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26F98CCA-A159-4A39-B48E-9103C17C39DF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EAA!$A$1:$G$60</definedName>
  </definedNames>
  <calcPr calcId="191029"/>
</workbook>
</file>

<file path=xl/calcChain.xml><?xml version="1.0" encoding="utf-8"?>
<calcChain xmlns="http://schemas.openxmlformats.org/spreadsheetml/2006/main">
  <c r="G16" i="5" l="1"/>
  <c r="G17" i="5"/>
  <c r="G18" i="5"/>
  <c r="G19" i="5"/>
  <c r="G20" i="5"/>
  <c r="G21" i="5"/>
  <c r="G26" i="5"/>
  <c r="G27" i="5"/>
  <c r="G28" i="5"/>
  <c r="G29" i="5"/>
  <c r="G30" i="5"/>
  <c r="G31" i="5"/>
  <c r="G32" i="5"/>
  <c r="G33" i="5"/>
  <c r="F26" i="5"/>
  <c r="F27" i="5"/>
  <c r="F28" i="5"/>
  <c r="F29" i="5"/>
  <c r="F30" i="5"/>
  <c r="F31" i="5"/>
  <c r="F32" i="5"/>
  <c r="F33" i="5"/>
  <c r="F16" i="5"/>
  <c r="F17" i="5"/>
  <c r="F18" i="5"/>
  <c r="F19" i="5"/>
  <c r="F20" i="5"/>
  <c r="F21" i="5"/>
  <c r="F15" i="5" l="1"/>
  <c r="F25" i="5"/>
  <c r="G25" i="5" l="1"/>
  <c r="G15" i="5"/>
  <c r="D23" i="5"/>
  <c r="C23" i="5"/>
  <c r="C13" i="5"/>
  <c r="D13" i="5"/>
  <c r="E13" i="5"/>
  <c r="E23" i="5"/>
  <c r="E35" i="5" l="1"/>
  <c r="D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<sst xmlns="http://schemas.openxmlformats.org/spreadsheetml/2006/main" count="39" uniqueCount="38">
  <si>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</si>
  <si>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</si>
  <si>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</si>
  <si>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</si>
  <si>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</si>
  <si>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</si>
  <si>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</si>
  <si>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</si>
  <si>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</si>
  <si>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</si>
  <si>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</si>
  <si>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</si>
  <si>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</si>
  <si>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</si>
  <si>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</si>
  <si>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</si>
  <si>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</si>
  <si>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</si>
  <si>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</si>
  <si>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</si>
  <si>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</si>
  <si>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</si>
  <si>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</si>
  <si>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</si>
  <si>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</si>
  <si>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</si>
  <si>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</si>
  <si>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</si>
  <si>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</si>
  <si>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</si>
  <si>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</si>
  <si>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</si>
  <si>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Enero al 30 de Septiembre del 2022</t>
  </si>
  <si>
    <t>LCP CLAUDIA GLORIA BELLO</t>
  </si>
  <si>
    <t>JEFE DE DEPARTAMENTO C</t>
  </si>
  <si>
    <t>DE LA UNIDAD DE CUENTA PUBLICA</t>
  </si>
  <si>
    <t>MTRO. GUSTAVO ALFREDO GONZÁLEZ PACHECO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</si>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</sst>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center" wrapText="1"/>
    </xf>
    <xf numFmtId="165" fontId="16" fillId="2" borderId="8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61"/>
  <sheetViews>
    <sheetView showGridLines="0" tabSelected="1" zoomScale="85" zoomScaleNormal="85" workbookViewId="0">
      <selection activeCell="G15" sqref="G15:G21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0.42578125" bestFit="1" customWidth="1"/>
    <col min="4" max="4" width="18.7109375" customWidth="1"/>
    <col min="5" max="5" width="22.7109375" customWidth="1"/>
    <col min="6" max="6" width="21.42578125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92" t="s">
        <v>31</v>
      </c>
      <c r="C2" s="93"/>
      <c r="D2" s="93"/>
      <c r="E2" s="93"/>
      <c r="F2" s="93"/>
      <c r="G2" s="94"/>
      <c r="H2" s="14"/>
      <c r="I2" s="15"/>
    </row>
    <row r="3" spans="1:15" s="16" customFormat="1" ht="15.75" customHeight="1" x14ac:dyDescent="0.25">
      <c r="A3" s="39"/>
      <c r="B3" s="95" t="s">
        <v>0</v>
      </c>
      <c r="C3" s="96"/>
      <c r="D3" s="96"/>
      <c r="E3" s="96"/>
      <c r="F3" s="96"/>
      <c r="G3" s="97"/>
    </row>
    <row r="4" spans="1:15" s="13" customFormat="1" ht="15.75" customHeight="1" x14ac:dyDescent="0.25">
      <c r="A4" s="40"/>
      <c r="B4" s="95" t="s">
        <v>32</v>
      </c>
      <c r="C4" s="96"/>
      <c r="D4" s="96"/>
      <c r="E4" s="96"/>
      <c r="F4" s="96"/>
      <c r="G4" s="97"/>
      <c r="H4" s="18"/>
      <c r="I4" s="19"/>
      <c r="J4" s="19"/>
    </row>
    <row r="5" spans="1:15" s="13" customFormat="1" ht="18" customHeight="1" x14ac:dyDescent="0.25">
      <c r="A5" s="38"/>
      <c r="B5" s="95" t="s">
        <v>29</v>
      </c>
      <c r="C5" s="96"/>
      <c r="D5" s="96"/>
      <c r="E5" s="96"/>
      <c r="F5" s="96"/>
      <c r="G5" s="97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91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91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1235307219.3200002</v>
      </c>
      <c r="D13" s="59">
        <f t="shared" ref="D13:E13" si="0">SUM(D15:D21)</f>
        <v>232255505285.50003</v>
      </c>
      <c r="E13" s="59">
        <f t="shared" si="0"/>
        <v>230505220734.95001</v>
      </c>
      <c r="F13" s="60">
        <f>SUM(C13+D13-E13)</f>
        <v>2985591769.8700256</v>
      </c>
      <c r="G13" s="61">
        <f>SUM(F13-C13)</f>
        <v>1750284550.5500255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1060382034.6900001</v>
      </c>
      <c r="D15" s="66">
        <v>224753349943.26001</v>
      </c>
      <c r="E15" s="66">
        <v>222853079153.23001</v>
      </c>
      <c r="F15" s="67">
        <f>SUM(C15+D15-E15)</f>
        <v>2960652824.7200012</v>
      </c>
      <c r="G15" s="65">
        <f t="shared" ref="G15:G21" si="1">SUM(F15-C15)</f>
        <v>1900270790.0300012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13366040.01</v>
      </c>
      <c r="D16" s="66">
        <v>7495433887.3500004</v>
      </c>
      <c r="E16" s="66">
        <v>7495240105.8400002</v>
      </c>
      <c r="F16" s="67">
        <f t="shared" ref="F16:F21" si="2">SUM(C16+D16-E16)</f>
        <v>13559821.520000458</v>
      </c>
      <c r="G16" s="65">
        <f t="shared" si="1"/>
        <v>193781.51000045799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161559144.62</v>
      </c>
      <c r="D17" s="66">
        <v>6721454.8899999997</v>
      </c>
      <c r="E17" s="66">
        <v>156901475.88</v>
      </c>
      <c r="F17" s="67">
        <f t="shared" si="2"/>
        <v>11379123.629999995</v>
      </c>
      <c r="G17" s="65">
        <f t="shared" si="1"/>
        <v>-150180020.99000001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39124852662.667007</v>
      </c>
      <c r="D23" s="71">
        <f>SUM(D25:D33)</f>
        <v>1507101269.21</v>
      </c>
      <c r="E23" s="71">
        <f t="shared" ref="E23" si="3">SUM(E25:E33)</f>
        <v>784557046.03000009</v>
      </c>
      <c r="F23" s="71">
        <f>SUM(C23+D23-E23)</f>
        <v>39847396885.847008</v>
      </c>
      <c r="G23" s="72">
        <f>SUM(F23-C23)</f>
        <v>722544223.18000031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126919091.58</v>
      </c>
      <c r="D25" s="66">
        <v>635812512.54999995</v>
      </c>
      <c r="E25" s="66">
        <v>574834681.35000002</v>
      </c>
      <c r="F25" s="76">
        <f t="shared" ref="F25:F33" si="4">SUM(C25+D25-E25)</f>
        <v>187896922.77999997</v>
      </c>
      <c r="G25" s="77">
        <f t="shared" ref="G25:G33" si="5">SUM(F25-C25)</f>
        <v>60977831.199999973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si="4"/>
        <v>22979.15</v>
      </c>
      <c r="G26" s="77">
        <f t="shared" si="5"/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38525846485.025002</v>
      </c>
      <c r="D27" s="66">
        <v>625562411.25</v>
      </c>
      <c r="E27" s="66">
        <v>19394668.050000001</v>
      </c>
      <c r="F27" s="76">
        <f t="shared" si="4"/>
        <v>39132014228.224998</v>
      </c>
      <c r="G27" s="77">
        <f t="shared" si="5"/>
        <v>606167743.19999695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1262243707.9219999</v>
      </c>
      <c r="D28" s="66">
        <v>89445698.530000001</v>
      </c>
      <c r="E28" s="66">
        <v>78424708.109999999</v>
      </c>
      <c r="F28" s="76">
        <f t="shared" si="4"/>
        <v>1273264698.342</v>
      </c>
      <c r="G28" s="77">
        <f t="shared" si="5"/>
        <v>11020990.420000076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111982706.3</v>
      </c>
      <c r="D29" s="68">
        <v>249832.68</v>
      </c>
      <c r="E29" s="68">
        <v>3547951.32</v>
      </c>
      <c r="F29" s="76">
        <f t="shared" si="4"/>
        <v>108684587.66000001</v>
      </c>
      <c r="G29" s="77">
        <f t="shared" si="5"/>
        <v>-3298118.6399999857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-902162307.30999994</v>
      </c>
      <c r="D30" s="66">
        <v>156030814.19999999</v>
      </c>
      <c r="E30" s="66">
        <v>108355037.2</v>
      </c>
      <c r="F30" s="76">
        <f t="shared" si="4"/>
        <v>-854486530.30999994</v>
      </c>
      <c r="G30" s="77">
        <f t="shared" si="5"/>
        <v>47675777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40360159881.987007</v>
      </c>
      <c r="D35" s="79">
        <f>SUM(D13+D23)</f>
        <v>233762606554.71002</v>
      </c>
      <c r="E35" s="79">
        <f>SUM(E13+E23)</f>
        <v>231289777780.98001</v>
      </c>
      <c r="F35" s="80">
        <f>SUM(C35+D35-E35)</f>
        <v>42832988655.71701</v>
      </c>
      <c r="G35" s="81">
        <f>SUM(F35-C35)</f>
        <v>2472828773.7300034</v>
      </c>
      <c r="H35" s="1"/>
      <c r="N35" s="1"/>
      <c r="O35" s="1"/>
    </row>
    <row r="36" spans="1:15" ht="15" x14ac:dyDescent="0.25">
      <c r="A36" s="45"/>
      <c r="B36" s="86"/>
      <c r="C36" s="59"/>
      <c r="D36" s="59"/>
      <c r="E36" s="59"/>
      <c r="F36" s="71"/>
      <c r="G36" s="60"/>
      <c r="H36" s="1"/>
      <c r="N36" s="1"/>
      <c r="O36" s="1"/>
    </row>
    <row r="37" spans="1:15" ht="15" x14ac:dyDescent="0.25">
      <c r="A37" s="45"/>
      <c r="B37" s="86"/>
      <c r="C37" s="59"/>
      <c r="D37" s="59"/>
      <c r="E37" s="59"/>
      <c r="F37" s="71"/>
      <c r="G37" s="60"/>
      <c r="H37" s="1"/>
      <c r="N37" s="1"/>
      <c r="O37" s="1"/>
    </row>
    <row r="38" spans="1:15" ht="15" x14ac:dyDescent="0.25">
      <c r="A38" s="45"/>
      <c r="B38" s="86"/>
      <c r="C38" s="59"/>
      <c r="D38" s="59"/>
      <c r="E38" s="59"/>
      <c r="F38" s="71"/>
      <c r="G38" s="60"/>
      <c r="H38" s="1"/>
      <c r="N38" s="1"/>
      <c r="O38" s="1"/>
    </row>
    <row r="39" spans="1:15" ht="15" x14ac:dyDescent="0.25">
      <c r="A39" s="45"/>
      <c r="B39" s="86"/>
      <c r="C39" s="59"/>
      <c r="D39" s="59"/>
      <c r="E39" s="59"/>
      <c r="F39" s="71"/>
      <c r="G39" s="60"/>
      <c r="H39" s="1"/>
      <c r="N39" s="1"/>
      <c r="O39" s="1"/>
    </row>
    <row r="40" spans="1:15" ht="15" x14ac:dyDescent="0.25">
      <c r="A40" s="45"/>
      <c r="B40" s="86"/>
      <c r="C40" s="59"/>
      <c r="D40" s="59"/>
      <c r="E40" s="59"/>
      <c r="F40" s="71"/>
      <c r="G40" s="60"/>
      <c r="H40" s="1"/>
      <c r="N40" s="1"/>
      <c r="O40" s="1"/>
    </row>
    <row r="41" spans="1:15" ht="10.5" customHeight="1" x14ac:dyDescent="0.25">
      <c r="A41" s="45"/>
      <c r="B41" s="86"/>
      <c r="C41" s="59"/>
      <c r="D41" s="59"/>
      <c r="E41" s="59"/>
      <c r="F41" s="71"/>
      <c r="G41" s="60"/>
      <c r="H41" s="1"/>
      <c r="N41" s="1"/>
      <c r="O41" s="1"/>
    </row>
    <row r="42" spans="1:15" ht="15" hidden="1" x14ac:dyDescent="0.25">
      <c r="A42" s="45"/>
      <c r="B42" s="86"/>
      <c r="C42" s="59"/>
      <c r="D42" s="59"/>
      <c r="E42" s="59"/>
      <c r="F42" s="71"/>
      <c r="G42" s="60"/>
      <c r="H42" s="1"/>
      <c r="N42" s="1"/>
      <c r="O42" s="1"/>
    </row>
    <row r="43" spans="1:15" ht="15" hidden="1" x14ac:dyDescent="0.25">
      <c r="A43" s="45"/>
      <c r="B43" s="86"/>
      <c r="C43" s="59"/>
      <c r="D43" s="59"/>
      <c r="E43" s="59"/>
      <c r="F43" s="71"/>
      <c r="G43" s="60"/>
      <c r="H43" s="1"/>
      <c r="N43" s="1"/>
      <c r="O43" s="1"/>
    </row>
    <row r="44" spans="1:15" ht="15" hidden="1" x14ac:dyDescent="0.25">
      <c r="A44" s="45"/>
      <c r="B44" s="86"/>
      <c r="C44" s="59"/>
      <c r="D44" s="59"/>
      <c r="G44" s="60"/>
      <c r="H44" s="1"/>
      <c r="N44" s="1"/>
      <c r="O44" s="1"/>
    </row>
    <row r="45" spans="1:15" ht="16.5" hidden="1" customHeight="1" x14ac:dyDescent="0.25">
      <c r="A45" s="45"/>
      <c r="B45" s="88" t="s">
        <v>33</v>
      </c>
      <c r="C45" s="59"/>
      <c r="D45" s="59"/>
      <c r="E45" s="89" t="s">
        <v>36</v>
      </c>
      <c r="F45" s="89"/>
      <c r="G45" s="60"/>
      <c r="H45" s="1"/>
      <c r="N45" s="1"/>
      <c r="O45" s="1"/>
    </row>
    <row r="46" spans="1:15" ht="12" hidden="1" customHeight="1" x14ac:dyDescent="0.25">
      <c r="A46" s="45"/>
      <c r="B46" s="87" t="s">
        <v>34</v>
      </c>
      <c r="C46" s="59"/>
      <c r="D46" s="59"/>
      <c r="E46" s="90" t="s">
        <v>37</v>
      </c>
      <c r="F46" s="90"/>
      <c r="G46" s="60"/>
      <c r="H46" s="1"/>
      <c r="N46" s="1"/>
      <c r="O46" s="1"/>
    </row>
    <row r="47" spans="1:15" ht="15" hidden="1" x14ac:dyDescent="0.25">
      <c r="A47" s="45"/>
      <c r="B47" s="87" t="s">
        <v>35</v>
      </c>
      <c r="C47" s="59"/>
      <c r="D47" s="59"/>
      <c r="E47" s="59"/>
      <c r="F47" s="71"/>
      <c r="G47" s="60"/>
      <c r="H47" s="1"/>
      <c r="N47" s="1"/>
      <c r="O47" s="1"/>
    </row>
    <row r="48" spans="1:15" ht="15" x14ac:dyDescent="0.25">
      <c r="A48" s="45"/>
      <c r="B48" s="86"/>
      <c r="C48" s="59"/>
      <c r="D48" s="59"/>
      <c r="E48" s="59"/>
      <c r="F48" s="71"/>
      <c r="G48" s="60"/>
      <c r="H48" s="1"/>
      <c r="N48" s="1"/>
      <c r="O48" s="1"/>
    </row>
    <row r="49" spans="1:15" ht="15.75" customHeight="1" x14ac:dyDescent="0.25">
      <c r="A49" s="40"/>
      <c r="B49" s="82"/>
      <c r="C49" s="83"/>
      <c r="D49" s="82"/>
      <c r="E49" s="82"/>
      <c r="F49" s="82"/>
      <c r="G49" s="82"/>
      <c r="H49" s="1"/>
      <c r="N49" s="1"/>
      <c r="O49" s="1"/>
    </row>
    <row r="50" spans="1:15" ht="15.75" customHeight="1" x14ac:dyDescent="0.25">
      <c r="A50" s="40"/>
      <c r="B50" s="84" t="s">
        <v>30</v>
      </c>
      <c r="C50" s="27"/>
      <c r="D50" s="27"/>
      <c r="E50" s="27"/>
      <c r="F50" s="27"/>
      <c r="G50" s="27"/>
      <c r="H50" s="1"/>
      <c r="N50" s="1"/>
      <c r="O50" s="1"/>
    </row>
    <row r="51" spans="1:15" ht="15.75" customHeight="1" x14ac:dyDescent="0.25">
      <c r="A51" s="40"/>
      <c r="B51" s="27"/>
      <c r="C51" s="27"/>
      <c r="D51" s="27"/>
      <c r="E51" s="27"/>
      <c r="F51" s="27"/>
      <c r="G51" s="27"/>
      <c r="H51" s="1"/>
      <c r="N51" s="1"/>
      <c r="O51" s="1"/>
    </row>
    <row r="52" spans="1:15" ht="15.75" hidden="1" customHeight="1" x14ac:dyDescent="0.25">
      <c r="A52" s="40"/>
      <c r="B52" s="6"/>
      <c r="C52" s="3"/>
      <c r="D52" s="3"/>
      <c r="E52" s="1"/>
      <c r="F52" s="4"/>
      <c r="G52" s="2"/>
      <c r="H52" s="1"/>
      <c r="N52" s="1"/>
      <c r="O52" s="1"/>
    </row>
    <row r="53" spans="1:15" ht="15.75" hidden="1" customHeight="1" x14ac:dyDescent="0.25">
      <c r="A53" s="40"/>
      <c r="B53" s="33"/>
      <c r="C53" s="3"/>
      <c r="D53" s="8"/>
      <c r="E53" s="8"/>
      <c r="F53" s="8"/>
      <c r="G53" s="8"/>
      <c r="H53" s="1"/>
      <c r="N53" s="1"/>
      <c r="O53" s="1"/>
    </row>
    <row r="54" spans="1:15" ht="15.75" hidden="1" customHeight="1" x14ac:dyDescent="0.25">
      <c r="A54" s="40"/>
      <c r="B54" s="34"/>
      <c r="C54" s="5"/>
      <c r="D54" s="25"/>
      <c r="E54" s="28"/>
      <c r="F54" s="28"/>
      <c r="G54" s="28"/>
      <c r="H54" s="1"/>
      <c r="N54" s="1"/>
      <c r="O54" s="1"/>
    </row>
    <row r="55" spans="1:15" ht="15.75" hidden="1" customHeight="1" x14ac:dyDescent="0.25">
      <c r="A55" s="40"/>
      <c r="B55" s="30"/>
      <c r="C55" s="6"/>
      <c r="D55" s="9"/>
      <c r="E55" s="26"/>
      <c r="F55" s="26"/>
      <c r="G55" s="26"/>
      <c r="H55" s="1"/>
      <c r="N55" s="1"/>
      <c r="O55" s="1"/>
    </row>
    <row r="56" spans="1:15" ht="15.75" hidden="1" customHeight="1" x14ac:dyDescent="0.25">
      <c r="A56" s="40"/>
      <c r="B56" s="9"/>
      <c r="C56" s="6"/>
      <c r="D56" s="9"/>
      <c r="E56" s="9"/>
      <c r="F56" s="9"/>
      <c r="G56" s="9"/>
      <c r="H56" s="1"/>
      <c r="N56" s="1"/>
      <c r="O56" s="1"/>
    </row>
    <row r="57" spans="1:15" ht="15.75" hidden="1" customHeight="1" x14ac:dyDescent="0.25">
      <c r="A57" s="40"/>
      <c r="B57" s="9"/>
      <c r="C57" s="6"/>
      <c r="D57" s="9"/>
      <c r="E57" s="9"/>
      <c r="F57" s="9"/>
      <c r="G57" s="9"/>
      <c r="H57" s="1"/>
      <c r="N57" s="1"/>
      <c r="O57" s="1"/>
    </row>
    <row r="58" spans="1:15" ht="15" hidden="1" x14ac:dyDescent="0.25">
      <c r="A58" s="40"/>
      <c r="B58" s="9"/>
      <c r="C58" s="6"/>
      <c r="D58" s="9"/>
      <c r="E58" s="9"/>
      <c r="F58" s="9"/>
      <c r="G58" s="9"/>
      <c r="H58" s="1"/>
      <c r="N58" s="1"/>
      <c r="O58" s="1"/>
    </row>
    <row r="59" spans="1:15" ht="15" hidden="1" x14ac:dyDescent="0.25">
      <c r="A59" s="40"/>
      <c r="B59" s="9"/>
      <c r="C59" s="6"/>
      <c r="D59" s="9"/>
      <c r="E59" s="9"/>
      <c r="F59" s="9"/>
      <c r="G59" s="9"/>
      <c r="H59" s="1"/>
      <c r="N59" s="1"/>
      <c r="O59" s="1"/>
    </row>
    <row r="60" spans="1:15" ht="15" x14ac:dyDescent="0.25">
      <c r="B60" s="35"/>
      <c r="C60" s="85"/>
      <c r="D60" s="85"/>
      <c r="E60" s="85"/>
      <c r="F60" s="85"/>
      <c r="G60" s="85"/>
    </row>
    <row r="61" spans="1:15" ht="15" hidden="1" customHeight="1" x14ac:dyDescent="0.25">
      <c r="B61" s="35"/>
      <c r="C61" s="7"/>
      <c r="D61" s="1"/>
      <c r="E61" s="1"/>
      <c r="F61" s="1"/>
    </row>
  </sheetData>
  <mergeCells count="7">
    <mergeCell ref="E45:F45"/>
    <mergeCell ref="E46:F46"/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2022-11-22T22:45:00Z</cp:lastPrinted>
  <dcterms:created xsi:type="dcterms:W3CDTF">2014-09-04T18:46:51Z</dcterms:created>
  <dcterms:modified xsi:type="dcterms:W3CDTF">2024-03-13T20:36:09Z</dcterms:modified>
</cp:coreProperties>
</file>