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2AB39C2E-AB34-49FC-8760-24F9BB0C75F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<sst xmlns="http://schemas.openxmlformats.org/spreadsheetml/2006/main" count="34" uniqueCount="33">
  <si>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</si>
  <si>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</si>
  <si>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</si>
  <si>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</si>
  <si>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</si>
  <si>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</si>
  <si>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</si>
  <si>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</si>
  <si>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</si>
  <si>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</si>
  <si>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</si>
  <si>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</si>
  <si>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</si>
  <si>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</si>
  <si>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</si>
  <si>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</si>
  <si>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</si>
  <si>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</si>
  <si>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</si>
  <si>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</si>
  <si>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</si>
  <si>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</si>
  <si>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</si>
  <si>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</si>
  <si>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</si>
  <si>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</si>
  <si>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</si>
  <si>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</si>
  <si>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</si>
  <si>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</si>
  <si>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</si>
  <si>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</si>
  <si>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Marzo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</si>
</sst>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topLeftCell="A22" zoomScale="85" zoomScaleNormal="85" workbookViewId="0">
      <selection activeCell="G27" sqref="G27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2569379631.71</v>
      </c>
      <c r="D13" s="59">
        <f t="shared" ref="D13:E13" si="0">SUM(D15:D21)</f>
        <v>30316515492.850002</v>
      </c>
      <c r="E13" s="59">
        <f t="shared" si="0"/>
        <v>30091537957.209999</v>
      </c>
      <c r="F13" s="60">
        <f>SUM(C13+D13-E13)</f>
        <v>2794357167.3500023</v>
      </c>
      <c r="G13" s="61">
        <f>SUM(F13-C13)</f>
        <v>224977535.64000225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2395654434.52</v>
      </c>
      <c r="D15" s="66">
        <v>29458279551.650002</v>
      </c>
      <c r="E15" s="66">
        <v>29238349653.91</v>
      </c>
      <c r="F15" s="67">
        <f>SUM(C15+D15-E15)</f>
        <v>2615584332.2600021</v>
      </c>
      <c r="G15" s="65">
        <f t="shared" ref="G15:G21" si="1">SUM(F15-C15)</f>
        <v>219929897.74000216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13480929.91</v>
      </c>
      <c r="D16" s="66">
        <v>856240471.51999998</v>
      </c>
      <c r="E16" s="66">
        <v>853086869.87</v>
      </c>
      <c r="F16" s="67">
        <f t="shared" ref="F16:F21" si="2">SUM(C16+D16-E16)</f>
        <v>16634531.559999943</v>
      </c>
      <c r="G16" s="65">
        <f>SUM(F16-C16)</f>
        <v>3153601.6499999426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160244267.28</v>
      </c>
      <c r="D17" s="66">
        <v>1995469.68</v>
      </c>
      <c r="E17" s="66">
        <v>101433.43</v>
      </c>
      <c r="F17" s="67">
        <f t="shared" si="2"/>
        <v>162138303.53</v>
      </c>
      <c r="G17" s="65">
        <f t="shared" si="1"/>
        <v>1894036.25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39134774559.237</v>
      </c>
      <c r="D23" s="71">
        <f>SUM(D25:D33)</f>
        <v>110386771.36999999</v>
      </c>
      <c r="E23" s="71">
        <f t="shared" ref="E23" si="3">SUM(E25:E33)</f>
        <v>77502511.049999997</v>
      </c>
      <c r="F23" s="71">
        <f>SUM(C23+D23-E23)</f>
        <v>39167658819.556999</v>
      </c>
      <c r="G23" s="72">
        <f>SUM(F23-C23)</f>
        <v>32884260.319999695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172040277.87</v>
      </c>
      <c r="D25" s="66">
        <v>60261589.229999997</v>
      </c>
      <c r="E25" s="66">
        <v>60087666.469999999</v>
      </c>
      <c r="F25" s="76">
        <f>SUM(C25+D25-E25)</f>
        <v>172214200.63</v>
      </c>
      <c r="G25" s="77">
        <f t="shared" ref="G25:G33" si="4">SUM(F25-C25)</f>
        <v>173922.75999999046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SUM(C26+D26-E26)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38514312159.805</v>
      </c>
      <c r="D27" s="66">
        <v>45632478.289999999</v>
      </c>
      <c r="E27" s="66">
        <v>5222955.67</v>
      </c>
      <c r="F27" s="76">
        <f t="shared" si="5"/>
        <v>38554721682.425003</v>
      </c>
      <c r="G27" s="77">
        <f t="shared" si="4"/>
        <v>40409522.620002747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1261406433.4820001</v>
      </c>
      <c r="D28" s="66">
        <v>4492703.8499999996</v>
      </c>
      <c r="E28" s="66">
        <v>0</v>
      </c>
      <c r="F28" s="76">
        <f t="shared" si="5"/>
        <v>1265899137.332</v>
      </c>
      <c r="G28" s="77">
        <f t="shared" si="4"/>
        <v>4492703.8499999046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108988869.43000001</v>
      </c>
      <c r="D29" s="68">
        <v>0</v>
      </c>
      <c r="E29" s="68">
        <v>0</v>
      </c>
      <c r="F29" s="76">
        <f t="shared" si="5"/>
        <v>108988869.43000001</v>
      </c>
      <c r="G29" s="77">
        <f t="shared" si="4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-921996160.5</v>
      </c>
      <c r="D30" s="66">
        <v>0</v>
      </c>
      <c r="E30" s="66">
        <v>12191888.91</v>
      </c>
      <c r="F30" s="76">
        <f t="shared" si="5"/>
        <v>-934188049.40999997</v>
      </c>
      <c r="G30" s="77">
        <f t="shared" si="4"/>
        <v>-12191888.909999967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41704154190.946999</v>
      </c>
      <c r="D35" s="79">
        <f>SUM(D13+D23)</f>
        <v>30426902264.220001</v>
      </c>
      <c r="E35" s="79">
        <f>SUM(E13+E23)</f>
        <v>30169040468.259998</v>
      </c>
      <c r="F35" s="80">
        <f>SUM(C35+D35-E35)</f>
        <v>41962015986.906998</v>
      </c>
      <c r="G35" s="81">
        <f>SUM(F35-C35)</f>
        <v>257861795.95999908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2024-03-05T22:44:31Z</dcterms:modified>
</cp:coreProperties>
</file>