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contabilidad armonizada 2024\"/>
    </mc:Choice>
  </mc:AlternateContent>
  <xr:revisionPtr revIDLastSave="0" documentId="8_{E6DEE660-6F2A-4714-A40F-A7742D7C6A19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<sst xmlns="http://schemas.openxmlformats.org/spreadsheetml/2006/main" count="39" uniqueCount="38">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</sst>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1622479349.8499601</v>
      </c>
      <c r="D13" s="57">
        <f t="shared" ref="D13:E13" si="0">SUM(D15:D21)</f>
        <v>90550914021.569992</v>
      </c>
      <c r="E13" s="57">
        <f t="shared" si="0"/>
        <v>88890645304.690002</v>
      </c>
      <c r="F13" s="58">
        <f>SUM(C13+D13-E13)</f>
        <v>3282748066.72995</v>
      </c>
      <c r="G13" s="59">
        <f>SUM(F13-C13)</f>
        <v>1660268716.8799899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1591145455.7099609</v>
      </c>
      <c r="D15" s="64">
        <v>86458432950.949997</v>
      </c>
      <c r="E15" s="64">
        <v>84799918442.649994</v>
      </c>
      <c r="F15" s="65">
        <f>SUM(C15+D15-E15)</f>
        <v>3249659964.009964</v>
      </c>
      <c r="G15" s="63">
        <f t="shared" ref="G15:G21" si="1">SUM(F15-C15)</f>
        <v>1658514508.3000031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9637063.8799991608</v>
      </c>
      <c r="D16" s="64">
        <v>4089281070.6199999</v>
      </c>
      <c r="E16" s="64">
        <v>4087062168.1300001</v>
      </c>
      <c r="F16" s="65">
        <f t="shared" ref="F16:F21" si="2">SUM(C16+D16-E16)</f>
        <v>11855966.369998932</v>
      </c>
      <c r="G16" s="63">
        <f>SUM(F16-C16)</f>
        <v>2218902.4899997711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18324920.259999998</v>
      </c>
      <c r="D17" s="64">
        <v>3200000</v>
      </c>
      <c r="E17" s="64">
        <v>3664693.91</v>
      </c>
      <c r="F17" s="65">
        <f t="shared" si="2"/>
        <v>17860226.349999998</v>
      </c>
      <c r="G17" s="63">
        <f t="shared" si="1"/>
        <v>-464693.91000000015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37104728455.256996</v>
      </c>
      <c r="D23" s="69">
        <f>SUM(D25:D33)</f>
        <v>679403133.8499999</v>
      </c>
      <c r="E23" s="69">
        <f t="shared" ref="E23" si="3">SUM(E25:E33)</f>
        <v>864165160.25</v>
      </c>
      <c r="F23" s="69">
        <f>SUM(C23+D23-E23)</f>
        <v>36919966428.856995</v>
      </c>
      <c r="G23" s="70">
        <f>SUM(F23-C23)</f>
        <v>-184762026.40000153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49872305.360000014</v>
      </c>
      <c r="D25" s="64">
        <v>275785465.92000002</v>
      </c>
      <c r="E25" s="64">
        <v>255794846.77000001</v>
      </c>
      <c r="F25" s="74">
        <f t="shared" ref="F25:F33" si="4">SUM(C25+D25-E25)</f>
        <v>69862924.51000002</v>
      </c>
      <c r="G25" s="75">
        <f t="shared" ref="G25:G33" si="5">SUM(F25-C25)</f>
        <v>19990619.150000006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35969742329.994995</v>
      </c>
      <c r="D27" s="64">
        <v>388295991.64999998</v>
      </c>
      <c r="E27" s="64">
        <v>531235748.13</v>
      </c>
      <c r="F27" s="74">
        <f t="shared" si="4"/>
        <v>35826802573.514999</v>
      </c>
      <c r="G27" s="75">
        <f t="shared" si="5"/>
        <v>-142939756.47999573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1760416898.9820001</v>
      </c>
      <c r="D28" s="64">
        <v>4298667.0599999996</v>
      </c>
      <c r="E28" s="64">
        <v>11592354.539999999</v>
      </c>
      <c r="F28" s="74">
        <f t="shared" si="4"/>
        <v>1753123211.5020001</v>
      </c>
      <c r="G28" s="75">
        <f t="shared" si="5"/>
        <v>-7293687.4800000191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-1101363924.01</v>
      </c>
      <c r="D30" s="64">
        <v>11023009.220000001</v>
      </c>
      <c r="E30" s="64">
        <v>65542210.810000002</v>
      </c>
      <c r="F30" s="74">
        <f t="shared" si="4"/>
        <v>-1155883125.5999999</v>
      </c>
      <c r="G30" s="75">
        <f t="shared" si="5"/>
        <v>-54519201.589999914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38727207805.106956</v>
      </c>
      <c r="D35" s="77">
        <f>SUM(D13+D23)</f>
        <v>91230317155.419998</v>
      </c>
      <c r="E35" s="77">
        <f>SUM(E13+E23)</f>
        <v>89754810464.940002</v>
      </c>
      <c r="F35" s="78">
        <f>SUM(C35+D35-E35)</f>
        <v>40202714495.586945</v>
      </c>
      <c r="G35" s="79">
        <f>SUM(F35-C35)</f>
        <v>1475506690.4799881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2024-04-26T14:58:57Z</dcterms:modified>
</cp:coreProperties>
</file>