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<sst xmlns="http://schemas.openxmlformats.org/spreadsheetml/2006/main" count="74" uniqueCount="64">
  <si>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</si>
  <si>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</si>
  <si>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</si>
  <si>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</si>
  <si>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</si>
  <si>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</si>
  <si>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</si>
  <si>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</si>
  <si>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</si>
  <si>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</si>
  <si>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</si>
  <si>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</si>
  <si>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</si>
  <si>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</si>
  <si>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</si>
  <si>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</si>
  <si>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</si>
  <si>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</si>
  <si>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</si>
  <si>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</si>
  <si>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</si>
  <si>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</si>
  <si>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</si>
  <si>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</si>
  <si>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</si>
  <si>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</si>
  <si>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</si>
  <si>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</si>
  <si>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</si>
  <si>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</si>
  <si>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</si>
  <si>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</si>
  <si>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</si>
  <si>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</si>
  <si>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</si>
  <si>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</si>
  <si>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</si>
  <si>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</si>
  <si>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</si>
  <si>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</si>
  <si>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</si>
  <si>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</si>
  <si>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</si>
  <si>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</si>
  <si>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</si>
  <si>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</si>
  <si>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</si>
  <si>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</si>
  <si>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</si>
  <si>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</si>
  <si>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</si>
  <si>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</si>
  <si>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</si>
  <si>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ESTADO DE FLUJOS DE EFECTIVO</t>
  </si>
  <si>
    <t xml:space="preserve">Otros origenes de Financiamiento </t>
  </si>
  <si>
    <t xml:space="preserve">Otras Aplicaciones de Finaciamiento </t>
  </si>
  <si>
    <t>Municipio Zapopan</t>
  </si>
  <si>
    <t>DEL 1 DE ENERO AL 31 DE DICIEMBRE DE 2016</t>
  </si>
  <si>
    <t>ASEJ2016-13-27-03-2017-1</t>
  </si>
  <si>
    <t>MUNICIPIO DE ZAPOPAN</t>
  </si>
  <si>
    <t>LIC. JESUS PABLO LEMUS NAVARRO</t>
  </si>
  <si>
    <t>Presidente Municipal</t>
  </si>
  <si>
    <t>MTRO. LUIS GARCÍA SOTELO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</si>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</sst>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36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36"/>
      <color theme="1"/>
      <name val="C39HrP24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3" fontId="44" fillId="33" borderId="23" xfId="0" applyNumberFormat="1" applyFont="1" applyFill="1" applyBorder="1" applyAlignment="1">
      <alignment/>
    </xf>
    <xf numFmtId="0" fontId="5" fillId="33" borderId="0" xfId="54" applyFont="1" applyFill="1" applyBorder="1" applyAlignment="1">
      <alignment horizontal="left" vertical="top" wrapText="1"/>
      <protection/>
    </xf>
    <xf numFmtId="0" fontId="5" fillId="33" borderId="0" xfId="54" applyFont="1" applyFill="1" applyBorder="1" applyAlignment="1">
      <alignment horizontal="left" vertical="top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43" fontId="5" fillId="33" borderId="15" xfId="48" applyFont="1" applyFill="1" applyBorder="1" applyAlignment="1" applyProtection="1">
      <alignment horizontal="center"/>
      <protection locked="0"/>
    </xf>
    <xf numFmtId="0" fontId="44" fillId="33" borderId="15" xfId="0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2" fontId="43" fillId="0" borderId="25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7" fillId="0" borderId="0" xfId="0" applyNumberFormat="1" applyFont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98"/>
  <sheetViews>
    <sheetView showGridLines="0" tabSelected="1" zoomScale="80" zoomScaleNormal="80" zoomScalePageLayoutView="0" workbookViewId="0" topLeftCell="A31">
      <selection activeCell="G57" sqref="G57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1:19" ht="15.75">
      <c r="A2" s="1" t="s">
        <v>56</v>
      </c>
      <c r="B2" s="4"/>
      <c r="C2" s="4"/>
      <c r="D2" s="4"/>
      <c r="E2" s="80" t="s">
        <v>53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"/>
      <c r="S2" s="4"/>
    </row>
    <row r="3" spans="2:19" s="5" customFormat="1" ht="15.75">
      <c r="B3" s="4"/>
      <c r="C3" s="4"/>
      <c r="D3" s="4"/>
      <c r="E3" s="80" t="s">
        <v>59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/>
      <c r="S3" s="4"/>
    </row>
    <row r="4" spans="2:19" ht="15.75" customHeight="1">
      <c r="B4" s="4"/>
      <c r="C4" s="4"/>
      <c r="D4" s="4"/>
      <c r="E4" s="80" t="s">
        <v>57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"/>
      <c r="S4" s="4"/>
    </row>
    <row r="5" spans="2:19" ht="15.75">
      <c r="B5" s="4"/>
      <c r="C5" s="4"/>
      <c r="D5" s="4"/>
      <c r="E5" s="80" t="s">
        <v>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1" t="s">
        <v>1</v>
      </c>
      <c r="C7" s="82"/>
      <c r="D7" s="82"/>
      <c r="E7" s="82"/>
      <c r="F7" s="40"/>
      <c r="G7" s="41">
        <v>2016</v>
      </c>
      <c r="H7" s="41">
        <v>2015</v>
      </c>
      <c r="I7" s="41"/>
      <c r="J7" s="41"/>
      <c r="K7" s="42"/>
      <c r="L7" s="82" t="s">
        <v>1</v>
      </c>
      <c r="M7" s="82"/>
      <c r="N7" s="82"/>
      <c r="O7" s="82"/>
      <c r="P7" s="40"/>
      <c r="Q7" s="41">
        <v>2016</v>
      </c>
      <c r="R7" s="58">
        <v>2015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83" t="s">
        <v>2</v>
      </c>
      <c r="C10" s="84"/>
      <c r="D10" s="84"/>
      <c r="E10" s="84"/>
      <c r="F10" s="84"/>
      <c r="G10" s="12">
        <v>0</v>
      </c>
      <c r="H10" s="12">
        <v>0</v>
      </c>
      <c r="I10" s="12"/>
      <c r="J10" s="47"/>
      <c r="K10" s="2"/>
      <c r="L10" s="84" t="s">
        <v>3</v>
      </c>
      <c r="M10" s="84"/>
      <c r="N10" s="84"/>
      <c r="O10" s="84"/>
      <c r="P10" s="84"/>
      <c r="Q10" s="16">
        <v>0</v>
      </c>
      <c r="R10" s="59">
        <v>0</v>
      </c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4" t="s">
        <v>4</v>
      </c>
      <c r="D12" s="84"/>
      <c r="E12" s="84"/>
      <c r="F12" s="84"/>
      <c r="G12" s="66">
        <f>SUM(G13:G23)</f>
        <v>5774206085.820001</v>
      </c>
      <c r="H12" s="66">
        <f>SUM(H13:H23)</f>
        <v>5180767001.579999</v>
      </c>
      <c r="I12" s="43"/>
      <c r="J12" s="48"/>
      <c r="K12" s="2"/>
      <c r="L12" s="2"/>
      <c r="M12" s="84" t="s">
        <v>4</v>
      </c>
      <c r="N12" s="84"/>
      <c r="O12" s="84"/>
      <c r="P12" s="84"/>
      <c r="Q12" s="66">
        <f>SUM(Q13:Q15)</f>
        <v>0</v>
      </c>
      <c r="R12" s="66">
        <f>SUM(R13:R15)</f>
        <v>0</v>
      </c>
      <c r="S12" s="13"/>
    </row>
    <row r="13" spans="1:19" ht="12">
      <c r="A13" s="2"/>
      <c r="B13" s="14"/>
      <c r="C13" s="15"/>
      <c r="D13" s="78" t="s">
        <v>5</v>
      </c>
      <c r="E13" s="78"/>
      <c r="F13" s="78"/>
      <c r="G13" s="17">
        <v>1714030372.38</v>
      </c>
      <c r="H13" s="17">
        <v>1558585288.11</v>
      </c>
      <c r="I13" s="44"/>
      <c r="J13" s="49"/>
      <c r="K13" s="2"/>
      <c r="L13" s="2"/>
      <c r="M13" s="5"/>
      <c r="N13" s="79" t="s">
        <v>6</v>
      </c>
      <c r="O13" s="79"/>
      <c r="P13" s="79"/>
      <c r="Q13" s="17">
        <v>0</v>
      </c>
      <c r="R13" s="60">
        <v>0</v>
      </c>
      <c r="S13" s="13"/>
    </row>
    <row r="14" spans="1:19" ht="12">
      <c r="A14" s="2"/>
      <c r="B14" s="14"/>
      <c r="C14" s="15"/>
      <c r="D14" s="78" t="s">
        <v>7</v>
      </c>
      <c r="E14" s="78"/>
      <c r="F14" s="78"/>
      <c r="G14" s="18">
        <v>0</v>
      </c>
      <c r="H14" s="18">
        <v>0</v>
      </c>
      <c r="I14" s="44"/>
      <c r="J14" s="49"/>
      <c r="K14" s="2"/>
      <c r="L14" s="2"/>
      <c r="M14" s="5"/>
      <c r="N14" s="79" t="s">
        <v>8</v>
      </c>
      <c r="O14" s="79"/>
      <c r="P14" s="79"/>
      <c r="Q14" s="18">
        <v>0</v>
      </c>
      <c r="R14" s="61">
        <v>0</v>
      </c>
      <c r="S14" s="13"/>
    </row>
    <row r="15" spans="1:19" ht="12">
      <c r="A15" s="2"/>
      <c r="B15" s="14"/>
      <c r="C15" s="56"/>
      <c r="D15" s="78" t="s">
        <v>9</v>
      </c>
      <c r="E15" s="78"/>
      <c r="F15" s="78"/>
      <c r="G15" s="18">
        <v>120124974.38</v>
      </c>
      <c r="H15" s="18">
        <v>50434251.11</v>
      </c>
      <c r="I15" s="44"/>
      <c r="J15" s="49"/>
      <c r="K15" s="2"/>
      <c r="L15" s="2"/>
      <c r="M15" s="12"/>
      <c r="N15" s="79" t="s">
        <v>10</v>
      </c>
      <c r="O15" s="79"/>
      <c r="P15" s="79"/>
      <c r="Q15" s="18">
        <v>0</v>
      </c>
      <c r="R15" s="61">
        <v>0</v>
      </c>
      <c r="S15" s="13"/>
    </row>
    <row r="16" spans="1:19" ht="12">
      <c r="A16" s="2"/>
      <c r="B16" s="14"/>
      <c r="C16" s="56"/>
      <c r="D16" s="78" t="s">
        <v>11</v>
      </c>
      <c r="E16" s="78"/>
      <c r="F16" s="78"/>
      <c r="G16" s="18">
        <v>616286230.11</v>
      </c>
      <c r="H16" s="18">
        <v>564685168.49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78" t="s">
        <v>12</v>
      </c>
      <c r="E17" s="78"/>
      <c r="F17" s="78"/>
      <c r="G17" s="18">
        <v>123375760.69</v>
      </c>
      <c r="H17" s="18">
        <v>45260296.71</v>
      </c>
      <c r="I17" s="44"/>
      <c r="J17" s="49"/>
      <c r="K17" s="2"/>
      <c r="L17" s="2"/>
      <c r="M17" s="84" t="s">
        <v>13</v>
      </c>
      <c r="N17" s="84"/>
      <c r="O17" s="84"/>
      <c r="P17" s="84"/>
      <c r="Q17" s="66">
        <f>SUM(Q18:Q20)</f>
        <v>536831435.33</v>
      </c>
      <c r="R17" s="66">
        <f>SUM(R18:R20)</f>
        <v>551719979.5</v>
      </c>
      <c r="S17" s="13"/>
    </row>
    <row r="18" spans="1:19" ht="12">
      <c r="A18" s="2"/>
      <c r="B18" s="14"/>
      <c r="C18" s="56"/>
      <c r="D18" s="78" t="s">
        <v>14</v>
      </c>
      <c r="E18" s="78"/>
      <c r="F18" s="78"/>
      <c r="G18" s="18">
        <v>43966930.79</v>
      </c>
      <c r="H18" s="18">
        <v>137497867.41</v>
      </c>
      <c r="I18" s="44"/>
      <c r="J18" s="49"/>
      <c r="K18" s="2"/>
      <c r="L18" s="2"/>
      <c r="M18" s="12"/>
      <c r="N18" s="79" t="s">
        <v>6</v>
      </c>
      <c r="O18" s="79"/>
      <c r="P18" s="79"/>
      <c r="Q18" s="17">
        <v>400485759.65</v>
      </c>
      <c r="R18" s="60">
        <v>100110670</v>
      </c>
      <c r="S18" s="13"/>
    </row>
    <row r="19" spans="1:19" ht="12">
      <c r="A19" s="2"/>
      <c r="B19" s="14"/>
      <c r="C19" s="56"/>
      <c r="D19" s="78" t="s">
        <v>15</v>
      </c>
      <c r="E19" s="78"/>
      <c r="F19" s="78"/>
      <c r="G19" s="18">
        <v>0</v>
      </c>
      <c r="H19" s="18">
        <v>0</v>
      </c>
      <c r="I19" s="44"/>
      <c r="J19" s="49"/>
      <c r="K19" s="2"/>
      <c r="L19" s="2"/>
      <c r="M19" s="15"/>
      <c r="N19" s="79" t="s">
        <v>8</v>
      </c>
      <c r="O19" s="79"/>
      <c r="P19" s="79"/>
      <c r="Q19" s="18">
        <v>135332123.68</v>
      </c>
      <c r="R19" s="61">
        <v>450337093</v>
      </c>
      <c r="S19" s="13"/>
    </row>
    <row r="20" spans="1:19" ht="26.25" customHeight="1">
      <c r="A20" s="2"/>
      <c r="B20" s="14"/>
      <c r="C20" s="56"/>
      <c r="D20" s="78" t="s">
        <v>16</v>
      </c>
      <c r="E20" s="78"/>
      <c r="F20" s="78"/>
      <c r="G20" s="19">
        <v>0</v>
      </c>
      <c r="H20" s="19">
        <v>0</v>
      </c>
      <c r="I20" s="45"/>
      <c r="J20" s="50"/>
      <c r="K20" s="2"/>
      <c r="L20" s="2"/>
      <c r="M20" s="5"/>
      <c r="N20" s="79" t="s">
        <v>17</v>
      </c>
      <c r="O20" s="79"/>
      <c r="P20" s="79"/>
      <c r="Q20" s="19">
        <v>1013552</v>
      </c>
      <c r="R20" s="62">
        <v>1272216.5</v>
      </c>
      <c r="S20" s="13"/>
    </row>
    <row r="21" spans="1:19" ht="12">
      <c r="A21" s="2"/>
      <c r="B21" s="14"/>
      <c r="C21" s="15"/>
      <c r="D21" s="78" t="s">
        <v>18</v>
      </c>
      <c r="E21" s="78"/>
      <c r="F21" s="78"/>
      <c r="G21" s="18">
        <v>3033365342.58</v>
      </c>
      <c r="H21" s="18">
        <v>1847522804.49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78" t="s">
        <v>19</v>
      </c>
      <c r="E22" s="78"/>
      <c r="F22" s="78"/>
      <c r="G22" s="18">
        <v>121460890</v>
      </c>
      <c r="H22" s="18">
        <v>705950805.81</v>
      </c>
      <c r="I22" s="44"/>
      <c r="J22" s="49"/>
      <c r="K22" s="2"/>
      <c r="L22" s="2"/>
      <c r="M22" s="84" t="s">
        <v>20</v>
      </c>
      <c r="N22" s="84"/>
      <c r="O22" s="84"/>
      <c r="P22" s="84"/>
      <c r="Q22" s="66">
        <f>Q12-Q17</f>
        <v>-536831435.33</v>
      </c>
      <c r="R22" s="66">
        <f>R12-R17</f>
        <v>-551719979.5</v>
      </c>
      <c r="S22" s="13"/>
    </row>
    <row r="23" spans="1:19" ht="12">
      <c r="A23" s="2"/>
      <c r="B23" s="14"/>
      <c r="C23" s="15"/>
      <c r="D23" s="78" t="s">
        <v>21</v>
      </c>
      <c r="E23" s="78"/>
      <c r="F23" s="20"/>
      <c r="G23" s="18">
        <v>1595584.89</v>
      </c>
      <c r="H23" s="18">
        <v>270830519.45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4" t="s">
        <v>13</v>
      </c>
      <c r="D25" s="84"/>
      <c r="E25" s="84"/>
      <c r="F25" s="84"/>
      <c r="G25" s="66">
        <f>SUM(G26:G41)</f>
        <v>4712278448.87</v>
      </c>
      <c r="H25" s="66">
        <f>SUM(H26:H41)</f>
        <v>4310120380.83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78" t="s">
        <v>23</v>
      </c>
      <c r="E26" s="78"/>
      <c r="F26" s="78"/>
      <c r="G26" s="17">
        <v>2736433118.86</v>
      </c>
      <c r="H26" s="17">
        <v>2424576525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169469806.61</v>
      </c>
      <c r="R26" s="66">
        <f>R27+R31+R32</f>
        <v>0</v>
      </c>
      <c r="S26" s="13"/>
    </row>
    <row r="27" spans="1:19" ht="12">
      <c r="A27" s="2"/>
      <c r="B27" s="14"/>
      <c r="C27" s="55"/>
      <c r="D27" s="78" t="s">
        <v>24</v>
      </c>
      <c r="E27" s="78"/>
      <c r="F27" s="78"/>
      <c r="G27" s="18">
        <v>207078428.61</v>
      </c>
      <c r="H27" s="18">
        <v>141109641.73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 ht="12">
      <c r="A28" s="2"/>
      <c r="B28" s="14"/>
      <c r="C28" s="55"/>
      <c r="D28" s="78" t="s">
        <v>25</v>
      </c>
      <c r="E28" s="78"/>
      <c r="F28" s="78"/>
      <c r="G28" s="18">
        <v>673789571.46</v>
      </c>
      <c r="H28" s="18">
        <v>842091176.75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 ht="12">
      <c r="A29" s="2"/>
      <c r="B29" s="14"/>
      <c r="C29" s="15"/>
      <c r="D29" s="78" t="s">
        <v>27</v>
      </c>
      <c r="E29" s="78"/>
      <c r="F29" s="78"/>
      <c r="G29" s="18">
        <v>54664196.36</v>
      </c>
      <c r="H29" s="18">
        <v>10000000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 ht="12">
      <c r="A30" s="2"/>
      <c r="B30" s="14"/>
      <c r="C30" s="55"/>
      <c r="D30" s="78" t="s">
        <v>29</v>
      </c>
      <c r="E30" s="78"/>
      <c r="F30" s="78"/>
      <c r="G30" s="18">
        <v>754806251.57</v>
      </c>
      <c r="H30" s="18">
        <v>717152145.58</v>
      </c>
      <c r="I30" s="44"/>
      <c r="J30" s="49"/>
      <c r="K30" s="2"/>
      <c r="L30" s="2"/>
      <c r="M30" s="74" t="s">
        <v>54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78" t="s">
        <v>31</v>
      </c>
      <c r="E31" s="78"/>
      <c r="F31" s="78"/>
      <c r="G31" s="18">
        <v>10744544.98</v>
      </c>
      <c r="H31" s="18">
        <v>31522787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0</v>
      </c>
      <c r="R31" s="61">
        <v>0</v>
      </c>
      <c r="S31" s="13"/>
    </row>
    <row r="32" spans="1:19" ht="15" customHeight="1">
      <c r="A32" s="2"/>
      <c r="B32" s="14"/>
      <c r="C32" s="55"/>
      <c r="D32" s="78" t="s">
        <v>33</v>
      </c>
      <c r="E32" s="78"/>
      <c r="F32" s="78"/>
      <c r="G32" s="18">
        <v>206564715.29</v>
      </c>
      <c r="H32" s="18">
        <v>106973468.69</v>
      </c>
      <c r="I32" s="44"/>
      <c r="J32" s="49"/>
      <c r="K32" s="2"/>
      <c r="L32" s="2"/>
      <c r="M32" s="12"/>
      <c r="N32" s="79" t="s">
        <v>34</v>
      </c>
      <c r="O32" s="79"/>
      <c r="P32" s="79"/>
      <c r="Q32" s="18">
        <v>169469806.61</v>
      </c>
      <c r="R32" s="61">
        <v>0</v>
      </c>
      <c r="S32" s="13"/>
    </row>
    <row r="33" spans="1:19" ht="15" customHeight="1">
      <c r="A33" s="2"/>
      <c r="B33" s="14"/>
      <c r="C33" s="55"/>
      <c r="D33" s="78" t="s">
        <v>35</v>
      </c>
      <c r="E33" s="78"/>
      <c r="F33" s="78"/>
      <c r="G33" s="18">
        <v>0</v>
      </c>
      <c r="H33" s="18">
        <v>0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78" t="s">
        <v>36</v>
      </c>
      <c r="E34" s="78"/>
      <c r="F34" s="78"/>
      <c r="G34" s="18">
        <v>0</v>
      </c>
      <c r="H34" s="18">
        <v>36694636.08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105167327.47</v>
      </c>
      <c r="R34" s="66">
        <f>R35+R39+R40</f>
        <v>231452412.74</v>
      </c>
      <c r="S34" s="13"/>
    </row>
    <row r="35" spans="1:19" ht="15" customHeight="1">
      <c r="A35" s="2"/>
      <c r="B35" s="14"/>
      <c r="C35" s="55"/>
      <c r="D35" s="78" t="s">
        <v>37</v>
      </c>
      <c r="E35" s="78"/>
      <c r="F35" s="78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59558428.6</v>
      </c>
      <c r="R35" s="60">
        <f>SUM(R36:R37)</f>
        <v>83319270.74</v>
      </c>
      <c r="S35" s="13"/>
    </row>
    <row r="36" spans="1:19" ht="15" customHeight="1">
      <c r="A36" s="2"/>
      <c r="B36" s="14"/>
      <c r="C36" s="55"/>
      <c r="D36" s="78" t="s">
        <v>39</v>
      </c>
      <c r="E36" s="78"/>
      <c r="F36" s="78"/>
      <c r="G36" s="18">
        <v>60139381.45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59558428.6</v>
      </c>
      <c r="R36" s="61">
        <v>83319270.74</v>
      </c>
      <c r="S36" s="13"/>
    </row>
    <row r="37" spans="1:19" ht="15" customHeight="1">
      <c r="A37" s="2"/>
      <c r="B37" s="14"/>
      <c r="C37" s="55"/>
      <c r="D37" s="78" t="s">
        <v>40</v>
      </c>
      <c r="E37" s="78"/>
      <c r="F37" s="78"/>
      <c r="G37" s="18">
        <v>6300000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78" t="s">
        <v>41</v>
      </c>
      <c r="E38" s="78"/>
      <c r="F38" s="78"/>
      <c r="G38" s="18">
        <v>0</v>
      </c>
      <c r="H38" s="18">
        <v>0</v>
      </c>
      <c r="I38" s="44"/>
      <c r="J38" s="49"/>
      <c r="K38" s="2"/>
      <c r="L38" s="2"/>
      <c r="M38" s="74" t="s">
        <v>55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78" t="s">
        <v>43</v>
      </c>
      <c r="E39" s="78"/>
      <c r="F39" s="78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78" t="s">
        <v>45</v>
      </c>
      <c r="E40" s="78"/>
      <c r="F40" s="78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45608898.87</v>
      </c>
      <c r="R40" s="61">
        <v>148133142</v>
      </c>
      <c r="S40" s="13"/>
    </row>
    <row r="41" spans="1:19" ht="15" customHeight="1">
      <c r="A41" s="2"/>
      <c r="B41" s="14"/>
      <c r="C41" s="55"/>
      <c r="D41" s="78" t="s">
        <v>46</v>
      </c>
      <c r="E41" s="78"/>
      <c r="F41" s="78"/>
      <c r="G41" s="18">
        <v>1758240.29</v>
      </c>
      <c r="H41" s="18">
        <v>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64302479.140000015</v>
      </c>
      <c r="R42" s="66">
        <f>R26-R34</f>
        <v>-231452412.74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4" t="s">
        <v>48</v>
      </c>
      <c r="D44" s="84"/>
      <c r="E44" s="84"/>
      <c r="F44" s="84"/>
      <c r="G44" s="67">
        <f>G12-G25</f>
        <v>1061927636.9500008</v>
      </c>
      <c r="H44" s="67">
        <f>H12-H25</f>
        <v>870646620.749999</v>
      </c>
      <c r="I44" s="46"/>
      <c r="J44" s="52"/>
      <c r="K44" s="21"/>
      <c r="L44" s="87" t="s">
        <v>49</v>
      </c>
      <c r="M44" s="87"/>
      <c r="N44" s="87"/>
      <c r="O44" s="87"/>
      <c r="P44" s="87"/>
      <c r="Q44" s="67">
        <f>G44+Q22+Q42</f>
        <v>589398680.7600008</v>
      </c>
      <c r="R44" s="67">
        <f>H44+R22+R42</f>
        <v>87474228.50999904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7" t="s">
        <v>50</v>
      </c>
      <c r="M46" s="87"/>
      <c r="N46" s="87"/>
      <c r="O46" s="87"/>
      <c r="P46" s="87"/>
      <c r="Q46" s="68">
        <v>676336645</v>
      </c>
      <c r="R46" s="68">
        <v>588862116.9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7" t="s">
        <v>51</v>
      </c>
      <c r="M47" s="87"/>
      <c r="N47" s="87"/>
      <c r="O47" s="87"/>
      <c r="P47" s="87"/>
      <c r="Q47" s="69">
        <f>+Q44+Q46</f>
        <v>1265735325.7600007</v>
      </c>
      <c r="R47" s="69">
        <f>+R44+R46</f>
        <v>676336345.409999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88" t="s">
        <v>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9.75" customHeight="1">
      <c r="A54" s="5"/>
      <c r="B54" s="32"/>
      <c r="C54" s="33"/>
      <c r="D54" s="34"/>
      <c r="E54" s="34"/>
      <c r="F54" s="5"/>
      <c r="G54" s="35"/>
      <c r="H54" s="33"/>
      <c r="I54" s="33"/>
      <c r="J54" s="33"/>
      <c r="K54" s="34"/>
      <c r="L54" s="34"/>
      <c r="M54" s="5"/>
      <c r="N54" s="5"/>
      <c r="O54" s="5"/>
      <c r="P54" s="5"/>
      <c r="Q54" s="5"/>
      <c r="R54" s="5"/>
      <c r="S54" s="5"/>
    </row>
    <row r="55" spans="1:19" ht="9.75" customHeight="1">
      <c r="A55" s="5"/>
      <c r="B55" s="32"/>
      <c r="C55" s="33"/>
      <c r="D55" s="34"/>
      <c r="E55" s="34"/>
      <c r="F55" s="5"/>
      <c r="G55" s="35"/>
      <c r="H55" s="33"/>
      <c r="I55" s="33"/>
      <c r="J55" s="33"/>
      <c r="K55" s="34"/>
      <c r="L55" s="34"/>
      <c r="M55" s="5"/>
      <c r="N55" s="5"/>
      <c r="O55" s="5"/>
      <c r="P55" s="5"/>
      <c r="Q55" s="5"/>
      <c r="R55" s="5"/>
      <c r="S55" s="5"/>
    </row>
    <row r="56" spans="1:19" ht="9.75" customHeight="1">
      <c r="A56" s="5"/>
      <c r="B56" s="32"/>
      <c r="C56" s="33"/>
      <c r="D56" s="34"/>
      <c r="E56" s="34"/>
      <c r="F56" s="5"/>
      <c r="G56" s="35"/>
      <c r="H56" s="33"/>
      <c r="I56" s="33"/>
      <c r="J56" s="33"/>
      <c r="K56" s="34"/>
      <c r="L56" s="34"/>
      <c r="M56" s="5"/>
      <c r="N56" s="5"/>
      <c r="O56" s="5"/>
      <c r="P56" s="5"/>
      <c r="Q56" s="5"/>
      <c r="R56" s="5"/>
      <c r="S56" s="5"/>
    </row>
    <row r="57" spans="1:19" ht="9.75" customHeight="1">
      <c r="A57" s="5"/>
      <c r="B57" s="32"/>
      <c r="C57" s="33"/>
      <c r="D57" s="34"/>
      <c r="E57" s="34"/>
      <c r="F57" s="5"/>
      <c r="G57" s="35"/>
      <c r="H57" s="33"/>
      <c r="I57" s="33"/>
      <c r="J57" s="33"/>
      <c r="K57" s="34"/>
      <c r="L57" s="34"/>
      <c r="M57" s="5"/>
      <c r="N57" s="5"/>
      <c r="O57" s="5"/>
      <c r="P57" s="5"/>
      <c r="Q57" s="5"/>
      <c r="R57" s="5"/>
      <c r="S57" s="5"/>
    </row>
    <row r="58" spans="1:19" ht="57.75" customHeight="1">
      <c r="A58" s="5"/>
      <c r="B58" s="32"/>
      <c r="C58" s="33"/>
      <c r="D58" s="85"/>
      <c r="E58" s="85"/>
      <c r="F58" s="85"/>
      <c r="G58" s="85"/>
      <c r="H58" s="33"/>
      <c r="I58" s="33"/>
      <c r="J58" s="33"/>
      <c r="K58" s="34"/>
      <c r="L58" s="34"/>
      <c r="M58" s="5"/>
      <c r="N58" s="86"/>
      <c r="O58" s="86"/>
      <c r="P58" s="86"/>
      <c r="Q58" s="86"/>
      <c r="R58" s="5"/>
      <c r="S58" s="5"/>
    </row>
    <row r="59" spans="1:19" ht="13.5" customHeight="1">
      <c r="A59" s="5"/>
      <c r="B59" s="36"/>
      <c r="C59" s="90" t="s">
        <v>60</v>
      </c>
      <c r="D59" s="90"/>
      <c r="E59" s="90"/>
      <c r="F59" s="90"/>
      <c r="G59" s="90"/>
      <c r="H59" s="5"/>
      <c r="I59" s="5"/>
      <c r="J59" s="5"/>
      <c r="K59" s="37"/>
      <c r="L59" s="5"/>
      <c r="M59" s="1"/>
      <c r="N59" s="92" t="s">
        <v>62</v>
      </c>
      <c r="O59" s="92"/>
      <c r="P59" s="92"/>
      <c r="Q59" s="92"/>
      <c r="R59" s="5"/>
      <c r="S59" s="5"/>
    </row>
    <row r="60" spans="1:19" ht="13.5" customHeight="1">
      <c r="A60" s="5"/>
      <c r="B60" s="38"/>
      <c r="C60" s="5"/>
      <c r="D60" s="91" t="s">
        <v>61</v>
      </c>
      <c r="E60" s="91"/>
      <c r="F60" s="91"/>
      <c r="G60" s="91"/>
      <c r="H60" s="5"/>
      <c r="I60" s="5"/>
      <c r="J60" s="5"/>
      <c r="K60" s="37"/>
      <c r="L60" s="5"/>
      <c r="N60" s="93" t="s">
        <v>63</v>
      </c>
      <c r="O60" s="93"/>
      <c r="P60" s="93"/>
      <c r="Q60" s="93"/>
      <c r="R60" s="5"/>
      <c r="S60" s="5"/>
    </row>
    <row r="61" spans="4:16" ht="33.75">
      <c r="D61" s="89"/>
      <c r="E61" s="89"/>
      <c r="F61" s="89"/>
      <c r="G61" s="3"/>
      <c r="H61" s="3"/>
      <c r="I61" s="3"/>
      <c r="J61" s="3"/>
      <c r="K61" s="3"/>
      <c r="P61" s="39"/>
    </row>
    <row r="62" spans="2:18" ht="48.75" customHeight="1">
      <c r="B62" s="94" t="s">
        <v>58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ht="12" customHeight="1"/>
    <row r="64" ht="12" customHeight="1"/>
    <row r="67" ht="12" customHeight="1"/>
    <row r="82" ht="12" customHeight="1"/>
    <row r="83" ht="12" customHeight="1"/>
    <row r="97" ht="12" customHeight="1"/>
    <row r="98" ht="12" customHeight="1" hidden="1">
      <c r="D98" s="1" t="s">
        <v>58</v>
      </c>
    </row>
    <row r="99" ht="12" customHeight="1"/>
  </sheetData>
  <sheetProtection/>
  <mergeCells count="58">
    <mergeCell ref="C59:G59"/>
    <mergeCell ref="B62:R62"/>
    <mergeCell ref="N59:Q59"/>
    <mergeCell ref="D60:G60"/>
    <mergeCell ref="N60:Q60"/>
    <mergeCell ref="D40:F40"/>
    <mergeCell ref="D41:F41"/>
    <mergeCell ref="C44:F44"/>
    <mergeCell ref="L44:P44"/>
    <mergeCell ref="L46:P46"/>
    <mergeCell ref="L47:P47"/>
    <mergeCell ref="D58:G58"/>
    <mergeCell ref="N58:Q58"/>
    <mergeCell ref="D37:F37"/>
    <mergeCell ref="D38:F38"/>
    <mergeCell ref="D39:F39"/>
    <mergeCell ref="D36:F36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B10:F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Anielka Yanet Arias Rivera</cp:lastModifiedBy>
  <cp:lastPrinted>2017-03-27T19:55:19Z</cp:lastPrinted>
  <dcterms:created xsi:type="dcterms:W3CDTF">2014-10-29T16:00:50Z</dcterms:created>
  <dcterms:modified xsi:type="dcterms:W3CDTF">2017-03-27T19:55:20Z</dcterms:modified>
  <cp:category/>
  <cp:version/>
  <cp:contentType/>
  <cp:contentStatus/>
</cp:coreProperties>
</file>