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VIII. Gobernación y Asuntos Metropolitanos\"/>
    </mc:Choice>
  </mc:AlternateContent>
  <xr:revisionPtr revIDLastSave="0" documentId="13_ncr:1_{AC6B8395-5E0F-4489-BE4D-65A0680306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Gobernación" sheetId="1" r:id="rId1"/>
  </sheets>
  <calcPr calcId="191029"/>
</workbook>
</file>

<file path=xl/calcChain.xml><?xml version="1.0" encoding="utf-8"?>
<calcChain xmlns="http://schemas.openxmlformats.org/spreadsheetml/2006/main">
  <c r="F20" i="1" l="1"/>
  <c r="Q8" i="1"/>
  <c r="Q10" i="1"/>
  <c r="Q13" i="1"/>
  <c r="Q16" i="1"/>
  <c r="Q18" i="1"/>
  <c r="P7" i="1"/>
  <c r="Q7" i="1" s="1"/>
  <c r="P8" i="1"/>
  <c r="P9" i="1"/>
  <c r="Q9" i="1" s="1"/>
  <c r="P10" i="1"/>
  <c r="P11" i="1"/>
  <c r="Q11" i="1" s="1"/>
  <c r="P12" i="1"/>
  <c r="Q12" i="1" s="1"/>
  <c r="P13" i="1"/>
  <c r="P14" i="1"/>
  <c r="Q14" i="1" s="1"/>
  <c r="P15" i="1"/>
  <c r="Q15" i="1" s="1"/>
  <c r="P16" i="1"/>
  <c r="P17" i="1"/>
  <c r="Q17" i="1" s="1"/>
  <c r="P18" i="1"/>
  <c r="P19" i="1"/>
  <c r="Q19" i="1" s="1"/>
  <c r="O20" i="1" l="1"/>
  <c r="D20" i="1" l="1"/>
  <c r="M20" i="1" l="1"/>
  <c r="K20" i="1" l="1"/>
  <c r="J20" i="1" l="1"/>
  <c r="I20" i="1"/>
  <c r="G20" i="1" l="1"/>
  <c r="P6" i="1" l="1"/>
  <c r="Q6" i="1" s="1"/>
  <c r="E20" i="1"/>
  <c r="H20" i="1"/>
  <c r="L20" i="1"/>
  <c r="N20" i="1"/>
</calcChain>
</file>

<file path=xl/sharedStrings.xml><?xml version="1.0" encoding="utf-8"?>
<sst xmlns="http://schemas.openxmlformats.org/spreadsheetml/2006/main" count="61" uniqueCount="40">
  <si>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</si>
  <si>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</si>
  <si>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</si>
  <si>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</si>
  <si>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</si>
  <si>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</si>
  <si>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</si>
  <si>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</si>
  <si>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</si>
  <si>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</si>
  <si>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</si>
  <si>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FUTURO</t>
  </si>
  <si>
    <t>Presidente</t>
  </si>
  <si>
    <t xml:space="preserve">Iván Ricardo Chávez Gómez </t>
  </si>
  <si>
    <t>Dulce Sarahí Cortes Vite</t>
  </si>
  <si>
    <t>PRI</t>
  </si>
  <si>
    <t>José Miguel Santos Zepeda</t>
  </si>
  <si>
    <t>Sandra Graciela Vizcaino Meza</t>
  </si>
  <si>
    <t>Melina Alatorre Núñez</t>
  </si>
  <si>
    <t>PAN</t>
  </si>
  <si>
    <t>COMISIÓN COLEGIADA Y PERMANENTE DE GOBERNACIÓN Y ASUNTOS METROPOLITANOS</t>
  </si>
  <si>
    <t>Ximena Buenfil Bermejo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</si>
  <si>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</si>
  <si>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</si>
  <si>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</si>
  <si>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</si>
  <si>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</si>
  <si>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</si>
  <si>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</si>
  <si>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</si>
  <si>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</si>
  <si>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2024</t>
  </si>
  <si>
    <t>Esperanza Magaña Garnica</t>
  </si>
  <si>
    <r>
      <t xml:space="preserve">Gabriela Alejandra Magaña Enríquez
</t>
    </r>
    <r>
      <rPr>
        <b/>
        <sz val="8"/>
        <color theme="1"/>
        <rFont val="Century Gothic"/>
        <family val="2"/>
      </rPr>
      <t>(Regidora en licencia a partir del 12/02/2024)</t>
    </r>
  </si>
  <si>
    <r>
      <t xml:space="preserve">Omar Antonio Borboa Becerra
</t>
    </r>
    <r>
      <rPr>
        <b/>
        <sz val="8"/>
        <color theme="1"/>
        <rFont val="Century Gothic"/>
        <family val="2"/>
      </rPr>
      <t>(Regidor en licencia a partir del 16/02/2024)</t>
    </r>
  </si>
  <si>
    <t>Rocío Guadalupe Hidalgo Pérez</t>
  </si>
  <si>
    <r>
      <t xml:space="preserve">Alberto Uribe Camacho
</t>
    </r>
    <r>
      <rPr>
        <b/>
        <sz val="8"/>
        <color theme="1"/>
        <rFont val="Century Gothic"/>
        <family val="2"/>
      </rPr>
      <t>(Regidor en licencia a partir del 01/03/2024)</t>
    </r>
  </si>
  <si>
    <t>Oscar Abrego de León</t>
  </si>
  <si>
    <r>
      <t xml:space="preserve">Mariana Hernández González
</t>
    </r>
    <r>
      <rPr>
        <b/>
        <sz val="8"/>
        <color theme="1"/>
        <rFont val="Century Gothic"/>
        <family val="2"/>
      </rPr>
      <t>(Regidor en licencia a partir del 01/03/2024)</t>
    </r>
  </si>
  <si>
    <t xml:space="preserve">Eloy Francisco Aquino Herrán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</si>
</sst>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1" fillId="2" borderId="0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4" fillId="2" borderId="1" xfId="0" applyFont="1" applyFill="1" applyBorder="1" applyAlignment="1"/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Gobernación'!$A$6:$A$19</c:f>
              <c:strCache>
                <c:ptCount val="14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
(Regidora en licencia a partir del 12/02/2024)</c:v>
                </c:pt>
                <c:pt idx="5">
                  <c:v>Esperanza Magaña Garnica</c:v>
                </c:pt>
                <c:pt idx="6">
                  <c:v>Melina Alatorre Núñez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Alberto Uribe Camacho
(Regidor en licencia a partir del 01/03/2024)</c:v>
                </c:pt>
                <c:pt idx="11">
                  <c:v>Oscar Abrego de León</c:v>
                </c:pt>
                <c:pt idx="12">
                  <c:v>Mariana Hernández González
(Regidor en licencia a partir del 01/03/2024)</c:v>
                </c:pt>
                <c:pt idx="13">
                  <c:v>Eloy Francisco Aquino Herrán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Gobernación'!$A$6:$A$19</c:f>
              <c:strCache>
                <c:ptCount val="14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
(Regidora en licencia a partir del 12/02/2024)</c:v>
                </c:pt>
                <c:pt idx="5">
                  <c:v>Esperanza Magaña Garnica</c:v>
                </c:pt>
                <c:pt idx="6">
                  <c:v>Melina Alatorre Núñez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Alberto Uribe Camacho
(Regidor en licencia a partir del 01/03/2024)</c:v>
                </c:pt>
                <c:pt idx="11">
                  <c:v>Oscar Abrego de León</c:v>
                </c:pt>
                <c:pt idx="12">
                  <c:v>Mariana Hernández González
(Regidor en licencia a partir del 01/03/2024)</c:v>
                </c:pt>
                <c:pt idx="13">
                  <c:v>Eloy Francisco Aquino Herrán </c:v>
                </c:pt>
              </c:strCache>
            </c:strRef>
          </c:cat>
          <c:val>
            <c:numRef>
              <c:f>'Estadística Gobernación'!$P$6:$P$19</c:f>
              <c:numCache>
                <c:formatCode>0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D-4F43-88D3-06ADE480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29848"/>
        <c:axId val="189900536"/>
      </c:barChart>
      <c:catAx>
        <c:axId val="191629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9900536"/>
        <c:crosses val="autoZero"/>
        <c:auto val="1"/>
        <c:lblAlgn val="ctr"/>
        <c:lblOffset val="100"/>
        <c:tickLblSkip val="1"/>
        <c:noMultiLvlLbl val="0"/>
      </c:catAx>
      <c:valAx>
        <c:axId val="189900536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162984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</a:t>
            </a:r>
            <a:r>
              <a:rPr lang="es-MX" sz="1000" baseline="0">
                <a:latin typeface="Century Gothic" pitchFamily="34" charset="0"/>
              </a:rPr>
              <a:t> METROPOLITANOS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Gobernación'!$A$6:$A$19</c:f>
              <c:strCache>
                <c:ptCount val="14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
(Regidora en licencia a partir del 12/02/2024)</c:v>
                </c:pt>
                <c:pt idx="5">
                  <c:v>Esperanza Magaña Garnica</c:v>
                </c:pt>
                <c:pt idx="6">
                  <c:v>Melina Alatorre Núñez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Alberto Uribe Camacho
(Regidor en licencia a partir del 01/03/2024)</c:v>
                </c:pt>
                <c:pt idx="11">
                  <c:v>Oscar Abrego de León</c:v>
                </c:pt>
                <c:pt idx="12">
                  <c:v>Mariana Hernández González
(Regidor en licencia a partir del 01/03/2024)</c:v>
                </c:pt>
                <c:pt idx="13">
                  <c:v>Eloy Francisco Aquino Herrán 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E5-44C0-962D-23838D16B605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E5-44C0-962D-23838D16B605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E5-44C0-962D-23838D16B605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E5-44C0-962D-23838D16B605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E5-44C0-962D-23838D16B605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E5-44C0-962D-23838D16B605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E5-44C0-962D-23838D16B605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E5-44C0-962D-23838D16B605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9E5-44C0-962D-23838D16B605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9E5-44C0-962D-23838D16B605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9E5-44C0-962D-23838D16B605}"/>
              </c:ext>
            </c:extLst>
          </c:dPt>
          <c:dPt>
            <c:idx val="11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Gobernación'!$A$6:$A$19</c:f>
              <c:strCache>
                <c:ptCount val="14"/>
                <c:pt idx="0">
                  <c:v>Iván Ricardo Chávez Gómez </c:v>
                </c:pt>
                <c:pt idx="1">
                  <c:v>Ximena Buenfil Bermejo</c:v>
                </c:pt>
                <c:pt idx="2">
                  <c:v>José Miguel Santos Zepeda</c:v>
                </c:pt>
                <c:pt idx="3">
                  <c:v>Sandra Graciela Vizcaino Meza</c:v>
                </c:pt>
                <c:pt idx="4">
                  <c:v>Gabriela Alejandra Magaña Enríquez
(Regidora en licencia a partir del 12/02/2024)</c:v>
                </c:pt>
                <c:pt idx="5">
                  <c:v>Esperanza Magaña Garnica</c:v>
                </c:pt>
                <c:pt idx="6">
                  <c:v>Melina Alatorre Núñez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Alberto Uribe Camacho
(Regidor en licencia a partir del 01/03/2024)</c:v>
                </c:pt>
                <c:pt idx="11">
                  <c:v>Oscar Abrego de León</c:v>
                </c:pt>
                <c:pt idx="12">
                  <c:v>Mariana Hernández González
(Regidor en licencia a partir del 01/03/2024)</c:v>
                </c:pt>
                <c:pt idx="13">
                  <c:v>Eloy Francisco Aquino Herrán </c:v>
                </c:pt>
              </c:strCache>
            </c:strRef>
          </c:cat>
          <c:val>
            <c:numRef>
              <c:f>'Estadística Gobernación'!$Q$6:$Q$19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66.666666666666671</c:v>
                </c:pt>
                <c:pt idx="4">
                  <c:v>33.333333333333336</c:v>
                </c:pt>
                <c:pt idx="5">
                  <c:v>66.666666666666671</c:v>
                </c:pt>
                <c:pt idx="6">
                  <c:v>0</c:v>
                </c:pt>
                <c:pt idx="7">
                  <c:v>33.333333333333336</c:v>
                </c:pt>
                <c:pt idx="8">
                  <c:v>33.333333333333336</c:v>
                </c:pt>
                <c:pt idx="9">
                  <c:v>33.333333333333336</c:v>
                </c:pt>
                <c:pt idx="10">
                  <c:v>33.333333333333336</c:v>
                </c:pt>
                <c:pt idx="11">
                  <c:v>33.333333333333336</c:v>
                </c:pt>
                <c:pt idx="12">
                  <c:v>66.666666666666671</c:v>
                </c:pt>
                <c:pt idx="13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9E5-44C0-962D-23838D16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4417970328864027"/>
          <c:w val="0.30978648779164392"/>
          <c:h val="0.82433279754766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</a:t>
            </a:r>
            <a:r>
              <a:rPr lang="es-MX" sz="1000" baseline="0">
                <a:latin typeface="Century Gothic" pitchFamily="34" charset="0"/>
              </a:rPr>
              <a:t> Y ASUNTOS METROPOLITANOS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Gobernación'!$D$5:$O$5</c:f>
              <c:strCache>
                <c:ptCount val="12"/>
                <c:pt idx="0">
                  <c:v>18/01/2024</c:v>
                </c:pt>
                <c:pt idx="1">
                  <c:v>14/02/2024</c:v>
                </c:pt>
                <c:pt idx="2">
                  <c:v>14/03/2024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Gobernación'!$D$20:$O$20</c:f>
              <c:numCache>
                <c:formatCode>0</c:formatCode>
                <c:ptCount val="12"/>
                <c:pt idx="0">
                  <c:v>80</c:v>
                </c:pt>
                <c:pt idx="1">
                  <c:v>60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2-40FC-96CB-E22EF7CD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0797088"/>
        <c:axId val="230797480"/>
        <c:axId val="0"/>
      </c:bar3DChart>
      <c:catAx>
        <c:axId val="23079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0797480"/>
        <c:crosses val="autoZero"/>
        <c:auto val="0"/>
        <c:lblAlgn val="ctr"/>
        <c:lblOffset val="100"/>
        <c:noMultiLvlLbl val="0"/>
      </c:catAx>
      <c:valAx>
        <c:axId val="23079748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07970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912890</xdr:colOff>
      <xdr:row>21</xdr:row>
      <xdr:rowOff>91808</xdr:rowOff>
    </xdr:from>
    <xdr:to>
      <xdr:col>16</xdr:col>
      <xdr:colOff>1190625</xdr:colOff>
      <xdr:row>40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938893</xdr:colOff>
      <xdr:row>21</xdr:row>
      <xdr:rowOff>124847</xdr:rowOff>
    </xdr:from>
    <xdr:to>
      <xdr:col>8</xdr:col>
      <xdr:colOff>40822</xdr:colOff>
      <xdr:row>40</xdr:row>
      <xdr:rowOff>122465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979714</xdr:colOff>
      <xdr:row>42</xdr:row>
      <xdr:rowOff>10583</xdr:rowOff>
    </xdr:from>
    <xdr:to>
      <xdr:col>15</xdr:col>
      <xdr:colOff>0</xdr:colOff>
      <xdr:row>70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641357</xdr:colOff>
      <xdr:row>0</xdr:row>
      <xdr:rowOff>70908</xdr:rowOff>
    </xdr:from>
    <xdr:to>
      <xdr:col>0</xdr:col>
      <xdr:colOff>1397183</xdr:colOff>
      <xdr:row>2</xdr:row>
      <xdr:rowOff>257175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7" y="70908"/>
          <a:ext cx="755826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260357</xdr:colOff>
      <xdr:row>0</xdr:row>
      <xdr:rowOff>70908</xdr:rowOff>
    </xdr:from>
    <xdr:to>
      <xdr:col>16</xdr:col>
      <xdr:colOff>1009650</xdr:colOff>
      <xdr:row>2</xdr:row>
      <xdr:rowOff>250132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7" y="70908"/>
          <a:ext cx="749293" cy="80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4"/>
  <sheetViews>
    <sheetView tabSelected="1" zoomScaleNormal="100" zoomScaleSheetLayoutView="5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15" width="13.7109375" customWidth="1"/>
    <col min="16" max="17" width="18.7109375" customWidth="1"/>
  </cols>
  <sheetData>
    <row r="1" spans="1:35" ht="24.9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1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4.95" customHeight="1" x14ac:dyDescent="0.25">
      <c r="A2" s="32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1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.95" customHeight="1" x14ac:dyDescent="0.25">
      <c r="A3" s="3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1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21" customFormat="1" ht="24.95" customHeight="1" x14ac:dyDescent="0.3">
      <c r="A4" s="38" t="s">
        <v>1</v>
      </c>
      <c r="B4" s="38" t="s">
        <v>2</v>
      </c>
      <c r="C4" s="38" t="s">
        <v>3</v>
      </c>
      <c r="D4" s="39" t="s">
        <v>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14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21" customFormat="1" ht="30" customHeight="1" x14ac:dyDescent="0.3">
      <c r="A5" s="38"/>
      <c r="B5" s="38"/>
      <c r="C5" s="38"/>
      <c r="D5" s="19">
        <v>45309</v>
      </c>
      <c r="E5" s="19">
        <v>45336</v>
      </c>
      <c r="F5" s="19">
        <v>45365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20" t="s">
        <v>4</v>
      </c>
      <c r="Q5" s="20" t="s">
        <v>10</v>
      </c>
      <c r="R5" s="14"/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17" customFormat="1" ht="30" customHeight="1" x14ac:dyDescent="0.3">
      <c r="A6" s="23" t="s">
        <v>13</v>
      </c>
      <c r="B6" s="22" t="s">
        <v>12</v>
      </c>
      <c r="C6" s="22" t="s">
        <v>5</v>
      </c>
      <c r="D6" s="26">
        <v>1</v>
      </c>
      <c r="E6" s="27">
        <v>1</v>
      </c>
      <c r="F6" s="24">
        <v>1</v>
      </c>
      <c r="G6" s="24"/>
      <c r="H6" s="24"/>
      <c r="I6" s="24"/>
      <c r="J6" s="24"/>
      <c r="K6" s="24"/>
      <c r="L6" s="24"/>
      <c r="M6" s="24"/>
      <c r="N6" s="24"/>
      <c r="O6" s="5"/>
      <c r="P6" s="6">
        <f t="shared" ref="P6:P19" si="0">SUM(D6:O6)</f>
        <v>3</v>
      </c>
      <c r="Q6" s="7">
        <f>(P6*100)/(3)</f>
        <v>100</v>
      </c>
      <c r="R6" s="14"/>
      <c r="S6" s="15"/>
      <c r="T6" s="15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17" customFormat="1" ht="30" customHeight="1" x14ac:dyDescent="0.3">
      <c r="A7" s="23" t="s">
        <v>21</v>
      </c>
      <c r="B7" s="22" t="s">
        <v>6</v>
      </c>
      <c r="C7" s="22" t="s">
        <v>5</v>
      </c>
      <c r="D7" s="26">
        <v>1</v>
      </c>
      <c r="E7" s="27">
        <v>1</v>
      </c>
      <c r="F7" s="24">
        <v>1</v>
      </c>
      <c r="G7" s="24"/>
      <c r="H7" s="24"/>
      <c r="I7" s="24"/>
      <c r="J7" s="24"/>
      <c r="K7" s="24"/>
      <c r="L7" s="24"/>
      <c r="M7" s="24"/>
      <c r="N7" s="24"/>
      <c r="O7" s="5"/>
      <c r="P7" s="6">
        <f t="shared" si="0"/>
        <v>3</v>
      </c>
      <c r="Q7" s="7">
        <f t="shared" ref="Q7:Q19" si="1">(P7*100)/(3)</f>
        <v>100</v>
      </c>
      <c r="R7" s="14"/>
      <c r="S7" s="15"/>
      <c r="T7" s="15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17" customFormat="1" ht="30" customHeight="1" x14ac:dyDescent="0.3">
      <c r="A8" s="23" t="s">
        <v>16</v>
      </c>
      <c r="B8" s="22" t="s">
        <v>6</v>
      </c>
      <c r="C8" s="22" t="s">
        <v>5</v>
      </c>
      <c r="D8" s="26">
        <v>1</v>
      </c>
      <c r="E8" s="27">
        <v>1</v>
      </c>
      <c r="F8" s="24">
        <v>1</v>
      </c>
      <c r="G8" s="24"/>
      <c r="H8" s="24"/>
      <c r="I8" s="24"/>
      <c r="J8" s="24"/>
      <c r="K8" s="24"/>
      <c r="L8" s="24"/>
      <c r="M8" s="24"/>
      <c r="N8" s="24"/>
      <c r="O8" s="5"/>
      <c r="P8" s="6">
        <f t="shared" si="0"/>
        <v>3</v>
      </c>
      <c r="Q8" s="7">
        <f t="shared" si="1"/>
        <v>100</v>
      </c>
      <c r="R8" s="14"/>
      <c r="S8" s="15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17" customFormat="1" ht="30" customHeight="1" x14ac:dyDescent="0.3">
      <c r="A9" s="23" t="s">
        <v>17</v>
      </c>
      <c r="B9" s="22" t="s">
        <v>6</v>
      </c>
      <c r="C9" s="22" t="s">
        <v>5</v>
      </c>
      <c r="D9" s="26">
        <v>1</v>
      </c>
      <c r="E9" s="27">
        <v>0</v>
      </c>
      <c r="F9" s="24">
        <v>1</v>
      </c>
      <c r="G9" s="24"/>
      <c r="H9" s="24"/>
      <c r="I9" s="24"/>
      <c r="J9" s="24"/>
      <c r="K9" s="24"/>
      <c r="L9" s="24"/>
      <c r="M9" s="24"/>
      <c r="N9" s="24"/>
      <c r="O9" s="5"/>
      <c r="P9" s="6">
        <f t="shared" si="0"/>
        <v>2</v>
      </c>
      <c r="Q9" s="7">
        <f t="shared" si="1"/>
        <v>66.666666666666671</v>
      </c>
      <c r="R9" s="14"/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17" customFormat="1" ht="30" customHeight="1" x14ac:dyDescent="0.3">
      <c r="A10" s="43" t="s">
        <v>33</v>
      </c>
      <c r="B10" s="22" t="s">
        <v>6</v>
      </c>
      <c r="C10" s="22" t="s">
        <v>5</v>
      </c>
      <c r="D10" s="26">
        <v>1</v>
      </c>
      <c r="E10" s="42"/>
      <c r="F10" s="42"/>
      <c r="G10" s="24"/>
      <c r="H10" s="24"/>
      <c r="I10" s="24"/>
      <c r="J10" s="24"/>
      <c r="K10" s="24"/>
      <c r="L10" s="24"/>
      <c r="M10" s="24"/>
      <c r="N10" s="24"/>
      <c r="O10" s="5"/>
      <c r="P10" s="6">
        <f t="shared" si="0"/>
        <v>1</v>
      </c>
      <c r="Q10" s="7">
        <f t="shared" si="1"/>
        <v>33.333333333333336</v>
      </c>
      <c r="R10" s="14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17" customFormat="1" ht="30" customHeight="1" x14ac:dyDescent="0.3">
      <c r="A11" s="23" t="s">
        <v>32</v>
      </c>
      <c r="B11" s="22" t="s">
        <v>6</v>
      </c>
      <c r="C11" s="22" t="s">
        <v>5</v>
      </c>
      <c r="D11" s="42"/>
      <c r="E11" s="27">
        <v>1</v>
      </c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5"/>
      <c r="P11" s="6">
        <f t="shared" si="0"/>
        <v>2</v>
      </c>
      <c r="Q11" s="7">
        <f t="shared" si="1"/>
        <v>66.666666666666671</v>
      </c>
      <c r="R11" s="14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17" customFormat="1" ht="30" customHeight="1" x14ac:dyDescent="0.3">
      <c r="A12" s="23" t="s">
        <v>18</v>
      </c>
      <c r="B12" s="22" t="s">
        <v>6</v>
      </c>
      <c r="C12" s="22" t="s">
        <v>5</v>
      </c>
      <c r="D12" s="26">
        <v>0</v>
      </c>
      <c r="E12" s="27">
        <v>0</v>
      </c>
      <c r="F12" s="24">
        <v>0</v>
      </c>
      <c r="G12" s="24"/>
      <c r="H12" s="24"/>
      <c r="I12" s="24"/>
      <c r="J12" s="24"/>
      <c r="K12" s="24"/>
      <c r="L12" s="24"/>
      <c r="M12" s="24"/>
      <c r="N12" s="24"/>
      <c r="O12" s="5"/>
      <c r="P12" s="6">
        <f t="shared" si="0"/>
        <v>0</v>
      </c>
      <c r="Q12" s="7">
        <f t="shared" si="1"/>
        <v>0</v>
      </c>
      <c r="R12" s="14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17" customFormat="1" ht="30" customHeight="1" x14ac:dyDescent="0.3">
      <c r="A13" s="43" t="s">
        <v>34</v>
      </c>
      <c r="B13" s="22" t="s">
        <v>6</v>
      </c>
      <c r="C13" s="22" t="s">
        <v>19</v>
      </c>
      <c r="D13" s="26">
        <v>1</v>
      </c>
      <c r="E13" s="27">
        <v>0</v>
      </c>
      <c r="F13" s="42"/>
      <c r="G13" s="24"/>
      <c r="H13" s="24"/>
      <c r="I13" s="24"/>
      <c r="J13" s="24"/>
      <c r="K13" s="24"/>
      <c r="L13" s="24"/>
      <c r="M13" s="24"/>
      <c r="N13" s="24"/>
      <c r="O13" s="5"/>
      <c r="P13" s="6">
        <f t="shared" si="0"/>
        <v>1</v>
      </c>
      <c r="Q13" s="7">
        <f t="shared" si="1"/>
        <v>33.333333333333336</v>
      </c>
      <c r="R13" s="18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7" customFormat="1" ht="30" customHeight="1" x14ac:dyDescent="0.3">
      <c r="A14" s="23" t="s">
        <v>35</v>
      </c>
      <c r="B14" s="22" t="s">
        <v>6</v>
      </c>
      <c r="C14" s="22" t="s">
        <v>19</v>
      </c>
      <c r="D14" s="42"/>
      <c r="E14" s="42"/>
      <c r="F14" s="27">
        <v>1</v>
      </c>
      <c r="G14" s="27"/>
      <c r="H14" s="27"/>
      <c r="I14" s="27"/>
      <c r="J14" s="27"/>
      <c r="K14" s="27"/>
      <c r="L14" s="27"/>
      <c r="M14" s="27"/>
      <c r="N14" s="27"/>
      <c r="O14" s="5"/>
      <c r="P14" s="6">
        <f t="shared" si="0"/>
        <v>1</v>
      </c>
      <c r="Q14" s="7">
        <f t="shared" si="1"/>
        <v>33.333333333333336</v>
      </c>
      <c r="R14" s="18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17" customFormat="1" ht="30" customHeight="1" x14ac:dyDescent="0.3">
      <c r="A15" s="23" t="s">
        <v>14</v>
      </c>
      <c r="B15" s="22" t="s">
        <v>6</v>
      </c>
      <c r="C15" s="22" t="s">
        <v>15</v>
      </c>
      <c r="D15" s="26">
        <v>1</v>
      </c>
      <c r="E15" s="27">
        <v>0</v>
      </c>
      <c r="F15" s="24">
        <v>0</v>
      </c>
      <c r="G15" s="24"/>
      <c r="H15" s="24"/>
      <c r="I15" s="24"/>
      <c r="J15" s="24"/>
      <c r="K15" s="24"/>
      <c r="L15" s="24"/>
      <c r="M15" s="24"/>
      <c r="N15" s="24"/>
      <c r="O15" s="5"/>
      <c r="P15" s="6">
        <f t="shared" si="0"/>
        <v>1</v>
      </c>
      <c r="Q15" s="7">
        <f t="shared" si="1"/>
        <v>33.333333333333336</v>
      </c>
      <c r="R15" s="18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s="17" customFormat="1" ht="30" customHeight="1" x14ac:dyDescent="0.3">
      <c r="A16" s="43" t="s">
        <v>36</v>
      </c>
      <c r="B16" s="22" t="s">
        <v>6</v>
      </c>
      <c r="C16" s="22" t="s">
        <v>8</v>
      </c>
      <c r="D16" s="26">
        <v>0</v>
      </c>
      <c r="E16" s="27">
        <v>1</v>
      </c>
      <c r="F16" s="42"/>
      <c r="G16" s="24"/>
      <c r="H16" s="24"/>
      <c r="I16" s="24"/>
      <c r="J16" s="24"/>
      <c r="K16" s="24"/>
      <c r="L16" s="24"/>
      <c r="M16" s="24"/>
      <c r="N16" s="24"/>
      <c r="O16" s="5"/>
      <c r="P16" s="6">
        <f t="shared" si="0"/>
        <v>1</v>
      </c>
      <c r="Q16" s="7">
        <f t="shared" si="1"/>
        <v>33.333333333333336</v>
      </c>
      <c r="R16" s="18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s="17" customFormat="1" ht="30" customHeight="1" x14ac:dyDescent="0.3">
      <c r="A17" s="23" t="s">
        <v>37</v>
      </c>
      <c r="B17" s="22" t="s">
        <v>6</v>
      </c>
      <c r="C17" s="22" t="s">
        <v>8</v>
      </c>
      <c r="D17" s="42"/>
      <c r="E17" s="42"/>
      <c r="F17" s="27">
        <v>1</v>
      </c>
      <c r="G17" s="27"/>
      <c r="H17" s="27"/>
      <c r="I17" s="27"/>
      <c r="J17" s="27"/>
      <c r="K17" s="27"/>
      <c r="L17" s="27"/>
      <c r="M17" s="27"/>
      <c r="N17" s="27"/>
      <c r="O17" s="5"/>
      <c r="P17" s="6">
        <f t="shared" si="0"/>
        <v>1</v>
      </c>
      <c r="Q17" s="7">
        <f t="shared" si="1"/>
        <v>33.333333333333336</v>
      </c>
      <c r="R17" s="18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s="17" customFormat="1" ht="30" customHeight="1" x14ac:dyDescent="0.3">
      <c r="A18" s="43" t="s">
        <v>38</v>
      </c>
      <c r="B18" s="22" t="s">
        <v>6</v>
      </c>
      <c r="C18" s="22" t="s">
        <v>11</v>
      </c>
      <c r="D18" s="26">
        <v>1</v>
      </c>
      <c r="E18" s="27">
        <v>1</v>
      </c>
      <c r="F18" s="44"/>
      <c r="G18" s="25"/>
      <c r="H18" s="25"/>
      <c r="I18" s="25"/>
      <c r="J18" s="25"/>
      <c r="K18" s="25"/>
      <c r="L18" s="25"/>
      <c r="M18" s="25"/>
      <c r="N18" s="25"/>
      <c r="O18" s="5"/>
      <c r="P18" s="6">
        <f t="shared" si="0"/>
        <v>2</v>
      </c>
      <c r="Q18" s="7">
        <f t="shared" si="1"/>
        <v>66.666666666666671</v>
      </c>
      <c r="R18" s="18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17" customFormat="1" ht="30" customHeight="1" x14ac:dyDescent="0.3">
      <c r="A19" s="23" t="s">
        <v>39</v>
      </c>
      <c r="B19" s="22" t="s">
        <v>6</v>
      </c>
      <c r="C19" s="22" t="s">
        <v>11</v>
      </c>
      <c r="D19" s="42"/>
      <c r="E19" s="42"/>
      <c r="F19" s="27">
        <v>1</v>
      </c>
      <c r="G19" s="25"/>
      <c r="H19" s="25"/>
      <c r="I19" s="25"/>
      <c r="J19" s="25"/>
      <c r="K19" s="25"/>
      <c r="L19" s="25"/>
      <c r="M19" s="25"/>
      <c r="N19" s="25"/>
      <c r="O19" s="5"/>
      <c r="P19" s="6">
        <f t="shared" si="0"/>
        <v>1</v>
      </c>
      <c r="Q19" s="7">
        <f t="shared" si="1"/>
        <v>33.333333333333336</v>
      </c>
      <c r="R19" s="18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13" customFormat="1" ht="32.1" customHeight="1" x14ac:dyDescent="0.25">
      <c r="A20" s="28" t="s">
        <v>7</v>
      </c>
      <c r="B20" s="28"/>
      <c r="C20" s="28"/>
      <c r="D20" s="8">
        <f t="shared" ref="D20:O20" si="2">SUM(D6:D18)/10*100</f>
        <v>80</v>
      </c>
      <c r="E20" s="8">
        <f t="shared" si="2"/>
        <v>60</v>
      </c>
      <c r="F20" s="8">
        <f>SUM(F6:F19)/10*100</f>
        <v>80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8">
        <f t="shared" si="2"/>
        <v>0</v>
      </c>
      <c r="N20" s="8">
        <f t="shared" si="2"/>
        <v>0</v>
      </c>
      <c r="O20" s="8">
        <f t="shared" si="2"/>
        <v>0</v>
      </c>
      <c r="P20" s="9"/>
      <c r="Q20" s="8"/>
      <c r="R20" s="10"/>
      <c r="S20" s="11"/>
      <c r="T20" s="11"/>
      <c r="U20" s="1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20.100000000000001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</sheetData>
  <mergeCells count="8">
    <mergeCell ref="A20:C20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20:E20 G20:O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Gobernación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2024-04-08T17:30:39Z</dcterms:modified>
</cp:coreProperties>
</file>