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II. Participación Ciudadana\"/>
    </mc:Choice>
  </mc:AlternateContent>
  <xr:revisionPtr revIDLastSave="0" documentId="13_ncr:1_{403AA23E-DC4D-4F27-A472-E58D069703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Participación " sheetId="1" r:id="rId1"/>
  </sheets>
  <calcPr calcId="191029"/>
</workbook>
</file>

<file path=xl/calcChain.xml><?xml version="1.0" encoding="utf-8"?>
<calcChain xmlns="http://schemas.openxmlformats.org/spreadsheetml/2006/main">
  <c r="H15" i="1" l="1"/>
  <c r="I15" i="1"/>
  <c r="J15" i="1"/>
  <c r="K15" i="1"/>
  <c r="L15" i="1"/>
  <c r="M15" i="1"/>
  <c r="N15" i="1"/>
  <c r="O15" i="1"/>
  <c r="P15" i="1"/>
  <c r="G15" i="1"/>
  <c r="F15" i="1"/>
  <c r="R7" i="1"/>
  <c r="R9" i="1"/>
  <c r="R12" i="1"/>
  <c r="Q7" i="1"/>
  <c r="Q8" i="1"/>
  <c r="R8" i="1" s="1"/>
  <c r="Q9" i="1"/>
  <c r="Q10" i="1"/>
  <c r="R10" i="1" s="1"/>
  <c r="Q11" i="1"/>
  <c r="R11" i="1" s="1"/>
  <c r="Q12" i="1"/>
  <c r="Q13" i="1"/>
  <c r="R13" i="1" s="1"/>
  <c r="Q14" i="1"/>
  <c r="R14" i="1" s="1"/>
  <c r="D15" i="1" l="1"/>
  <c r="Q6" i="1" l="1"/>
  <c r="R6" i="1" s="1"/>
  <c r="E15" i="1" l="1"/>
</calcChain>
</file>

<file path=xl/sharedStrings.xml><?xml version="1.0" encoding="utf-8"?>
<sst xmlns="http://schemas.openxmlformats.org/spreadsheetml/2006/main" count="48" uniqueCount="35">
  <si>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</si>
  <si>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</si>
  <si>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</si>
  <si>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</si>
  <si>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</si>
  <si>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</si>
  <si>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</si>
  <si>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</si>
  <si>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Melina Alatorre Núñez</t>
  </si>
  <si>
    <t>MORENA</t>
  </si>
  <si>
    <t>Presidenta</t>
  </si>
  <si>
    <t>REGISTRO DE ASISTENCIA</t>
  </si>
  <si>
    <t>Porcentaje de Asistencia por Regidor</t>
  </si>
  <si>
    <t>COMISIÓN COLEGIADA Y PERMANENTE DE PARTICIPACIÓN CIUDADANA</t>
  </si>
  <si>
    <t>Fabián Aceves Dávalos</t>
  </si>
  <si>
    <t>José Miguel Santos Zepeda</t>
  </si>
  <si>
    <t>FUTURO</t>
  </si>
  <si>
    <t>ESTADÍSTICA DE ASISTENCIA 2024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</si>
  <si>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</si>
  <si>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</si>
  <si>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</si>
  <si>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</si>
  <si>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</si>
  <si>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</si>
  <si>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</si>
  <si>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</si>
  <si>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</si>
  <si>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</si>
  <si>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Mariana Hernández González
</t>
    </r>
    <r>
      <rPr>
        <b/>
        <sz val="8"/>
        <color theme="1"/>
        <rFont val="Century Gothic"/>
        <family val="2"/>
      </rPr>
      <t>(Regidora en licencia a partir del 01/03/2024)</t>
    </r>
  </si>
  <si>
    <t>Eloy Francisco Aquino Herrán</t>
  </si>
  <si>
    <r>
      <t xml:space="preserve">Karla Azucena Díaz López
</t>
    </r>
    <r>
      <rPr>
        <b/>
        <sz val="8"/>
        <color theme="1"/>
        <rFont val="Century Gothic"/>
        <family val="2"/>
      </rPr>
      <t>(Regidora en licencia a partir del 01/03/2024)</t>
    </r>
  </si>
  <si>
    <t>Juan Carlos Pérez Ayala</t>
  </si>
  <si>
    <r>
      <t xml:space="preserve">Gabriela Alejandra Magaña Enríquez
</t>
    </r>
    <r>
      <rPr>
        <b/>
        <sz val="8"/>
        <color theme="1"/>
        <rFont val="Century Gothic"/>
        <family val="2"/>
      </rPr>
      <t>(Regidora en licencia a partir del 12/02/2024)</t>
    </r>
  </si>
  <si>
    <t>Esperanza Magaña Garnica</t>
  </si>
  <si>
    <t>Durante el mes de febrero no se tuvieron trabajos por parte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</si>
</sst>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1"/>
      <color theme="1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1" fillId="0" borderId="0"/>
  </cellStyleXfs>
  <cellXfs count="56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14" fontId="4" fillId="3" borderId="13" xfId="0" applyNumberFormat="1" applyFont="1" applyFill="1" applyBorder="1" applyAlignment="1">
      <alignment horizontal="center" vertical="center" wrapText="1"/>
    </xf>
    <xf numFmtId="14" fontId="12" fillId="4" borderId="14" xfId="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top" wrapText="1"/>
    </xf>
    <xf numFmtId="0" fontId="13" fillId="2" borderId="1" xfId="3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1" fontId="13" fillId="2" borderId="1" xfId="3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top" wrapText="1"/>
    </xf>
    <xf numFmtId="1" fontId="10" fillId="2" borderId="1" xfId="2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0" fillId="3" borderId="1" xfId="2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</cellXfs>
  <cellStyles count="4">
    <cellStyle name="Hipervínculo" xfId="2" builtinId="8"/>
    <cellStyle name="Normal" xfId="0" builtinId="0"/>
    <cellStyle name="Normal 2" xfId="3" xr:uid="{00000000-0005-0000-0000-000032000000}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336699"/>
      <color rgb="FF99CCFF"/>
      <color rgb="FFCCECFF"/>
      <color rgb="FF66CCFF"/>
      <color rgb="FF3399FF"/>
      <color rgb="FF33CCFF"/>
      <color rgb="FF00CCFF"/>
      <color rgb="FF0099CC"/>
      <color rgb="FFFF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PARTICIPACIÓN CIUDADANA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25-48ED-91F3-427D30C69E0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25-48ED-91F3-427D30C69E0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825-48ED-91F3-427D30C69E0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825-48ED-91F3-427D30C69E0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825-48ED-91F3-427D30C69E0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825-48ED-91F3-427D30C69E0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825-48ED-91F3-427D30C69E02}"/>
              </c:ext>
            </c:extLst>
          </c:dPt>
          <c:cat>
            <c:strRef>
              <c:f>'Estadística Participación '!$A$6:$A$14</c:f>
              <c:strCache>
                <c:ptCount val="9"/>
                <c:pt idx="0">
                  <c:v>Melina Alatorre Núñez</c:v>
                </c:pt>
                <c:pt idx="1">
                  <c:v>Mariana Hernández González
(Regidora en licencia a partir del 01/03/2024)</c:v>
                </c:pt>
                <c:pt idx="2">
                  <c:v>Eloy Francisco Aquino Herrán</c:v>
                </c:pt>
                <c:pt idx="3">
                  <c:v>Karla Azucena Díaz López
(Regidora en licencia a partir del 01/03/2024)</c:v>
                </c:pt>
                <c:pt idx="4">
                  <c:v>Juan Carlos Pérez Ayala</c:v>
                </c:pt>
                <c:pt idx="5">
                  <c:v>Fabián Aceves Dávalos</c:v>
                </c:pt>
                <c:pt idx="6">
                  <c:v>Gabriela Alejandra Magaña Enríquez
(Regidora en licencia a partir del 12/02/2024)</c:v>
                </c:pt>
                <c:pt idx="7">
                  <c:v>Esperanza Magaña Garnica</c:v>
                </c:pt>
                <c:pt idx="8">
                  <c:v>José Miguel Santos Zepeda</c:v>
                </c:pt>
              </c:strCache>
            </c:strRef>
          </c:cat>
          <c:val>
            <c:numRef>
              <c:f>'Estadística Participación '!$Q$6:$Q$14</c:f>
              <c:numCache>
                <c:formatCode>0</c:formatCode>
                <c:ptCount val="9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25-48ED-91F3-427D30C69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46360"/>
        <c:axId val="253847144"/>
      </c:barChart>
      <c:catAx>
        <c:axId val="253846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3847144"/>
        <c:crosses val="autoZero"/>
        <c:auto val="1"/>
        <c:lblAlgn val="ctr"/>
        <c:lblOffset val="100"/>
        <c:tickLblSkip val="1"/>
        <c:noMultiLvlLbl val="0"/>
      </c:catAx>
      <c:valAx>
        <c:axId val="253847144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5384636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Participación '!$A$6:$A$14</c:f>
              <c:strCache>
                <c:ptCount val="9"/>
                <c:pt idx="0">
                  <c:v>Melina Alatorre Núñez</c:v>
                </c:pt>
                <c:pt idx="1">
                  <c:v>Mariana Hernández González
(Regidora en licencia a partir del 01/03/2024)</c:v>
                </c:pt>
                <c:pt idx="2">
                  <c:v>Eloy Francisco Aquino Herrán</c:v>
                </c:pt>
                <c:pt idx="3">
                  <c:v>Karla Azucena Díaz López
(Regidora en licencia a partir del 01/03/2024)</c:v>
                </c:pt>
                <c:pt idx="4">
                  <c:v>Juan Carlos Pérez Ayala</c:v>
                </c:pt>
                <c:pt idx="5">
                  <c:v>Fabián Aceves Dávalos</c:v>
                </c:pt>
                <c:pt idx="6">
                  <c:v>Gabriela Alejandra Magaña Enríquez
(Regidora en licencia a partir del 12/02/2024)</c:v>
                </c:pt>
                <c:pt idx="7">
                  <c:v>Esperanza Magaña Garnica</c:v>
                </c:pt>
                <c:pt idx="8">
                  <c:v>José Miguel Santos Zepeda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9-41AC-838A-2BCA64428348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9-41AC-838A-2BCA64428348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9-41AC-838A-2BCA64428348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9-41AC-838A-2BCA64428348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9-41AC-838A-2BCA64428348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9-41AC-838A-2BCA64428348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54-4869-BA10-3E6D8D37306E}"/>
              </c:ext>
            </c:extLst>
          </c:dPt>
          <c:dPt>
            <c:idx val="7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</c:dPt>
          <c:cat>
            <c:strRef>
              <c:f>'Estadística Participación '!$A$6:$A$14</c:f>
              <c:strCache>
                <c:ptCount val="9"/>
                <c:pt idx="0">
                  <c:v>Melina Alatorre Núñez</c:v>
                </c:pt>
                <c:pt idx="1">
                  <c:v>Mariana Hernández González
(Regidora en licencia a partir del 01/03/2024)</c:v>
                </c:pt>
                <c:pt idx="2">
                  <c:v>Eloy Francisco Aquino Herrán</c:v>
                </c:pt>
                <c:pt idx="3">
                  <c:v>Karla Azucena Díaz López
(Regidora en licencia a partir del 01/03/2024)</c:v>
                </c:pt>
                <c:pt idx="4">
                  <c:v>Juan Carlos Pérez Ayala</c:v>
                </c:pt>
                <c:pt idx="5">
                  <c:v>Fabián Aceves Dávalos</c:v>
                </c:pt>
                <c:pt idx="6">
                  <c:v>Gabriela Alejandra Magaña Enríquez
(Regidora en licencia a partir del 12/02/2024)</c:v>
                </c:pt>
                <c:pt idx="7">
                  <c:v>Esperanza Magaña Garnica</c:v>
                </c:pt>
                <c:pt idx="8">
                  <c:v>José Miguel Santos Zepeda</c:v>
                </c:pt>
              </c:strCache>
            </c:strRef>
          </c:cat>
          <c:val>
            <c:numRef>
              <c:f>'Estadística Participación '!$R$6:$R$14</c:f>
              <c:numCache>
                <c:formatCode>0</c:formatCode>
                <c:ptCount val="9"/>
                <c:pt idx="0">
                  <c:v>100</c:v>
                </c:pt>
                <c:pt idx="1">
                  <c:v>33.333333333333336</c:v>
                </c:pt>
                <c:pt idx="2">
                  <c:v>66.666666666666671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100</c:v>
                </c:pt>
                <c:pt idx="6">
                  <c:v>33.333333333333336</c:v>
                </c:pt>
                <c:pt idx="7">
                  <c:v>66.666666666666671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9-41AC-838A-2BCA6442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PARTICIPACIÓN</a:t>
            </a:r>
            <a:r>
              <a:rPr lang="es-MX" sz="1000" baseline="0">
                <a:latin typeface="Century Gothic" pitchFamily="34" charset="0"/>
              </a:rPr>
              <a:t> CIUDADANA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9342473677"/>
          <c:y val="2.673376835529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302341329914801E-2"/>
          <c:y val="0.12224878829537081"/>
          <c:w val="0.89588215336623089"/>
          <c:h val="0.7966543171636706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'Estadística Participación '!$D$5:$P$5</c:f>
              <c:strCache>
                <c:ptCount val="13"/>
                <c:pt idx="0">
                  <c:v>31/01/2024</c:v>
                </c:pt>
                <c:pt idx="1">
                  <c:v>FEBRERO</c:v>
                </c:pt>
                <c:pt idx="2">
                  <c:v>07/03/2024</c:v>
                </c:pt>
                <c:pt idx="3">
                  <c:v>19/03/2024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Participación '!$D$5:$P$5</c:f>
              <c:strCache>
                <c:ptCount val="13"/>
                <c:pt idx="0">
                  <c:v>31/01/2024</c:v>
                </c:pt>
                <c:pt idx="1">
                  <c:v>FEBRERO</c:v>
                </c:pt>
                <c:pt idx="2">
                  <c:v>07/03/2024</c:v>
                </c:pt>
                <c:pt idx="3">
                  <c:v>19/03/2024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Participación '!$D$15:$P$15</c:f>
              <c:numCache>
                <c:formatCode>0</c:formatCode>
                <c:ptCount val="13"/>
                <c:pt idx="0">
                  <c:v>100</c:v>
                </c:pt>
                <c:pt idx="1">
                  <c:v>0</c:v>
                </c:pt>
                <c:pt idx="2">
                  <c:v>83.333333333333343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6-4382-A1AB-3D4C16FF1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043056"/>
        <c:axId val="249014680"/>
        <c:axId val="0"/>
      </c:bar3DChart>
      <c:catAx>
        <c:axId val="24804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9014680"/>
        <c:crosses val="autoZero"/>
        <c:auto val="0"/>
        <c:lblAlgn val="ctr"/>
        <c:lblOffset val="100"/>
        <c:noMultiLvlLbl val="0"/>
      </c:catAx>
      <c:valAx>
        <c:axId val="24901468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48043056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913341</xdr:colOff>
      <xdr:row>16</xdr:row>
      <xdr:rowOff>18783</xdr:rowOff>
    </xdr:from>
    <xdr:to>
      <xdr:col>17</xdr:col>
      <xdr:colOff>228599</xdr:colOff>
      <xdr:row>34</xdr:row>
      <xdr:rowOff>149225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262466</xdr:colOff>
      <xdr:row>15</xdr:row>
      <xdr:rowOff>228600</xdr:rowOff>
    </xdr:from>
    <xdr:to>
      <xdr:col>8</xdr:col>
      <xdr:colOff>19049</xdr:colOff>
      <xdr:row>35</xdr:row>
      <xdr:rowOff>5292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746125</xdr:colOff>
      <xdr:row>36</xdr:row>
      <xdr:rowOff>179917</xdr:rowOff>
    </xdr:from>
    <xdr:to>
      <xdr:col>14</xdr:col>
      <xdr:colOff>254001</xdr:colOff>
      <xdr:row>57</xdr:row>
      <xdr:rowOff>76200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722843</xdr:colOff>
      <xdr:row>0</xdr:row>
      <xdr:rowOff>47624</xdr:rowOff>
    </xdr:from>
    <xdr:to>
      <xdr:col>0</xdr:col>
      <xdr:colOff>1442707</xdr:colOff>
      <xdr:row>2</xdr:row>
      <xdr:rowOff>200026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843" y="47624"/>
          <a:ext cx="719864" cy="781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960967</xdr:colOff>
      <xdr:row>0</xdr:row>
      <xdr:rowOff>57148</xdr:rowOff>
    </xdr:from>
    <xdr:to>
      <xdr:col>17</xdr:col>
      <xdr:colOff>387493</xdr:colOff>
      <xdr:row>2</xdr:row>
      <xdr:rowOff>304799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10517" y="57148"/>
          <a:ext cx="807651" cy="876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8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5.7109375" style="21" customWidth="1"/>
    <col min="2" max="3" width="12.7109375" style="21" customWidth="1"/>
    <col min="4" max="16" width="13.7109375" style="21" customWidth="1"/>
    <col min="17" max="17" width="20.7109375" style="21" customWidth="1"/>
    <col min="18" max="18" width="18.7109375" style="21" customWidth="1"/>
    <col min="19" max="16384" width="11.42578125" style="20"/>
  </cols>
  <sheetData>
    <row r="1" spans="1:32" s="1" customFormat="1" ht="24.9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"/>
      <c r="T1" s="3"/>
      <c r="U1" s="3"/>
      <c r="V1" s="3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24.95" customHeight="1" x14ac:dyDescent="0.25">
      <c r="A2" s="37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"/>
      <c r="T2" s="3"/>
      <c r="U2" s="3"/>
      <c r="V2" s="3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24.95" customHeight="1" x14ac:dyDescent="0.25">
      <c r="A3" s="40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3"/>
      <c r="T3" s="3"/>
      <c r="U3" s="3"/>
      <c r="V3" s="3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9" customFormat="1" ht="30" customHeight="1" x14ac:dyDescent="0.3">
      <c r="A4" s="43" t="s">
        <v>1</v>
      </c>
      <c r="B4" s="43" t="s">
        <v>2</v>
      </c>
      <c r="C4" s="43" t="s">
        <v>3</v>
      </c>
      <c r="D4" s="44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7"/>
      <c r="T4" s="7"/>
      <c r="U4" s="7"/>
      <c r="V4" s="7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9" customFormat="1" ht="30" customHeight="1" x14ac:dyDescent="0.3">
      <c r="A5" s="43"/>
      <c r="B5" s="43"/>
      <c r="C5" s="43"/>
      <c r="D5" s="22">
        <v>45322</v>
      </c>
      <c r="E5" s="22" t="s">
        <v>18</v>
      </c>
      <c r="F5" s="22">
        <v>45358</v>
      </c>
      <c r="G5" s="22">
        <v>45370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23</v>
      </c>
      <c r="M5" s="22" t="s">
        <v>24</v>
      </c>
      <c r="N5" s="22" t="s">
        <v>25</v>
      </c>
      <c r="O5" s="22" t="s">
        <v>26</v>
      </c>
      <c r="P5" s="23" t="s">
        <v>27</v>
      </c>
      <c r="Q5" s="6" t="s">
        <v>4</v>
      </c>
      <c r="R5" s="6" t="s">
        <v>12</v>
      </c>
      <c r="S5" s="7"/>
      <c r="T5" s="7"/>
      <c r="U5" s="7"/>
      <c r="V5" s="7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19" customFormat="1" ht="32.1" customHeight="1" x14ac:dyDescent="0.3">
      <c r="A6" s="5" t="s">
        <v>8</v>
      </c>
      <c r="B6" s="4" t="s">
        <v>10</v>
      </c>
      <c r="C6" s="4" t="s">
        <v>5</v>
      </c>
      <c r="D6" s="24">
        <v>1</v>
      </c>
      <c r="E6" s="53" t="s">
        <v>34</v>
      </c>
      <c r="F6" s="24">
        <v>1</v>
      </c>
      <c r="G6" s="24">
        <v>1</v>
      </c>
      <c r="H6" s="24"/>
      <c r="I6" s="24"/>
      <c r="J6" s="25"/>
      <c r="K6" s="24"/>
      <c r="L6" s="25"/>
      <c r="M6" s="24"/>
      <c r="N6" s="26"/>
      <c r="O6" s="27"/>
      <c r="P6" s="28"/>
      <c r="Q6" s="15">
        <f t="shared" ref="Q6:Q14" si="0">SUM(D6:P6)</f>
        <v>3</v>
      </c>
      <c r="R6" s="16">
        <f>(Q6*100)/(3)</f>
        <v>100</v>
      </c>
      <c r="S6" s="17"/>
      <c r="T6" s="17"/>
      <c r="U6" s="17"/>
      <c r="V6" s="17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9" customFormat="1" ht="32.1" customHeight="1" x14ac:dyDescent="0.3">
      <c r="A7" s="49" t="s">
        <v>28</v>
      </c>
      <c r="B7" s="4" t="s">
        <v>6</v>
      </c>
      <c r="C7" s="4" t="s">
        <v>16</v>
      </c>
      <c r="D7" s="24">
        <v>1</v>
      </c>
      <c r="E7" s="54"/>
      <c r="F7" s="51"/>
      <c r="G7" s="51"/>
      <c r="H7" s="29"/>
      <c r="I7" s="29"/>
      <c r="J7" s="29"/>
      <c r="K7" s="29"/>
      <c r="L7" s="29"/>
      <c r="M7" s="29"/>
      <c r="N7" s="29"/>
      <c r="O7" s="29"/>
      <c r="P7" s="28"/>
      <c r="Q7" s="15">
        <f t="shared" si="0"/>
        <v>1</v>
      </c>
      <c r="R7" s="16">
        <f t="shared" ref="R7:R14" si="1">(Q7*100)/(3)</f>
        <v>33.333333333333336</v>
      </c>
      <c r="S7" s="17"/>
      <c r="T7" s="17"/>
      <c r="U7" s="17"/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9" customFormat="1" ht="32.1" customHeight="1" x14ac:dyDescent="0.3">
      <c r="A8" s="5" t="s">
        <v>29</v>
      </c>
      <c r="B8" s="4" t="s">
        <v>6</v>
      </c>
      <c r="C8" s="4" t="s">
        <v>16</v>
      </c>
      <c r="D8" s="50"/>
      <c r="E8" s="54"/>
      <c r="F8" s="24">
        <v>1</v>
      </c>
      <c r="G8" s="24">
        <v>1</v>
      </c>
      <c r="H8" s="29"/>
      <c r="I8" s="29"/>
      <c r="J8" s="29"/>
      <c r="K8" s="29"/>
      <c r="L8" s="29"/>
      <c r="M8" s="29"/>
      <c r="N8" s="29"/>
      <c r="O8" s="29"/>
      <c r="P8" s="28"/>
      <c r="Q8" s="15">
        <f t="shared" si="0"/>
        <v>2</v>
      </c>
      <c r="R8" s="16">
        <f t="shared" si="1"/>
        <v>66.666666666666671</v>
      </c>
      <c r="S8" s="17"/>
      <c r="T8" s="17"/>
      <c r="U8" s="17"/>
      <c r="V8" s="17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9" customFormat="1" ht="32.1" customHeight="1" x14ac:dyDescent="0.3">
      <c r="A9" s="49" t="s">
        <v>30</v>
      </c>
      <c r="B9" s="4" t="s">
        <v>6</v>
      </c>
      <c r="C9" s="4" t="s">
        <v>9</v>
      </c>
      <c r="D9" s="24">
        <v>1</v>
      </c>
      <c r="E9" s="54"/>
      <c r="F9" s="52"/>
      <c r="G9" s="52"/>
      <c r="H9" s="30"/>
      <c r="I9" s="24"/>
      <c r="J9" s="32"/>
      <c r="K9" s="24"/>
      <c r="L9" s="32"/>
      <c r="M9" s="24"/>
      <c r="N9" s="26"/>
      <c r="O9" s="33"/>
      <c r="P9" s="28"/>
      <c r="Q9" s="15">
        <f t="shared" si="0"/>
        <v>1</v>
      </c>
      <c r="R9" s="16">
        <f t="shared" si="1"/>
        <v>33.333333333333336</v>
      </c>
      <c r="S9" s="17"/>
      <c r="T9" s="17"/>
      <c r="U9" s="17"/>
      <c r="V9" s="17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9" customFormat="1" ht="32.1" customHeight="1" x14ac:dyDescent="0.3">
      <c r="A10" s="5" t="s">
        <v>31</v>
      </c>
      <c r="B10" s="4" t="s">
        <v>6</v>
      </c>
      <c r="C10" s="4" t="s">
        <v>9</v>
      </c>
      <c r="D10" s="50"/>
      <c r="E10" s="54"/>
      <c r="F10" s="24">
        <v>0</v>
      </c>
      <c r="G10" s="24">
        <v>1</v>
      </c>
      <c r="H10" s="30"/>
      <c r="I10" s="24"/>
      <c r="J10" s="32"/>
      <c r="K10" s="24"/>
      <c r="L10" s="32"/>
      <c r="M10" s="24"/>
      <c r="N10" s="26"/>
      <c r="O10" s="33"/>
      <c r="P10" s="28"/>
      <c r="Q10" s="15">
        <f t="shared" si="0"/>
        <v>1</v>
      </c>
      <c r="R10" s="16">
        <f t="shared" si="1"/>
        <v>33.333333333333336</v>
      </c>
      <c r="S10" s="17"/>
      <c r="T10" s="17"/>
      <c r="U10" s="17"/>
      <c r="V10" s="17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9" customFormat="1" ht="32.1" customHeight="1" x14ac:dyDescent="0.3">
      <c r="A11" s="5" t="s">
        <v>14</v>
      </c>
      <c r="B11" s="4" t="s">
        <v>6</v>
      </c>
      <c r="C11" s="4" t="s">
        <v>5</v>
      </c>
      <c r="D11" s="24">
        <v>1</v>
      </c>
      <c r="E11" s="54"/>
      <c r="F11" s="24">
        <v>1</v>
      </c>
      <c r="G11" s="24">
        <v>1</v>
      </c>
      <c r="H11" s="24"/>
      <c r="I11" s="24"/>
      <c r="J11" s="32"/>
      <c r="K11" s="30"/>
      <c r="L11" s="32"/>
      <c r="M11" s="24"/>
      <c r="N11" s="26"/>
      <c r="O11" s="33"/>
      <c r="P11" s="28"/>
      <c r="Q11" s="15">
        <f t="shared" si="0"/>
        <v>3</v>
      </c>
      <c r="R11" s="16">
        <f t="shared" si="1"/>
        <v>100</v>
      </c>
      <c r="S11" s="17"/>
      <c r="T11" s="17"/>
      <c r="U11" s="17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19" customFormat="1" ht="32.1" customHeight="1" x14ac:dyDescent="0.3">
      <c r="A12" s="49" t="s">
        <v>32</v>
      </c>
      <c r="B12" s="4" t="s">
        <v>6</v>
      </c>
      <c r="C12" s="4" t="s">
        <v>5</v>
      </c>
      <c r="D12" s="24">
        <v>1</v>
      </c>
      <c r="E12" s="54"/>
      <c r="F12" s="50"/>
      <c r="G12" s="50"/>
      <c r="H12" s="24"/>
      <c r="I12" s="24"/>
      <c r="J12" s="32"/>
      <c r="K12" s="24"/>
      <c r="L12" s="32"/>
      <c r="M12" s="24"/>
      <c r="N12" s="26"/>
      <c r="O12" s="33"/>
      <c r="P12" s="28"/>
      <c r="Q12" s="15">
        <f t="shared" si="0"/>
        <v>1</v>
      </c>
      <c r="R12" s="16">
        <f t="shared" si="1"/>
        <v>33.333333333333336</v>
      </c>
      <c r="S12" s="17"/>
      <c r="T12" s="17"/>
      <c r="U12" s="17"/>
      <c r="V12" s="17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s="19" customFormat="1" ht="32.1" customHeight="1" x14ac:dyDescent="0.3">
      <c r="A13" s="5" t="s">
        <v>33</v>
      </c>
      <c r="B13" s="4" t="s">
        <v>6</v>
      </c>
      <c r="C13" s="4" t="s">
        <v>5</v>
      </c>
      <c r="D13" s="50"/>
      <c r="E13" s="54"/>
      <c r="F13" s="24">
        <v>1</v>
      </c>
      <c r="G13" s="24">
        <v>1</v>
      </c>
      <c r="H13" s="24"/>
      <c r="I13" s="24"/>
      <c r="J13" s="32"/>
      <c r="K13" s="24"/>
      <c r="L13" s="32"/>
      <c r="M13" s="24"/>
      <c r="N13" s="26"/>
      <c r="O13" s="33"/>
      <c r="P13" s="28"/>
      <c r="Q13" s="15">
        <f t="shared" si="0"/>
        <v>2</v>
      </c>
      <c r="R13" s="16">
        <f t="shared" si="1"/>
        <v>66.666666666666671</v>
      </c>
      <c r="S13" s="17"/>
      <c r="T13" s="17"/>
      <c r="U13" s="17"/>
      <c r="V13" s="17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s="19" customFormat="1" ht="32.1" customHeight="1" x14ac:dyDescent="0.3">
      <c r="A14" s="5" t="s">
        <v>15</v>
      </c>
      <c r="B14" s="4" t="s">
        <v>6</v>
      </c>
      <c r="C14" s="4" t="s">
        <v>5</v>
      </c>
      <c r="D14" s="24">
        <v>1</v>
      </c>
      <c r="E14" s="55"/>
      <c r="F14" s="24">
        <v>1</v>
      </c>
      <c r="G14" s="24">
        <v>1</v>
      </c>
      <c r="H14" s="30"/>
      <c r="I14" s="24"/>
      <c r="J14" s="32"/>
      <c r="K14" s="24"/>
      <c r="L14" s="32"/>
      <c r="M14" s="24"/>
      <c r="N14" s="26"/>
      <c r="O14" s="33"/>
      <c r="P14" s="31"/>
      <c r="Q14" s="15">
        <f t="shared" si="0"/>
        <v>3</v>
      </c>
      <c r="R14" s="16">
        <f t="shared" si="1"/>
        <v>100</v>
      </c>
      <c r="S14" s="17"/>
      <c r="T14" s="17"/>
      <c r="U14" s="17"/>
      <c r="V14" s="17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s="14" customFormat="1" ht="27.95" customHeight="1" x14ac:dyDescent="0.2">
      <c r="A15" s="48" t="s">
        <v>7</v>
      </c>
      <c r="B15" s="48"/>
      <c r="C15" s="48"/>
      <c r="D15" s="10">
        <f>SUM(D6:D14)/6*100</f>
        <v>100</v>
      </c>
      <c r="E15" s="10" t="e">
        <f>SUM(E6,#REF!,E9,E11,E12,E14)/6*100</f>
        <v>#REF!</v>
      </c>
      <c r="F15" s="10">
        <f>SUM(F6:F14)/6*100</f>
        <v>83.333333333333343</v>
      </c>
      <c r="G15" s="10">
        <f>SUM(G6:G14)/6*100</f>
        <v>100</v>
      </c>
      <c r="H15" s="10">
        <f t="shared" ref="H15:P15" si="2">SUM(H6:H14)/6*100</f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2"/>
        <v>0</v>
      </c>
      <c r="Q15" s="11"/>
      <c r="R15" s="10"/>
      <c r="S15" s="12"/>
      <c r="T15" s="12"/>
      <c r="U15" s="12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" customFormat="1" ht="20.100000000000001" customHeigh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1" customForma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s="1" customForma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s="1" customForma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s="1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s="1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1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1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1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" customForma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" customForma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" customForma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" customForma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" customForma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" customForma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" customForma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" customForma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3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3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3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</sheetData>
  <mergeCells count="10">
    <mergeCell ref="A16:V16"/>
    <mergeCell ref="A15:C15"/>
    <mergeCell ref="E6:E14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5 F15:G15" formulaRange="1"/>
    <ignoredError sqref="E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Participación 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2024-04-11T20:57:39Z</dcterms:modified>
</cp:coreProperties>
</file>