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. Recuperación de Espacios Públicos\"/>
    </mc:Choice>
  </mc:AlternateContent>
  <xr:revisionPtr revIDLastSave="0" documentId="13_ncr:1_{37A71248-8A7F-4AB8-9ACE-B096219FA3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Recuperación" sheetId="1" r:id="rId1"/>
  </sheets>
  <calcPr calcId="191029"/>
</workbook>
</file>

<file path=xl/calcChain.xml><?xml version="1.0" encoding="utf-8"?>
<calcChain xmlns="http://schemas.openxmlformats.org/spreadsheetml/2006/main">
  <c r="P16" i="1" l="1"/>
  <c r="P6" i="1"/>
  <c r="H17" i="1"/>
  <c r="I17" i="1"/>
  <c r="J17" i="1"/>
  <c r="K17" i="1"/>
  <c r="L17" i="1"/>
  <c r="M17" i="1"/>
  <c r="N17" i="1"/>
  <c r="O17" i="1"/>
  <c r="F17" i="1"/>
  <c r="G17" i="1"/>
  <c r="Q7" i="1"/>
  <c r="Q11" i="1"/>
  <c r="Q13" i="1"/>
  <c r="Q15" i="1"/>
  <c r="P7" i="1" l="1"/>
  <c r="P8" i="1"/>
  <c r="Q8" i="1" s="1"/>
  <c r="P9" i="1"/>
  <c r="Q9" i="1" s="1"/>
  <c r="P10" i="1"/>
  <c r="Q10" i="1" s="1"/>
  <c r="P11" i="1"/>
  <c r="P12" i="1"/>
  <c r="Q12" i="1" s="1"/>
  <c r="P13" i="1"/>
  <c r="P14" i="1"/>
  <c r="Q14" i="1" s="1"/>
  <c r="P15" i="1"/>
  <c r="Q16" i="1"/>
  <c r="E17" i="1" l="1"/>
  <c r="Q6" i="1" l="1"/>
  <c r="D17" i="1"/>
</calcChain>
</file>

<file path=xl/sharedStrings.xml><?xml version="1.0" encoding="utf-8"?>
<sst xmlns="http://schemas.openxmlformats.org/spreadsheetml/2006/main" count="51" uniqueCount="34">
  <si>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</si>
  <si>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</si>
  <si>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</si>
  <si>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</si>
  <si>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</si>
  <si>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</si>
  <si>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</si>
  <si>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</si>
  <si>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</si>
  <si>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</si>
  <si>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</si>
  <si>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</si>
  <si>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>COMISIÓN COLEGIADA Y PERMANENTE DE RECUPERACIÓN DE ESPACIOS PÚBLICOS</t>
  </si>
  <si>
    <t>Fabián Aceves Dávalos</t>
  </si>
  <si>
    <t>Manuel Rodrigo Escoto Leal</t>
  </si>
  <si>
    <t>Estefanía Juárez Limón</t>
  </si>
  <si>
    <t>FUTURO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</si>
  <si>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</si>
  <si>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</si>
  <si>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</si>
  <si>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</si>
  <si>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</si>
  <si>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</si>
  <si>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</si>
  <si>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</si>
  <si>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2024</t>
  </si>
  <si>
    <t>Ana Isaura Amador Nieto</t>
  </si>
  <si>
    <r>
      <t xml:space="preserve">Juan José Frangie Saade
</t>
    </r>
    <r>
      <rPr>
        <b/>
        <sz val="8"/>
        <color theme="1"/>
        <rFont val="Century Gothic"/>
        <family val="2"/>
      </rPr>
      <t>(Regidor en licencia a partir del 12/02/2024)</t>
    </r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</si>
  <si>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</si>
  <si>
    <t xml:space="preserve">Juan Carlos Pérez Ayala </t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</si>
  <si>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</si>
  <si>
    <t>Ruth Belén Vélez de León</t>
  </si>
  <si>
    <r>
      <t xml:space="preserve">Mariana Hernandez González
</t>
    </r>
    <r>
      <rPr>
        <b/>
        <sz val="8"/>
        <color theme="1"/>
        <rFont val="Century Gothic"/>
        <family val="2"/>
      </rPr>
      <t>(Regidora en licencia a partir del 01/03/2024)</t>
    </r>
  </si>
  <si>
    <t>Eloy Franisco Aquino Herrán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</si>
</sst>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Recuperación'!$A$6:$A$16</c:f>
              <c:strCache>
                <c:ptCount val="11"/>
                <c:pt idx="0">
                  <c:v>Fabián Aceves Dávalos</c:v>
                </c:pt>
                <c:pt idx="1">
                  <c:v>Juan José Frangie Saade
(Regidor en licencia a partir del 12/02/2024)</c:v>
                </c:pt>
                <c:pt idx="2">
                  <c:v>Ana Isaura Amador Nieto</c:v>
                </c:pt>
                <c:pt idx="3">
                  <c:v>Manuel Rodrigo Escoto Leal</c:v>
                </c:pt>
                <c:pt idx="4">
                  <c:v>Estefanía Juárez Limón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  <c:pt idx="9">
                  <c:v>Mariana Hernandez González
(Regidora en licencia a partir del 01/03/2024)</c:v>
                </c:pt>
                <c:pt idx="10">
                  <c:v>Eloy Franisco Aquino Herrán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077-4469-86AB-E46F31A295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77-4469-86AB-E46F31A295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77-4469-86AB-E46F31A295A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77-4469-86AB-E46F31A295A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77-4469-86AB-E46F31A295A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77-4469-86AB-E46F31A295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077-4469-86AB-E46F31A295A4}"/>
              </c:ext>
            </c:extLst>
          </c:dPt>
          <c:cat>
            <c:strRef>
              <c:f>'Estadística Recuperación'!$A$6:$A$16</c:f>
              <c:strCache>
                <c:ptCount val="11"/>
                <c:pt idx="0">
                  <c:v>Fabián Aceves Dávalos</c:v>
                </c:pt>
                <c:pt idx="1">
                  <c:v>Juan José Frangie Saade
(Regidor en licencia a partir del 12/02/2024)</c:v>
                </c:pt>
                <c:pt idx="2">
                  <c:v>Ana Isaura Amador Nieto</c:v>
                </c:pt>
                <c:pt idx="3">
                  <c:v>Manuel Rodrigo Escoto Leal</c:v>
                </c:pt>
                <c:pt idx="4">
                  <c:v>Estefanía Juárez Limón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  <c:pt idx="9">
                  <c:v>Mariana Hernandez González
(Regidora en licencia a partir del 01/03/2024)</c:v>
                </c:pt>
                <c:pt idx="10">
                  <c:v>Eloy Franisco Aquino Herrán</c:v>
                </c:pt>
              </c:strCache>
            </c:strRef>
          </c:cat>
          <c:val>
            <c:numRef>
              <c:f>'Estadística Recuperación'!$P$6:$P$16</c:f>
              <c:numCache>
                <c:formatCode>0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77-4469-86AB-E46F31A29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05064"/>
        <c:axId val="322946200"/>
      </c:barChart>
      <c:catAx>
        <c:axId val="325805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2946200"/>
        <c:crosses val="autoZero"/>
        <c:auto val="1"/>
        <c:lblAlgn val="ctr"/>
        <c:lblOffset val="100"/>
        <c:tickLblSkip val="1"/>
        <c:noMultiLvlLbl val="0"/>
      </c:catAx>
      <c:valAx>
        <c:axId val="32294620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580506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Recuperación'!$A$6:$A$16</c:f>
              <c:strCache>
                <c:ptCount val="11"/>
                <c:pt idx="0">
                  <c:v>Fabián Aceves Dávalos</c:v>
                </c:pt>
                <c:pt idx="1">
                  <c:v>Juan José Frangie Saade
(Regidor en licencia a partir del 12/02/2024)</c:v>
                </c:pt>
                <c:pt idx="2">
                  <c:v>Ana Isaura Amador Nieto</c:v>
                </c:pt>
                <c:pt idx="3">
                  <c:v>Manuel Rodrigo Escoto Leal</c:v>
                </c:pt>
                <c:pt idx="4">
                  <c:v>Estefanía Juárez Limón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  <c:pt idx="9">
                  <c:v>Mariana Hernandez González
(Regidora en licencia a partir del 01/03/2024)</c:v>
                </c:pt>
                <c:pt idx="10">
                  <c:v>Eloy Franisco Aquino Herrán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E-443E-8539-676CFAB64CAD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E-443E-8539-676CFAB64CAD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E-443E-8539-676CFAB64CAD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E-443E-8539-676CFAB64CAD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1E-443E-8539-676CFAB64CAD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1E-443E-8539-676CFAB64CAD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1E-443E-8539-676CFAB64CAD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40-45D4-B567-ED81DF1E4BBC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940-45D4-B567-ED81DF1E4BBC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940-45D4-B567-ED81DF1E4BBC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940-45D4-B567-ED81DF1E4BBC}"/>
              </c:ext>
            </c:extLst>
          </c:dPt>
          <c:cat>
            <c:strRef>
              <c:f>'Estadística Recuperación'!$A$6:$A$16</c:f>
              <c:strCache>
                <c:ptCount val="11"/>
                <c:pt idx="0">
                  <c:v>Fabián Aceves Dávalos</c:v>
                </c:pt>
                <c:pt idx="1">
                  <c:v>Juan José Frangie Saade
(Regidor en licencia a partir del 12/02/2024)</c:v>
                </c:pt>
                <c:pt idx="2">
                  <c:v>Ana Isaura Amador Nieto</c:v>
                </c:pt>
                <c:pt idx="3">
                  <c:v>Manuel Rodrigo Escoto Leal</c:v>
                </c:pt>
                <c:pt idx="4">
                  <c:v>Estefanía Juárez Limón</c:v>
                </c:pt>
                <c:pt idx="5">
                  <c:v>Karla Azucena Díaz López
(Regidora en licencia a partir del 01/03/2024)</c:v>
                </c:pt>
                <c:pt idx="6">
                  <c:v>Juan Carlos Pérez Ayala </c:v>
                </c:pt>
                <c:pt idx="7">
                  <c:v>Ana Luisa Ramírez Ramírez
(Regidora en licencia a partir del 01/03/2024)</c:v>
                </c:pt>
                <c:pt idx="8">
                  <c:v>Ruth Belén Vélez de León</c:v>
                </c:pt>
                <c:pt idx="9">
                  <c:v>Mariana Hernandez González
(Regidora en licencia a partir del 01/03/2024)</c:v>
                </c:pt>
                <c:pt idx="10">
                  <c:v>Eloy Franisco Aquino Herrán</c:v>
                </c:pt>
              </c:strCache>
            </c:strRef>
          </c:cat>
          <c:val>
            <c:numRef>
              <c:f>'Estadística Recuperación'!$Q$6:$Q$16</c:f>
              <c:numCache>
                <c:formatCode>0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1E-443E-8539-676CFAB6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RECUPERACIÓN DE ESPACIOS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Recuperación'!$D$5:$O$5</c:f>
              <c:strCache>
                <c:ptCount val="12"/>
                <c:pt idx="0">
                  <c:v>25/01/2024</c:v>
                </c:pt>
                <c:pt idx="1">
                  <c:v>27/02/2024</c:v>
                </c:pt>
                <c:pt idx="2">
                  <c:v>19/03/2024</c:v>
                </c:pt>
                <c:pt idx="3">
                  <c:v>24/04/2024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Recuperación'!$D$5:$O$5</c:f>
              <c:strCache>
                <c:ptCount val="12"/>
                <c:pt idx="0">
                  <c:v>25/01/2024</c:v>
                </c:pt>
                <c:pt idx="1">
                  <c:v>27/02/2024</c:v>
                </c:pt>
                <c:pt idx="2">
                  <c:v>19/03/2024</c:v>
                </c:pt>
                <c:pt idx="3">
                  <c:v>24/04/2024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Recuperación'!$D$17:$O$17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7-4C49-AC50-D7F19604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1408248"/>
        <c:axId val="323307552"/>
        <c:axId val="0"/>
      </c:bar3DChart>
      <c:catAx>
        <c:axId val="32140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3307552"/>
        <c:crosses val="autoZero"/>
        <c:auto val="0"/>
        <c:lblAlgn val="ctr"/>
        <c:lblOffset val="100"/>
        <c:noMultiLvlLbl val="0"/>
      </c:catAx>
      <c:valAx>
        <c:axId val="32330755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214082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120954</xdr:colOff>
      <xdr:row>18</xdr:row>
      <xdr:rowOff>159844</xdr:rowOff>
    </xdr:from>
    <xdr:to>
      <xdr:col>16</xdr:col>
      <xdr:colOff>27215</xdr:colOff>
      <xdr:row>37</xdr:row>
      <xdr:rowOff>152702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1864178</xdr:colOff>
      <xdr:row>18</xdr:row>
      <xdr:rowOff>70418</xdr:rowOff>
    </xdr:from>
    <xdr:to>
      <xdr:col>8</xdr:col>
      <xdr:colOff>68035</xdr:colOff>
      <xdr:row>37</xdr:row>
      <xdr:rowOff>68036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39</xdr:row>
      <xdr:rowOff>10583</xdr:rowOff>
    </xdr:from>
    <xdr:to>
      <xdr:col>14</xdr:col>
      <xdr:colOff>54430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612781</xdr:colOff>
      <xdr:row>0</xdr:row>
      <xdr:rowOff>118533</xdr:rowOff>
    </xdr:from>
    <xdr:to>
      <xdr:col>0</xdr:col>
      <xdr:colOff>1428750</xdr:colOff>
      <xdr:row>2</xdr:row>
      <xdr:rowOff>299009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81" y="1185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298456</xdr:colOff>
      <xdr:row>0</xdr:row>
      <xdr:rowOff>137583</xdr:rowOff>
    </xdr:from>
    <xdr:to>
      <xdr:col>16</xdr:col>
      <xdr:colOff>1114425</xdr:colOff>
      <xdr:row>2</xdr:row>
      <xdr:rowOff>318059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2356" y="13758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21" ht="27.9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0"/>
      <c r="S1" s="21"/>
      <c r="T1" s="21"/>
      <c r="U1" s="21"/>
    </row>
    <row r="2" spans="1:21" ht="27.95" customHeight="1" x14ac:dyDescent="0.25">
      <c r="A2" s="27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0"/>
      <c r="S2" s="21"/>
      <c r="T2" s="21"/>
      <c r="U2" s="21"/>
    </row>
    <row r="3" spans="1:21" ht="27.95" customHeight="1" x14ac:dyDescent="0.25">
      <c r="A3" s="30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20"/>
      <c r="S3" s="21"/>
      <c r="T3" s="21"/>
      <c r="U3" s="21"/>
    </row>
    <row r="4" spans="1:21" s="10" customFormat="1" ht="32.1" customHeight="1" x14ac:dyDescent="0.3">
      <c r="A4" s="33" t="s">
        <v>1</v>
      </c>
      <c r="B4" s="33" t="s">
        <v>2</v>
      </c>
      <c r="C4" s="33" t="s">
        <v>3</v>
      </c>
      <c r="D4" s="34" t="s">
        <v>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20"/>
      <c r="S4" s="21"/>
      <c r="T4" s="21"/>
      <c r="U4" s="21"/>
    </row>
    <row r="5" spans="1:21" s="10" customFormat="1" ht="39.75" customHeight="1" x14ac:dyDescent="0.3">
      <c r="A5" s="33"/>
      <c r="B5" s="33"/>
      <c r="C5" s="33"/>
      <c r="D5" s="11">
        <v>45316</v>
      </c>
      <c r="E5" s="11">
        <v>45349</v>
      </c>
      <c r="F5" s="11">
        <v>45370</v>
      </c>
      <c r="G5" s="11">
        <v>45406</v>
      </c>
      <c r="H5" s="11" t="s">
        <v>17</v>
      </c>
      <c r="I5" s="11" t="s">
        <v>18</v>
      </c>
      <c r="J5" s="11" t="s">
        <v>19</v>
      </c>
      <c r="K5" s="11" t="s">
        <v>20</v>
      </c>
      <c r="L5" s="11" t="s">
        <v>21</v>
      </c>
      <c r="M5" s="11" t="s">
        <v>22</v>
      </c>
      <c r="N5" s="11" t="s">
        <v>23</v>
      </c>
      <c r="O5" s="11" t="s">
        <v>24</v>
      </c>
      <c r="P5" s="16" t="s">
        <v>4</v>
      </c>
      <c r="Q5" s="16" t="s">
        <v>10</v>
      </c>
      <c r="R5" s="20"/>
      <c r="S5" s="21"/>
      <c r="T5" s="21"/>
      <c r="U5" s="21"/>
    </row>
    <row r="6" spans="1:21" s="1" customFormat="1" ht="32.1" customHeight="1" x14ac:dyDescent="0.25">
      <c r="A6" s="4" t="s">
        <v>13</v>
      </c>
      <c r="B6" s="5" t="s">
        <v>11</v>
      </c>
      <c r="C6" s="5" t="s">
        <v>5</v>
      </c>
      <c r="D6" s="12">
        <v>1</v>
      </c>
      <c r="E6" s="12">
        <v>1</v>
      </c>
      <c r="F6" s="12">
        <v>1</v>
      </c>
      <c r="G6" s="12">
        <v>1</v>
      </c>
      <c r="H6" s="12"/>
      <c r="I6" s="13"/>
      <c r="J6" s="12"/>
      <c r="K6" s="13"/>
      <c r="L6" s="14"/>
      <c r="M6" s="12"/>
      <c r="N6" s="12"/>
      <c r="O6" s="12"/>
      <c r="P6" s="6">
        <f>SUM(D6:O6)</f>
        <v>4</v>
      </c>
      <c r="Q6" s="7">
        <f>(P6*100)/(4)</f>
        <v>100</v>
      </c>
      <c r="R6" s="22"/>
      <c r="S6" s="21"/>
      <c r="T6" s="21"/>
      <c r="U6" s="21"/>
    </row>
    <row r="7" spans="1:21" s="1" customFormat="1" ht="32.1" customHeight="1" x14ac:dyDescent="0.25">
      <c r="A7" s="18" t="s">
        <v>27</v>
      </c>
      <c r="B7" s="5" t="s">
        <v>6</v>
      </c>
      <c r="C7" s="5" t="s">
        <v>5</v>
      </c>
      <c r="D7" s="12">
        <v>0</v>
      </c>
      <c r="E7" s="17"/>
      <c r="F7" s="17"/>
      <c r="G7" s="17"/>
      <c r="H7" s="12"/>
      <c r="I7" s="13"/>
      <c r="J7" s="12"/>
      <c r="K7" s="13"/>
      <c r="L7" s="14"/>
      <c r="M7" s="12"/>
      <c r="N7" s="12"/>
      <c r="O7" s="12"/>
      <c r="P7" s="6">
        <f t="shared" ref="P7:P16" si="0">SUM(D7:O7)</f>
        <v>0</v>
      </c>
      <c r="Q7" s="7">
        <f t="shared" ref="Q7:Q16" si="1">(P7*100)/(4)</f>
        <v>0</v>
      </c>
      <c r="R7" s="22"/>
      <c r="S7" s="21"/>
      <c r="T7" s="21"/>
      <c r="U7" s="21"/>
    </row>
    <row r="8" spans="1:21" s="1" customFormat="1" ht="32.1" customHeight="1" x14ac:dyDescent="0.25">
      <c r="A8" s="4" t="s">
        <v>26</v>
      </c>
      <c r="B8" s="5" t="s">
        <v>6</v>
      </c>
      <c r="C8" s="5" t="s">
        <v>5</v>
      </c>
      <c r="D8" s="17"/>
      <c r="E8" s="12">
        <v>0</v>
      </c>
      <c r="F8" s="12">
        <v>0</v>
      </c>
      <c r="G8" s="12">
        <v>0</v>
      </c>
      <c r="H8" s="12"/>
      <c r="I8" s="13"/>
      <c r="J8" s="12"/>
      <c r="K8" s="13"/>
      <c r="L8" s="14"/>
      <c r="M8" s="12"/>
      <c r="N8" s="12"/>
      <c r="O8" s="12"/>
      <c r="P8" s="6">
        <f t="shared" si="0"/>
        <v>0</v>
      </c>
      <c r="Q8" s="7">
        <f t="shared" si="1"/>
        <v>0</v>
      </c>
      <c r="R8" s="22"/>
      <c r="S8" s="21"/>
      <c r="T8" s="21"/>
      <c r="U8" s="21"/>
    </row>
    <row r="9" spans="1:21" s="1" customFormat="1" ht="32.1" customHeight="1" x14ac:dyDescent="0.25">
      <c r="A9" s="4" t="s">
        <v>14</v>
      </c>
      <c r="B9" s="5" t="s">
        <v>6</v>
      </c>
      <c r="C9" s="5" t="s">
        <v>5</v>
      </c>
      <c r="D9" s="12">
        <v>1</v>
      </c>
      <c r="E9" s="12">
        <v>1</v>
      </c>
      <c r="F9" s="12">
        <v>1</v>
      </c>
      <c r="G9" s="12">
        <v>1</v>
      </c>
      <c r="H9" s="12"/>
      <c r="I9" s="13"/>
      <c r="J9" s="12"/>
      <c r="K9" s="13"/>
      <c r="L9" s="14"/>
      <c r="M9" s="12"/>
      <c r="N9" s="12"/>
      <c r="O9" s="12"/>
      <c r="P9" s="6">
        <f t="shared" si="0"/>
        <v>4</v>
      </c>
      <c r="Q9" s="7">
        <f t="shared" si="1"/>
        <v>100</v>
      </c>
      <c r="R9" s="22"/>
      <c r="S9" s="21"/>
      <c r="T9" s="21"/>
      <c r="U9" s="21"/>
    </row>
    <row r="10" spans="1:21" s="1" customFormat="1" ht="32.1" customHeight="1" x14ac:dyDescent="0.25">
      <c r="A10" s="4" t="s">
        <v>15</v>
      </c>
      <c r="B10" s="5" t="s">
        <v>6</v>
      </c>
      <c r="C10" s="5" t="s">
        <v>5</v>
      </c>
      <c r="D10" s="12">
        <v>1</v>
      </c>
      <c r="E10" s="12">
        <v>1</v>
      </c>
      <c r="F10" s="12">
        <v>1</v>
      </c>
      <c r="G10" s="12">
        <v>1</v>
      </c>
      <c r="H10" s="12"/>
      <c r="I10" s="13"/>
      <c r="J10" s="12"/>
      <c r="K10" s="13"/>
      <c r="L10" s="14"/>
      <c r="M10" s="12"/>
      <c r="N10" s="12"/>
      <c r="O10" s="12"/>
      <c r="P10" s="6">
        <f t="shared" si="0"/>
        <v>4</v>
      </c>
      <c r="Q10" s="7">
        <f t="shared" si="1"/>
        <v>100</v>
      </c>
      <c r="R10" s="22"/>
      <c r="S10" s="21"/>
      <c r="T10" s="21"/>
      <c r="U10" s="21"/>
    </row>
    <row r="11" spans="1:21" s="1" customFormat="1" ht="32.1" customHeight="1" x14ac:dyDescent="0.25">
      <c r="A11" s="18" t="s">
        <v>28</v>
      </c>
      <c r="B11" s="5" t="s">
        <v>6</v>
      </c>
      <c r="C11" s="5" t="s">
        <v>8</v>
      </c>
      <c r="D11" s="12">
        <v>1</v>
      </c>
      <c r="E11" s="12">
        <v>0</v>
      </c>
      <c r="F11" s="17"/>
      <c r="G11" s="17"/>
      <c r="H11" s="12"/>
      <c r="I11" s="13"/>
      <c r="J11" s="12"/>
      <c r="K11" s="13"/>
      <c r="L11" s="14"/>
      <c r="M11" s="12"/>
      <c r="N11" s="12"/>
      <c r="O11" s="12"/>
      <c r="P11" s="6">
        <f t="shared" si="0"/>
        <v>1</v>
      </c>
      <c r="Q11" s="7">
        <f t="shared" si="1"/>
        <v>25</v>
      </c>
      <c r="R11" s="22"/>
      <c r="S11" s="21"/>
      <c r="T11" s="21"/>
      <c r="U11" s="21"/>
    </row>
    <row r="12" spans="1:21" s="1" customFormat="1" ht="32.1" customHeight="1" x14ac:dyDescent="0.25">
      <c r="A12" s="4" t="s">
        <v>29</v>
      </c>
      <c r="B12" s="5" t="s">
        <v>6</v>
      </c>
      <c r="C12" s="5" t="s">
        <v>8</v>
      </c>
      <c r="D12" s="17"/>
      <c r="E12" s="17"/>
      <c r="F12" s="12">
        <v>0</v>
      </c>
      <c r="G12" s="12">
        <v>0</v>
      </c>
      <c r="H12" s="12"/>
      <c r="I12" s="13"/>
      <c r="J12" s="12"/>
      <c r="K12" s="13"/>
      <c r="L12" s="14"/>
      <c r="M12" s="12"/>
      <c r="N12" s="12"/>
      <c r="O12" s="12"/>
      <c r="P12" s="6">
        <f t="shared" si="0"/>
        <v>0</v>
      </c>
      <c r="Q12" s="7">
        <f t="shared" si="1"/>
        <v>0</v>
      </c>
      <c r="R12" s="22"/>
      <c r="S12" s="21"/>
      <c r="T12" s="21"/>
      <c r="U12" s="21"/>
    </row>
    <row r="13" spans="1:21" s="1" customFormat="1" ht="32.1" customHeight="1" x14ac:dyDescent="0.25">
      <c r="A13" s="18" t="s">
        <v>30</v>
      </c>
      <c r="B13" s="5" t="s">
        <v>6</v>
      </c>
      <c r="C13" s="5" t="s">
        <v>16</v>
      </c>
      <c r="D13" s="12">
        <v>1</v>
      </c>
      <c r="E13" s="12">
        <v>1</v>
      </c>
      <c r="F13" s="17"/>
      <c r="G13" s="17"/>
      <c r="H13" s="12"/>
      <c r="I13" s="13"/>
      <c r="J13" s="12"/>
      <c r="K13" s="13"/>
      <c r="L13" s="14"/>
      <c r="M13" s="12"/>
      <c r="N13" s="12"/>
      <c r="O13" s="12"/>
      <c r="P13" s="6">
        <f t="shared" si="0"/>
        <v>2</v>
      </c>
      <c r="Q13" s="7">
        <f t="shared" si="1"/>
        <v>50</v>
      </c>
      <c r="R13" s="22"/>
      <c r="S13" s="21"/>
      <c r="T13" s="21"/>
      <c r="U13" s="21"/>
    </row>
    <row r="14" spans="1:21" s="1" customFormat="1" ht="32.1" customHeight="1" x14ac:dyDescent="0.25">
      <c r="A14" s="4" t="s">
        <v>31</v>
      </c>
      <c r="B14" s="5" t="s">
        <v>6</v>
      </c>
      <c r="C14" s="5" t="s">
        <v>16</v>
      </c>
      <c r="D14" s="17"/>
      <c r="E14" s="17"/>
      <c r="F14" s="12">
        <v>1</v>
      </c>
      <c r="G14" s="12">
        <v>1</v>
      </c>
      <c r="H14" s="12"/>
      <c r="I14" s="13"/>
      <c r="J14" s="12"/>
      <c r="K14" s="13"/>
      <c r="L14" s="14"/>
      <c r="M14" s="12"/>
      <c r="N14" s="12"/>
      <c r="O14" s="12"/>
      <c r="P14" s="6">
        <f t="shared" si="0"/>
        <v>2</v>
      </c>
      <c r="Q14" s="7">
        <f t="shared" si="1"/>
        <v>50</v>
      </c>
      <c r="R14" s="22"/>
      <c r="S14" s="21"/>
      <c r="T14" s="21"/>
      <c r="U14" s="21"/>
    </row>
    <row r="15" spans="1:21" s="1" customFormat="1" ht="32.1" customHeight="1" x14ac:dyDescent="0.25">
      <c r="A15" s="18" t="s">
        <v>32</v>
      </c>
      <c r="B15" s="5" t="s">
        <v>6</v>
      </c>
      <c r="C15" s="5" t="s">
        <v>16</v>
      </c>
      <c r="D15" s="12">
        <v>1</v>
      </c>
      <c r="E15" s="12">
        <v>1</v>
      </c>
      <c r="F15" s="19"/>
      <c r="G15" s="19"/>
      <c r="H15" s="15"/>
      <c r="I15" s="15"/>
      <c r="J15" s="15"/>
      <c r="K15" s="15"/>
      <c r="L15" s="15"/>
      <c r="M15" s="15"/>
      <c r="N15" s="12"/>
      <c r="O15" s="12"/>
      <c r="P15" s="6">
        <f t="shared" si="0"/>
        <v>2</v>
      </c>
      <c r="Q15" s="7">
        <f t="shared" si="1"/>
        <v>50</v>
      </c>
      <c r="R15" s="22"/>
      <c r="S15" s="21"/>
      <c r="T15" s="21"/>
      <c r="U15" s="21"/>
    </row>
    <row r="16" spans="1:21" s="1" customFormat="1" ht="32.1" customHeight="1" x14ac:dyDescent="0.25">
      <c r="A16" s="4" t="s">
        <v>33</v>
      </c>
      <c r="B16" s="5" t="s">
        <v>6</v>
      </c>
      <c r="C16" s="5" t="s">
        <v>16</v>
      </c>
      <c r="D16" s="17"/>
      <c r="E16" s="17"/>
      <c r="F16" s="12">
        <v>1</v>
      </c>
      <c r="G16" s="12">
        <v>1</v>
      </c>
      <c r="H16" s="15"/>
      <c r="I16" s="15"/>
      <c r="J16" s="15"/>
      <c r="K16" s="15"/>
      <c r="L16" s="15"/>
      <c r="M16" s="15"/>
      <c r="N16" s="12"/>
      <c r="O16" s="12"/>
      <c r="P16" s="6">
        <f>SUM(D16:O16)</f>
        <v>2</v>
      </c>
      <c r="Q16" s="7">
        <f t="shared" si="1"/>
        <v>50</v>
      </c>
      <c r="R16" s="22"/>
      <c r="S16" s="21"/>
      <c r="T16" s="21"/>
      <c r="U16" s="21"/>
    </row>
    <row r="17" spans="1:21" s="9" customFormat="1" ht="32.1" customHeight="1" x14ac:dyDescent="0.25">
      <c r="A17" s="23" t="s">
        <v>7</v>
      </c>
      <c r="B17" s="23"/>
      <c r="C17" s="23"/>
      <c r="D17" s="8">
        <f t="shared" ref="D17:M17" si="2">SUM(D6:D13)/7*100</f>
        <v>71.428571428571431</v>
      </c>
      <c r="E17" s="8">
        <f>SUM(E6:E15)/7*100</f>
        <v>71.428571428571431</v>
      </c>
      <c r="F17" s="8">
        <f>SUM(F6:F16)/7*100</f>
        <v>71.428571428571431</v>
      </c>
      <c r="G17" s="8">
        <f>SUM(G6:G16)/7*100</f>
        <v>71.428571428571431</v>
      </c>
      <c r="H17" s="8">
        <f>SUM(H6:H16)/7*100</f>
        <v>0</v>
      </c>
      <c r="I17" s="8">
        <f t="shared" ref="H17:O17" si="3">SUM(I6:I16)/7*100</f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/>
      <c r="Q17" s="8"/>
      <c r="R17" s="22"/>
      <c r="S17" s="21"/>
      <c r="T17" s="21"/>
      <c r="U17" s="21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</sheetData>
  <mergeCells count="9">
    <mergeCell ref="R1:U17"/>
    <mergeCell ref="A17:C17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7 F17:G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Recuperación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2024-04-25T17:35:14Z</dcterms:modified>
</cp:coreProperties>
</file>