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LDF 24\"/>
    </mc:Choice>
  </mc:AlternateContent>
  <xr:revisionPtr revIDLastSave="0" documentId="13_ncr:1_{34DA1D4D-24A9-4C38-B70D-F6864D69FC18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E28" i="2" l="1"/>
  <c r="E11" i="2" l="1"/>
  <c r="E12" i="2"/>
  <c r="H12" i="2" s="1"/>
  <c r="E13" i="2"/>
  <c r="H13" i="2" s="1"/>
  <c r="E14" i="2"/>
  <c r="H14" i="2" s="1"/>
  <c r="E15" i="2"/>
  <c r="H15" i="2" s="1"/>
  <c r="E16" i="2"/>
  <c r="H16" i="2" l="1"/>
  <c r="H11" i="2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H28" i="2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<sst xmlns="http://schemas.openxmlformats.org/spreadsheetml/2006/main" count="611" uniqueCount="137">
  <si>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</si>
  <si>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</si>
  <si>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</si>
  <si>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</si>
  <si>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</si>
  <si>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</si>
  <si>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</si>
  <si>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</si>
  <si>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</si>
  <si>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</si>
  <si>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</si>
  <si>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</si>
  <si>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</si>
  <si>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</si>
  <si>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</si>
  <si>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</si>
  <si>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</si>
  <si>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</si>
  <si>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</si>
  <si>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</si>
  <si>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</si>
  <si>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</si>
  <si>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</si>
  <si>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</si>
  <si>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</si>
  <si>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</si>
  <si>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</si>
  <si>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</si>
  <si>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</si>
  <si>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</si>
  <si>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</si>
  <si>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</si>
  <si>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</si>
  <si>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</si>
  <si>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</si>
  <si>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</si>
  <si>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</si>
  <si>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</si>
  <si>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</si>
  <si>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</si>
  <si>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</si>
  <si>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</si>
  <si>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</si>
  <si>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</si>
  <si>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</si>
  <si>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</si>
  <si>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</si>
  <si>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</si>
  <si>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</si>
  <si>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</si>
  <si>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</si>
  <si>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</si>
  <si>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</si>
  <si>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</si>
  <si>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</si>
  <si>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</si>
  <si>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</si>
  <si>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</si>
  <si>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</si>
  <si>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</si>
  <si>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</si>
  <si>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</si>
  <si>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</si>
  <si>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</si>
  <si>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</si>
  <si>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</si>
  <si>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</si>
  <si>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</si>
  <si>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</si>
  <si>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</si>
  <si>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</si>
  <si>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</si>
  <si>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</si>
  <si>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</si>
  <si>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</si>
  <si>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</si>
  <si>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</si>
  <si>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</si>
  <si>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</si>
  <si>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</si>
  <si>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</si>
  <si>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</si>
  <si>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</si>
  <si>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</si>
  <si>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</si>
  <si>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</si>
  <si>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</si>
  <si>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</si>
  <si>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</si>
  <si>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</si>
  <si>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</si>
  <si>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</si>
  <si>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</si>
  <si>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</si>
  <si>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</si>
  <si>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</si>
  <si>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</si>
  <si>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</si>
  <si>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</si>
  <si>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</si>
  <si>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</si>
  <si>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</si>
  <si>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</si>
  <si>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</si>
  <si>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</si>
  <si>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</si>
  <si>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</si>
  <si>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</si>
  <si>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</si>
  <si>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</si>
  <si>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</si>
  <si>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</si>
  <si>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</si>
  <si>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</si>
  <si>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</si>
  <si>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</si>
  <si>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</si>
  <si>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</si>
  <si>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</si>
  <si>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</si>
  <si>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</si>
  <si>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</si>
  <si>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</si>
  <si>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</si>
  <si>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</si>
  <si>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</si>
  <si>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</si>
  <si>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</si>
  <si>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</si>
  <si>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</si>
  <si>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</si>
  <si>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</si>
  <si>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</si>
  <si>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</si>
  <si>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</si>
  <si>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</si>
  <si>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31 de Marzo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</si>
</sst>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B1" zoomScale="85" zoomScaleNormal="85" workbookViewId="0">
      <selection activeCell="B6" sqref="B6:H6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4456226807.5799999</v>
      </c>
      <c r="D10" s="41">
        <f>+D11+D16</f>
        <v>-3422732.4900000021</v>
      </c>
      <c r="E10" s="39">
        <f t="shared" ref="E10" si="0">+E11+E16</f>
        <v>4452804075.0900002</v>
      </c>
      <c r="F10" s="41">
        <f>+F11+F16</f>
        <v>1038730781.98</v>
      </c>
      <c r="G10" s="39">
        <f>+G11+G16</f>
        <v>1036811876.5500001</v>
      </c>
      <c r="H10" s="41">
        <f>+H11+H16</f>
        <v>3414073293.1099997</v>
      </c>
    </row>
    <row r="11" spans="2:8" ht="25.5" x14ac:dyDescent="0.2">
      <c r="B11" s="37" t="s">
        <v>116</v>
      </c>
      <c r="C11" s="40">
        <v>3162571701.3099999</v>
      </c>
      <c r="D11" s="42">
        <v>55113171.710000001</v>
      </c>
      <c r="E11" s="40">
        <f>C11+D11</f>
        <v>3217684873.02</v>
      </c>
      <c r="F11" s="42">
        <v>772996679.51999998</v>
      </c>
      <c r="G11" s="42">
        <v>771077774.09000003</v>
      </c>
      <c r="H11" s="42">
        <f>E11-F11</f>
        <v>2444688193.5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1293655106.27</v>
      </c>
      <c r="D16" s="42">
        <v>-58535904.200000003</v>
      </c>
      <c r="E16" s="40">
        <f t="shared" si="1"/>
        <v>1235119202.0699999</v>
      </c>
      <c r="F16" s="42">
        <v>265734102.46000001</v>
      </c>
      <c r="G16" s="40">
        <v>265734102.46000001</v>
      </c>
      <c r="H16" s="42">
        <f t="shared" si="2"/>
        <v>969385099.6099999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3422732.49</v>
      </c>
      <c r="E22" s="39">
        <f t="shared" si="3"/>
        <v>3422732.49</v>
      </c>
      <c r="F22" s="43">
        <f t="shared" si="3"/>
        <v>3196537.22</v>
      </c>
      <c r="G22" s="39">
        <f t="shared" si="3"/>
        <v>3196537.22</v>
      </c>
      <c r="H22" s="43">
        <f>+H28</f>
        <v>226195.27000000002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3422732.49</v>
      </c>
      <c r="E28" s="40">
        <f>C28+D28</f>
        <v>3422732.49</v>
      </c>
      <c r="F28" s="42">
        <v>3196537.22</v>
      </c>
      <c r="G28" s="40">
        <v>3196537.22</v>
      </c>
      <c r="H28" s="42">
        <f>E28-F28</f>
        <v>226195.27000000002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4456226807.5799999</v>
      </c>
      <c r="D33" s="46">
        <f t="shared" ref="D33:H33" si="8">+D10+D22</f>
        <v>0</v>
      </c>
      <c r="E33" s="45">
        <f t="shared" si="8"/>
        <v>4456226807.5799999</v>
      </c>
      <c r="F33" s="46">
        <f t="shared" si="8"/>
        <v>1041927319.2</v>
      </c>
      <c r="G33" s="45">
        <f t="shared" si="8"/>
        <v>1040008413.7700001</v>
      </c>
      <c r="H33" s="46">
        <f t="shared" si="8"/>
        <v>3414299488.3799996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Alejandro Garcia Pineda</dc:creator>
  <cp:lastModifiedBy>Claudia Gloria Bello</cp:lastModifiedBy>
  <cp:lastPrinted>2024-05-03T17:31:49Z</cp:lastPrinted>
  <dcterms:created xsi:type="dcterms:W3CDTF">2022-05-26T18:47:27Z</dcterms:created>
  <dcterms:modified xsi:type="dcterms:W3CDTF">2024-05-03T17:35:27Z</dcterms:modified>
</cp:coreProperties>
</file>