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2do. trim. Información Contable Armonizada\"/>
    </mc:Choice>
  </mc:AlternateContent>
  <xr:revisionPtr revIDLastSave="0" documentId="13_ncr:1_{6AC91D89-222D-4F7C-A22A-B9FA1088BFE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<sst xmlns="http://schemas.openxmlformats.org/spreadsheetml/2006/main" count="69" uniqueCount="68">
  <si>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</si>
  <si>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</si>
  <si>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</si>
  <si>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</si>
  <si>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</si>
  <si>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</si>
  <si>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</si>
  <si>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</si>
  <si>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</si>
  <si>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</si>
  <si>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</si>
  <si>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</si>
  <si>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</si>
  <si>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</si>
  <si>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</si>
  <si>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</si>
  <si>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</si>
  <si>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</si>
  <si>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</si>
  <si>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</si>
  <si>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</si>
  <si>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</si>
  <si>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</si>
  <si>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</si>
  <si>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</si>
  <si>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</si>
  <si>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</si>
  <si>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</si>
  <si>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</si>
  <si>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</si>
  <si>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</si>
  <si>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</si>
  <si>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</si>
  <si>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</si>
  <si>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</si>
  <si>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</si>
  <si>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</si>
  <si>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</si>
  <si>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</si>
  <si>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</si>
  <si>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</si>
  <si>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</si>
  <si>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</si>
  <si>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</si>
  <si>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</si>
  <si>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</si>
  <si>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</si>
  <si>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</si>
  <si>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</si>
  <si>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</si>
  <si>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</si>
  <si>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</si>
  <si>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</si>
  <si>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</si>
  <si>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</si>
  <si>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</si>
  <si>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</si>
  <si>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</si>
  <si>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</si>
  <si>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</si>
  <si>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</si>
  <si>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</si>
  <si>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</si>
  <si>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</si>
  <si>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</si>
  <si>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</si>
  <si>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</si>
  <si>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30  de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</si>
</sst>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3"/>
  <sheetViews>
    <sheetView showGridLines="0" tabSelected="1" topLeftCell="I60" zoomScaleNormal="100" zoomScaleSheetLayoutView="100" workbookViewId="0">
      <selection activeCell="J74" sqref="J74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2024</v>
      </c>
      <c r="F9" s="110">
        <v>2023</v>
      </c>
      <c r="G9" s="115" t="s">
        <v>1</v>
      </c>
      <c r="H9" s="115"/>
      <c r="I9" s="115"/>
      <c r="J9" s="110">
        <v>2024</v>
      </c>
      <c r="K9" s="110">
        <v>2023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3285841117.1799998</v>
      </c>
      <c r="F17" s="56">
        <v>3253586859.77</v>
      </c>
      <c r="G17" s="23"/>
      <c r="H17" s="118" t="s">
        <v>7</v>
      </c>
      <c r="I17" s="118"/>
      <c r="J17" s="56">
        <v>135269692.5</v>
      </c>
      <c r="K17" s="75">
        <v>154977355.22999999</v>
      </c>
      <c r="L17" s="1"/>
    </row>
    <row r="18" spans="2:12" x14ac:dyDescent="0.2">
      <c r="B18" s="18"/>
      <c r="C18" s="118" t="s">
        <v>8</v>
      </c>
      <c r="D18" s="118"/>
      <c r="E18" s="56">
        <v>12055621.539999999</v>
      </c>
      <c r="F18" s="56">
        <v>12987321.789999999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48926854.729999997</v>
      </c>
      <c r="F19" s="56">
        <v>20116225.93</v>
      </c>
      <c r="G19" s="23"/>
      <c r="H19" s="118" t="s">
        <v>11</v>
      </c>
      <c r="I19" s="118"/>
      <c r="J19" s="56">
        <v>52932557.030000001</v>
      </c>
      <c r="K19" s="75">
        <v>43821343.909999996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20000</v>
      </c>
      <c r="L22" s="1"/>
    </row>
    <row r="23" spans="2:12" x14ac:dyDescent="0.2">
      <c r="B23" s="18"/>
      <c r="C23" s="118" t="s">
        <v>18</v>
      </c>
      <c r="D23" s="118"/>
      <c r="E23" s="57">
        <v>3371910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185924933.97999999</v>
      </c>
      <c r="K24" s="75">
        <v>141664642.11000001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3350195503.4499998</v>
      </c>
      <c r="F25" s="59">
        <f>SUM(F17:F24)</f>
        <v>3290062317.4899998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374152183.50999999</v>
      </c>
      <c r="K26" s="79">
        <f>SUM(K17:K25)</f>
        <v>340483341.25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106662005.09999999</v>
      </c>
      <c r="F30" s="56">
        <v>187917058.53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303976000.35000002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35977716114.235001</v>
      </c>
      <c r="F32" s="56">
        <v>39215673544.264999</v>
      </c>
      <c r="G32" s="23"/>
      <c r="H32" s="118" t="s">
        <v>30</v>
      </c>
      <c r="I32" s="118"/>
      <c r="J32" s="56">
        <v>882440937.87</v>
      </c>
      <c r="K32" s="75">
        <v>983513866.53999996</v>
      </c>
      <c r="L32" s="1"/>
    </row>
    <row r="33" spans="2:12" x14ac:dyDescent="0.2">
      <c r="B33" s="18"/>
      <c r="C33" s="118" t="s">
        <v>31</v>
      </c>
      <c r="D33" s="118"/>
      <c r="E33" s="56">
        <v>1798248970.7620001</v>
      </c>
      <c r="F33" s="56">
        <v>1493675990.832</v>
      </c>
      <c r="G33" s="23"/>
      <c r="H33" s="118" t="s">
        <v>32</v>
      </c>
      <c r="I33" s="118"/>
      <c r="J33" s="56">
        <v>146.27000000000001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109132697.26000001</v>
      </c>
      <c r="F34" s="56">
        <v>111070110.66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-1192431480.5899999</v>
      </c>
      <c r="F35" s="56">
        <v>-1051951961.24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882441084.13999999</v>
      </c>
      <c r="K37" s="79">
        <f>SUM(K30:K36)</f>
        <v>983516151.50999999</v>
      </c>
      <c r="L37" s="1"/>
    </row>
    <row r="38" spans="2:12" x14ac:dyDescent="0.2">
      <c r="B38" s="18"/>
      <c r="C38" s="118" t="s">
        <v>39</v>
      </c>
      <c r="D38" s="118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1256593267.6500001</v>
      </c>
      <c r="K39" s="79">
        <f>SUM(K26,K37)</f>
        <v>1323999492.76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37116256454.437004</v>
      </c>
      <c r="F40" s="62">
        <f>SUM(F30:F39)</f>
        <v>40260360743.397003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40466451957.887001</v>
      </c>
      <c r="F42" s="62">
        <f>SUM(F25,F40)</f>
        <v>43550423060.887001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2589828531.6599998</v>
      </c>
      <c r="K43" s="79">
        <f>SUM(K45:K47)</f>
        <v>1895903030.51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2589828531.6599998</v>
      </c>
      <c r="K46" s="75">
        <v>1895903030.51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36620030158.582802</v>
      </c>
      <c r="K49" s="79">
        <f>SUM(K51:K55)</f>
        <v>40330520537.619804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1860733662.74</v>
      </c>
      <c r="K51" s="75">
        <v>1764817764.8699999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2819601013.7428002</v>
      </c>
      <c r="K52" s="75">
        <v>5197469532.4228001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29881990114.959999</v>
      </c>
      <c r="K53" s="75">
        <v>31457148835.887001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264307225.63999999</v>
      </c>
      <c r="K54" s="75">
        <v>117686262.94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39209858690.242798</v>
      </c>
      <c r="K62" s="85">
        <f>SUM(K49+K43)</f>
        <v>42226423568.129807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40466451957.892807</v>
      </c>
      <c r="K64" s="85">
        <f>SUM(K39,K49,K43)</f>
        <v>43550423060.889809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idden="1" x14ac:dyDescent="0.2">
      <c r="A73" s="96"/>
      <c r="B73" s="103"/>
      <c r="C73" s="104" t="s">
        <v>65</v>
      </c>
      <c r="D73" s="105"/>
      <c r="H73" s="107"/>
      <c r="I73" s="106" t="s">
        <v>66</v>
      </c>
    </row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2024-05-13T18:59:01Z</cp:lastPrinted>
  <dcterms:created xsi:type="dcterms:W3CDTF">2014-09-01T21:57:54Z</dcterms:created>
  <dcterms:modified xsi:type="dcterms:W3CDTF">2024-07-24T20:57:04Z</dcterms:modified>
</cp:coreProperties>
</file>