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cgloria\Desktop\07.-Julio 2024\informacion armonizada\"/>
    </mc:Choice>
  </mc:AlternateContent>
  <xr:revisionPtr revIDLastSave="0" documentId="13_ncr:1_{A4E05F9E-5B25-4441-95C5-6EE92B08AC0A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EFE!$A$2:$F$83</definedName>
  </definedNames>
  <calcPr calcId="191029"/>
</workbook>
</file>

<file path=xl/calcChain.xml><?xml version="1.0" encoding="utf-8"?>
<calcChain xmlns="http://schemas.openxmlformats.org/spreadsheetml/2006/main">
  <c r="E61" i="1" l="1"/>
  <c r="D22" i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<sst xmlns="http://schemas.openxmlformats.org/spreadsheetml/2006/main" count="60" uniqueCount="52">
  <si>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</si>
  <si>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</si>
  <si>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</si>
  <si>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</si>
  <si>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</si>
  <si>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</si>
  <si>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</si>
  <si>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</si>
  <si>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</si>
  <si>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</si>
  <si>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</si>
  <si>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</si>
  <si>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</si>
  <si>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</si>
  <si>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</si>
  <si>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</si>
  <si>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</si>
  <si>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</si>
  <si>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</si>
  <si>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</si>
  <si>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</si>
  <si>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</si>
  <si>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</si>
  <si>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</si>
  <si>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</si>
  <si>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</si>
  <si>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</si>
  <si>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</si>
  <si>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</si>
  <si>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</si>
  <si>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</si>
  <si>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</si>
  <si>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</si>
  <si>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</si>
  <si>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</si>
  <si>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</si>
  <si>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</si>
  <si>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</si>
  <si>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</si>
  <si>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</si>
  <si>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</si>
  <si>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</si>
  <si>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</si>
  <si>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</si>
  <si>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</si>
  <si>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</si>
  <si>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</si>
  <si>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</si>
  <si>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</si>
  <si>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</si>
  <si>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</si>
  <si>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31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</si>
</sst>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>
      <alignment wrapText="1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43" fontId="5" fillId="2" borderId="0" xfId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 applyProtection="1">
      <alignment horizontal="right" vertical="center"/>
    </xf>
    <xf numFmtId="166" fontId="4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4" fillId="2" borderId="6" xfId="1" applyNumberFormat="1" applyFont="1" applyFill="1" applyBorder="1" applyAlignment="1">
      <alignment horizontal="right" vertical="center"/>
    </xf>
    <xf numFmtId="166" fontId="4" fillId="2" borderId="9" xfId="1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/>
    </xf>
    <xf numFmtId="166" fontId="4" fillId="2" borderId="14" xfId="1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4" fillId="2" borderId="13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C78" zoomScaleNormal="100" workbookViewId="0">
      <selection activeCell="C79" sqref="A79:XFD81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9" customWidth="1"/>
    <col min="3" max="3" width="21.7109375" style="6" customWidth="1"/>
    <col min="4" max="4" width="21.7109375" style="7" customWidth="1"/>
    <col min="5" max="5" width="21.7109375" style="8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9" t="s">
        <v>48</v>
      </c>
      <c r="C3" s="50"/>
      <c r="D3" s="50"/>
      <c r="E3" s="51"/>
    </row>
    <row r="4" spans="2:5" ht="20.25" customHeight="1" x14ac:dyDescent="0.2">
      <c r="B4" s="52" t="s">
        <v>49</v>
      </c>
      <c r="C4" s="53"/>
      <c r="D4" s="53"/>
      <c r="E4" s="54"/>
    </row>
    <row r="5" spans="2:5" ht="20.25" customHeight="1" x14ac:dyDescent="0.2">
      <c r="B5" s="52" t="s">
        <v>51</v>
      </c>
      <c r="C5" s="53"/>
      <c r="D5" s="53"/>
      <c r="E5" s="54"/>
    </row>
    <row r="6" spans="2:5" ht="20.25" customHeight="1" x14ac:dyDescent="0.2">
      <c r="B6" s="55" t="s">
        <v>50</v>
      </c>
      <c r="C6" s="56"/>
      <c r="D6" s="56"/>
      <c r="E6" s="57"/>
    </row>
    <row r="7" spans="2:5" ht="31.5" customHeight="1" x14ac:dyDescent="0.2">
      <c r="B7" s="15"/>
      <c r="C7" s="16"/>
      <c r="D7" s="17">
        <v>2024</v>
      </c>
      <c r="E7" s="28">
        <v>2023</v>
      </c>
    </row>
    <row r="8" spans="2:5" x14ac:dyDescent="0.2">
      <c r="B8" s="45" t="s">
        <v>41</v>
      </c>
      <c r="C8" s="46"/>
      <c r="D8" s="18"/>
      <c r="E8" s="29"/>
    </row>
    <row r="9" spans="2:5" x14ac:dyDescent="0.2">
      <c r="B9" s="45"/>
      <c r="C9" s="46"/>
      <c r="D9" s="19"/>
      <c r="E9" s="30"/>
    </row>
    <row r="10" spans="2:5" x14ac:dyDescent="0.2">
      <c r="B10" s="45" t="s">
        <v>0</v>
      </c>
      <c r="C10" s="46"/>
      <c r="D10" s="20">
        <f>SUM(D11:D20)</f>
        <v>16581742204.379999</v>
      </c>
      <c r="E10" s="20">
        <f>SUM(E11:E20)</f>
        <v>12781014485.42</v>
      </c>
    </row>
    <row r="11" spans="2:5" x14ac:dyDescent="0.2">
      <c r="B11" s="47" t="s">
        <v>1</v>
      </c>
      <c r="C11" s="48"/>
      <c r="D11" s="21">
        <v>2848902968.5999999</v>
      </c>
      <c r="E11" s="32">
        <v>3696938439.6999998</v>
      </c>
    </row>
    <row r="12" spans="2:5" x14ac:dyDescent="0.2">
      <c r="B12" s="47" t="s">
        <v>30</v>
      </c>
      <c r="C12" s="48"/>
      <c r="D12" s="21">
        <v>0</v>
      </c>
      <c r="E12" s="32">
        <v>0</v>
      </c>
    </row>
    <row r="13" spans="2:5" x14ac:dyDescent="0.2">
      <c r="B13" s="47" t="s">
        <v>2</v>
      </c>
      <c r="C13" s="48"/>
      <c r="D13" s="21">
        <v>152968454.18000001</v>
      </c>
      <c r="E13" s="32">
        <v>147587655</v>
      </c>
    </row>
    <row r="14" spans="2:5" x14ac:dyDescent="0.2">
      <c r="B14" s="47" t="s">
        <v>3</v>
      </c>
      <c r="C14" s="48"/>
      <c r="D14" s="21">
        <v>533208746.55000001</v>
      </c>
      <c r="E14" s="32">
        <v>853768899.60000002</v>
      </c>
    </row>
    <row r="15" spans="2:5" x14ac:dyDescent="0.2">
      <c r="B15" s="47" t="s">
        <v>42</v>
      </c>
      <c r="C15" s="48"/>
      <c r="D15" s="21">
        <v>224291873.91999999</v>
      </c>
      <c r="E15" s="32">
        <v>395804203.79000002</v>
      </c>
    </row>
    <row r="16" spans="2:5" x14ac:dyDescent="0.2">
      <c r="B16" s="47" t="s">
        <v>43</v>
      </c>
      <c r="C16" s="48"/>
      <c r="D16" s="21">
        <v>60523254.380000003</v>
      </c>
      <c r="E16" s="32">
        <v>95838860.219999999</v>
      </c>
    </row>
    <row r="17" spans="2:5" x14ac:dyDescent="0.2">
      <c r="B17" s="47" t="s">
        <v>44</v>
      </c>
      <c r="C17" s="48"/>
      <c r="D17" s="21">
        <v>0</v>
      </c>
      <c r="E17" s="32">
        <v>0</v>
      </c>
    </row>
    <row r="18" spans="2:5" ht="52.5" customHeight="1" x14ac:dyDescent="0.2">
      <c r="B18" s="47" t="s">
        <v>45</v>
      </c>
      <c r="C18" s="48"/>
      <c r="D18" s="21">
        <v>3736385928.6100001</v>
      </c>
      <c r="E18" s="32">
        <v>5844696943.5500002</v>
      </c>
    </row>
    <row r="19" spans="2:5" ht="33" customHeight="1" x14ac:dyDescent="0.2">
      <c r="B19" s="47" t="s">
        <v>46</v>
      </c>
      <c r="C19" s="48"/>
      <c r="D19" s="21">
        <v>0</v>
      </c>
      <c r="E19" s="32">
        <v>0</v>
      </c>
    </row>
    <row r="20" spans="2:5" x14ac:dyDescent="0.2">
      <c r="B20" s="47" t="s">
        <v>31</v>
      </c>
      <c r="C20" s="48"/>
      <c r="D20" s="22">
        <v>9025460978.1399994</v>
      </c>
      <c r="E20" s="32">
        <v>1746379483.5599999</v>
      </c>
    </row>
    <row r="21" spans="2:5" x14ac:dyDescent="0.2">
      <c r="B21" s="47"/>
      <c r="C21" s="48"/>
      <c r="D21" s="19"/>
      <c r="E21" s="30"/>
    </row>
    <row r="22" spans="2:5" x14ac:dyDescent="0.2">
      <c r="B22" s="45" t="s">
        <v>12</v>
      </c>
      <c r="C22" s="46"/>
      <c r="D22" s="20">
        <f>SUM(D23:D38)</f>
        <v>14693605097.610001</v>
      </c>
      <c r="E22" s="31">
        <f>SUM(E23:E38)</f>
        <v>11446192764.780003</v>
      </c>
    </row>
    <row r="23" spans="2:5" x14ac:dyDescent="0.2">
      <c r="B23" s="47" t="s">
        <v>13</v>
      </c>
      <c r="C23" s="48"/>
      <c r="D23" s="21">
        <v>2396003533.8200002</v>
      </c>
      <c r="E23" s="32">
        <v>4130738118.9200001</v>
      </c>
    </row>
    <row r="24" spans="2:5" x14ac:dyDescent="0.2">
      <c r="B24" s="47" t="s">
        <v>14</v>
      </c>
      <c r="C24" s="48"/>
      <c r="D24" s="21">
        <v>277204495.36000001</v>
      </c>
      <c r="E24" s="32">
        <v>590922007.10000002</v>
      </c>
    </row>
    <row r="25" spans="2:5" x14ac:dyDescent="0.2">
      <c r="B25" s="47" t="s">
        <v>15</v>
      </c>
      <c r="C25" s="48"/>
      <c r="D25" s="21">
        <v>800146533.67999995</v>
      </c>
      <c r="E25" s="32">
        <v>2026368763.1099999</v>
      </c>
    </row>
    <row r="26" spans="2:5" ht="31.5" customHeight="1" x14ac:dyDescent="0.2">
      <c r="B26" s="47" t="s">
        <v>7</v>
      </c>
      <c r="C26" s="48"/>
      <c r="D26" s="21">
        <v>73913500</v>
      </c>
      <c r="E26" s="32">
        <v>57486210.469999999</v>
      </c>
    </row>
    <row r="27" spans="2:5" x14ac:dyDescent="0.2">
      <c r="B27" s="47" t="s">
        <v>8</v>
      </c>
      <c r="C27" s="48"/>
      <c r="D27" s="21">
        <v>860356889.22000003</v>
      </c>
      <c r="E27" s="32">
        <v>1218254077.47</v>
      </c>
    </row>
    <row r="28" spans="2:5" x14ac:dyDescent="0.2">
      <c r="B28" s="47" t="s">
        <v>9</v>
      </c>
      <c r="C28" s="48"/>
      <c r="D28" s="21">
        <v>17107075</v>
      </c>
      <c r="E28" s="32">
        <v>26130756.800000001</v>
      </c>
    </row>
    <row r="29" spans="2:5" x14ac:dyDescent="0.2">
      <c r="B29" s="47" t="s">
        <v>10</v>
      </c>
      <c r="C29" s="48"/>
      <c r="D29" s="21">
        <v>181823368.74000001</v>
      </c>
      <c r="E29" s="32">
        <v>325840626.18000001</v>
      </c>
    </row>
    <row r="30" spans="2:5" x14ac:dyDescent="0.2">
      <c r="B30" s="47" t="s">
        <v>11</v>
      </c>
      <c r="C30" s="48"/>
      <c r="D30" s="21">
        <v>0</v>
      </c>
      <c r="E30" s="32">
        <v>0</v>
      </c>
    </row>
    <row r="31" spans="2:5" ht="31.5" customHeight="1" x14ac:dyDescent="0.2">
      <c r="B31" s="47" t="s">
        <v>16</v>
      </c>
      <c r="C31" s="48"/>
      <c r="D31" s="21">
        <v>13797899.68</v>
      </c>
      <c r="E31" s="32">
        <v>12528030.83</v>
      </c>
    </row>
    <row r="32" spans="2:5" x14ac:dyDescent="0.2">
      <c r="B32" s="47" t="s">
        <v>17</v>
      </c>
      <c r="C32" s="48"/>
      <c r="D32" s="21">
        <v>0</v>
      </c>
      <c r="E32" s="32">
        <v>0</v>
      </c>
    </row>
    <row r="33" spans="2:8" x14ac:dyDescent="0.2">
      <c r="B33" s="47" t="s">
        <v>18</v>
      </c>
      <c r="C33" s="48"/>
      <c r="D33" s="21">
        <v>85607415.189999998</v>
      </c>
      <c r="E33" s="32">
        <v>168507780.52000001</v>
      </c>
    </row>
    <row r="34" spans="2:8" x14ac:dyDescent="0.2">
      <c r="B34" s="47" t="s">
        <v>19</v>
      </c>
      <c r="C34" s="48"/>
      <c r="D34" s="21">
        <v>0</v>
      </c>
      <c r="E34" s="32">
        <v>0</v>
      </c>
    </row>
    <row r="35" spans="2:8" x14ac:dyDescent="0.2">
      <c r="B35" s="47" t="s">
        <v>4</v>
      </c>
      <c r="C35" s="48"/>
      <c r="D35" s="21">
        <v>0</v>
      </c>
      <c r="E35" s="32">
        <v>0</v>
      </c>
    </row>
    <row r="36" spans="2:8" x14ac:dyDescent="0.2">
      <c r="B36" s="47" t="s">
        <v>5</v>
      </c>
      <c r="C36" s="48"/>
      <c r="D36" s="21">
        <v>0</v>
      </c>
      <c r="E36" s="32">
        <v>0</v>
      </c>
    </row>
    <row r="37" spans="2:8" x14ac:dyDescent="0.2">
      <c r="B37" s="47" t="s">
        <v>6</v>
      </c>
      <c r="C37" s="48"/>
      <c r="D37" s="21">
        <v>0</v>
      </c>
      <c r="E37" s="32">
        <v>0</v>
      </c>
    </row>
    <row r="38" spans="2:8" x14ac:dyDescent="0.2">
      <c r="B38" s="47" t="s">
        <v>32</v>
      </c>
      <c r="C38" s="48"/>
      <c r="D38" s="21">
        <v>9987644386.9200001</v>
      </c>
      <c r="E38" s="32">
        <v>2889416393.3800001</v>
      </c>
      <c r="H38" s="3"/>
    </row>
    <row r="39" spans="2:8" x14ac:dyDescent="0.2">
      <c r="B39" s="47"/>
      <c r="C39" s="48"/>
      <c r="D39" s="21"/>
      <c r="E39" s="32"/>
    </row>
    <row r="40" spans="2:8" x14ac:dyDescent="0.2">
      <c r="B40" s="45" t="s">
        <v>20</v>
      </c>
      <c r="C40" s="46"/>
      <c r="D40" s="23">
        <f>SUM(D10-D22)</f>
        <v>1888137106.7699986</v>
      </c>
      <c r="E40" s="33">
        <f>SUM(E10-E22)</f>
        <v>1334821720.6399975</v>
      </c>
    </row>
    <row r="41" spans="2:8" x14ac:dyDescent="0.2">
      <c r="B41" s="45"/>
      <c r="C41" s="46"/>
      <c r="D41" s="24"/>
      <c r="E41" s="34"/>
    </row>
    <row r="42" spans="2:8" x14ac:dyDescent="0.2">
      <c r="B42" s="45" t="s">
        <v>21</v>
      </c>
      <c r="C42" s="46"/>
      <c r="D42" s="24"/>
      <c r="E42" s="34"/>
    </row>
    <row r="43" spans="2:8" x14ac:dyDescent="0.2">
      <c r="B43" s="45"/>
      <c r="C43" s="46"/>
      <c r="D43" s="24"/>
      <c r="E43" s="34"/>
    </row>
    <row r="44" spans="2:8" x14ac:dyDescent="0.2">
      <c r="B44" s="45" t="s">
        <v>0</v>
      </c>
      <c r="C44" s="46"/>
      <c r="D44" s="20">
        <f>SUM(D45:D47)</f>
        <v>1056510946.08</v>
      </c>
      <c r="E44" s="31">
        <f>SUM(E45:E47)</f>
        <v>3553460093.5600004</v>
      </c>
    </row>
    <row r="45" spans="2:8" ht="31.5" customHeight="1" x14ac:dyDescent="0.2">
      <c r="B45" s="47" t="s">
        <v>33</v>
      </c>
      <c r="C45" s="48"/>
      <c r="D45" s="21">
        <v>942930520.49000001</v>
      </c>
      <c r="E45" s="32">
        <v>3178046877.0100002</v>
      </c>
    </row>
    <row r="46" spans="2:8" x14ac:dyDescent="0.2">
      <c r="B46" s="47" t="s">
        <v>34</v>
      </c>
      <c r="C46" s="48"/>
      <c r="D46" s="21">
        <v>0</v>
      </c>
      <c r="E46" s="32">
        <v>0</v>
      </c>
    </row>
    <row r="47" spans="2:8" x14ac:dyDescent="0.2">
      <c r="B47" s="47" t="s">
        <v>35</v>
      </c>
      <c r="C47" s="48"/>
      <c r="D47" s="21">
        <v>113580425.59</v>
      </c>
      <c r="E47" s="32">
        <v>375413216.55000001</v>
      </c>
    </row>
    <row r="48" spans="2:8" x14ac:dyDescent="0.2">
      <c r="B48" s="47"/>
      <c r="C48" s="48"/>
      <c r="D48" s="21"/>
      <c r="E48" s="32"/>
    </row>
    <row r="49" spans="2:8" x14ac:dyDescent="0.2">
      <c r="B49" s="40"/>
      <c r="C49" s="41"/>
      <c r="D49" s="21"/>
      <c r="E49" s="32"/>
    </row>
    <row r="50" spans="2:8" x14ac:dyDescent="0.2">
      <c r="B50" s="40"/>
      <c r="C50" s="41"/>
      <c r="D50" s="21"/>
      <c r="E50" s="32"/>
    </row>
    <row r="51" spans="2:8" x14ac:dyDescent="0.2">
      <c r="B51" s="45" t="s">
        <v>12</v>
      </c>
      <c r="C51" s="46"/>
      <c r="D51" s="20">
        <f>SUM(D52:D55)</f>
        <v>151899300.28</v>
      </c>
      <c r="E51" s="31">
        <f>SUM(E52:E55)</f>
        <v>339272360.89999998</v>
      </c>
    </row>
    <row r="52" spans="2:8" ht="31.5" customHeight="1" x14ac:dyDescent="0.2">
      <c r="B52" s="47" t="s">
        <v>33</v>
      </c>
      <c r="C52" s="48"/>
      <c r="D52" s="21">
        <v>0</v>
      </c>
      <c r="E52" s="32">
        <v>0</v>
      </c>
    </row>
    <row r="53" spans="2:8" x14ac:dyDescent="0.2">
      <c r="B53" s="47" t="s">
        <v>34</v>
      </c>
      <c r="C53" s="48"/>
      <c r="D53" s="21">
        <v>50882797.369999997</v>
      </c>
      <c r="E53" s="32">
        <v>311739949</v>
      </c>
      <c r="H53" s="1"/>
    </row>
    <row r="54" spans="2:8" x14ac:dyDescent="0.2">
      <c r="B54" s="47" t="s">
        <v>36</v>
      </c>
      <c r="C54" s="48"/>
      <c r="D54" s="21">
        <v>101016502.91</v>
      </c>
      <c r="E54" s="32">
        <v>27532411.899999999</v>
      </c>
      <c r="H54" s="1"/>
    </row>
    <row r="55" spans="2:8" x14ac:dyDescent="0.2">
      <c r="B55" s="47"/>
      <c r="C55" s="48"/>
      <c r="D55" s="21"/>
      <c r="E55" s="32"/>
      <c r="H55" s="2"/>
    </row>
    <row r="56" spans="2:8" x14ac:dyDescent="0.2">
      <c r="B56" s="45" t="s">
        <v>22</v>
      </c>
      <c r="C56" s="46"/>
      <c r="D56" s="23">
        <f>SUM(D44-D51)</f>
        <v>904611645.80000007</v>
      </c>
      <c r="E56" s="33">
        <f>SUM(E44-E51)</f>
        <v>3214187732.6600003</v>
      </c>
      <c r="H56" s="1"/>
    </row>
    <row r="57" spans="2:8" x14ac:dyDescent="0.2">
      <c r="B57" s="47"/>
      <c r="C57" s="48"/>
      <c r="D57" s="21"/>
      <c r="E57" s="32"/>
      <c r="H57" s="2"/>
    </row>
    <row r="58" spans="2:8" x14ac:dyDescent="0.2">
      <c r="B58" s="45" t="s">
        <v>23</v>
      </c>
      <c r="C58" s="46"/>
      <c r="D58" s="21"/>
      <c r="E58" s="32"/>
    </row>
    <row r="59" spans="2:8" x14ac:dyDescent="0.2">
      <c r="B59" s="45"/>
      <c r="C59" s="46"/>
      <c r="D59" s="21"/>
      <c r="E59" s="32"/>
    </row>
    <row r="60" spans="2:8" x14ac:dyDescent="0.2">
      <c r="B60" s="45" t="s">
        <v>0</v>
      </c>
      <c r="C60" s="46"/>
      <c r="D60" s="20">
        <f>SUM(D62:D64)</f>
        <v>194598527.56</v>
      </c>
      <c r="E60" s="31">
        <f>SUM(E62:E64)</f>
        <v>1087715187.0699999</v>
      </c>
    </row>
    <row r="61" spans="2:8" x14ac:dyDescent="0.2">
      <c r="B61" s="47" t="s">
        <v>24</v>
      </c>
      <c r="C61" s="48"/>
      <c r="D61" s="21">
        <f>SUM(D62)</f>
        <v>102158572.12</v>
      </c>
      <c r="E61" s="21">
        <f>SUM(E62)</f>
        <v>152208105.81</v>
      </c>
    </row>
    <row r="62" spans="2:8" x14ac:dyDescent="0.2">
      <c r="B62" s="47" t="s">
        <v>39</v>
      </c>
      <c r="C62" s="48"/>
      <c r="D62" s="21">
        <v>102158572.12</v>
      </c>
      <c r="E62" s="32">
        <v>152208105.81</v>
      </c>
      <c r="F62" s="5"/>
    </row>
    <row r="63" spans="2:8" x14ac:dyDescent="0.2">
      <c r="B63" s="47" t="s">
        <v>40</v>
      </c>
      <c r="C63" s="48"/>
      <c r="D63" s="21">
        <v>0</v>
      </c>
      <c r="E63" s="32">
        <v>0</v>
      </c>
    </row>
    <row r="64" spans="2:8" x14ac:dyDescent="0.2">
      <c r="B64" s="45" t="s">
        <v>38</v>
      </c>
      <c r="C64" s="46"/>
      <c r="D64" s="20">
        <v>92439955.439999998</v>
      </c>
      <c r="E64" s="32">
        <v>935507081.25999999</v>
      </c>
    </row>
    <row r="65" spans="2:6" x14ac:dyDescent="0.2">
      <c r="B65" s="47"/>
      <c r="C65" s="48"/>
      <c r="D65" s="21"/>
      <c r="E65" s="32"/>
    </row>
    <row r="66" spans="2:6" x14ac:dyDescent="0.2">
      <c r="B66" s="45" t="s">
        <v>12</v>
      </c>
      <c r="C66" s="46"/>
      <c r="D66" s="20">
        <f>SUM(D67+D70)</f>
        <v>1297231516.6399999</v>
      </c>
      <c r="E66" s="31">
        <f>SUM(E67+E70)</f>
        <v>5516593658.1499996</v>
      </c>
      <c r="F66" s="14"/>
    </row>
    <row r="67" spans="2:6" x14ac:dyDescent="0.2">
      <c r="B67" s="47" t="s">
        <v>25</v>
      </c>
      <c r="C67" s="48"/>
      <c r="D67" s="21">
        <f>SUM(D68)</f>
        <v>351915770.63</v>
      </c>
      <c r="E67" s="21">
        <f>SUM(E68)</f>
        <v>85932693.950000003</v>
      </c>
    </row>
    <row r="68" spans="2:6" x14ac:dyDescent="0.2">
      <c r="B68" s="47" t="s">
        <v>39</v>
      </c>
      <c r="C68" s="48"/>
      <c r="D68" s="21">
        <v>351915770.63</v>
      </c>
      <c r="E68" s="32">
        <v>85932693.950000003</v>
      </c>
    </row>
    <row r="69" spans="2:6" x14ac:dyDescent="0.2">
      <c r="B69" s="47" t="s">
        <v>40</v>
      </c>
      <c r="C69" s="48"/>
      <c r="D69" s="21">
        <v>0</v>
      </c>
      <c r="E69" s="32">
        <v>0</v>
      </c>
    </row>
    <row r="70" spans="2:6" ht="15" customHeight="1" x14ac:dyDescent="0.2">
      <c r="B70" s="45" t="s">
        <v>37</v>
      </c>
      <c r="C70" s="46"/>
      <c r="D70" s="21">
        <v>945315746.00999999</v>
      </c>
      <c r="E70" s="32">
        <v>5430660964.1999998</v>
      </c>
    </row>
    <row r="71" spans="2:6" x14ac:dyDescent="0.2">
      <c r="B71" s="45"/>
      <c r="C71" s="46"/>
      <c r="D71" s="25"/>
      <c r="E71" s="35"/>
    </row>
    <row r="72" spans="2:6" ht="30.75" customHeight="1" x14ac:dyDescent="0.2">
      <c r="B72" s="45" t="s">
        <v>26</v>
      </c>
      <c r="C72" s="46"/>
      <c r="D72" s="26">
        <f>SUM(D60-D66)</f>
        <v>-1102632989.0799999</v>
      </c>
      <c r="E72" s="36">
        <f>SUM(E60-E66)</f>
        <v>-4428878471.0799999</v>
      </c>
    </row>
    <row r="73" spans="2:6" x14ac:dyDescent="0.2">
      <c r="B73" s="45"/>
      <c r="C73" s="46"/>
      <c r="D73" s="25"/>
      <c r="E73" s="35"/>
    </row>
    <row r="74" spans="2:6" ht="31.5" customHeight="1" x14ac:dyDescent="0.2">
      <c r="B74" s="45" t="s">
        <v>27</v>
      </c>
      <c r="C74" s="46"/>
      <c r="D74" s="38">
        <v>1690115763.49</v>
      </c>
      <c r="E74" s="39">
        <v>120130982.22</v>
      </c>
    </row>
    <row r="75" spans="2:6" x14ac:dyDescent="0.2">
      <c r="B75" s="45"/>
      <c r="C75" s="46"/>
      <c r="D75" s="26"/>
      <c r="E75" s="36"/>
    </row>
    <row r="76" spans="2:6" ht="31.5" customHeight="1" x14ac:dyDescent="0.2">
      <c r="B76" s="45" t="s">
        <v>28</v>
      </c>
      <c r="C76" s="46"/>
      <c r="D76" s="26">
        <f>SUM(E77)</f>
        <v>1591145455.71</v>
      </c>
      <c r="E76" s="36">
        <v>1471014473.49</v>
      </c>
    </row>
    <row r="77" spans="2:6" ht="32.25" customHeight="1" x14ac:dyDescent="0.2">
      <c r="B77" s="42" t="s">
        <v>29</v>
      </c>
      <c r="C77" s="43"/>
      <c r="D77" s="27">
        <f>SUM(D76+D74)</f>
        <v>3281261219.1999998</v>
      </c>
      <c r="E77" s="37">
        <f>SUM(E76+E74)</f>
        <v>1591145455.71</v>
      </c>
    </row>
    <row r="78" spans="2:6" x14ac:dyDescent="0.25"/>
    <row r="79" spans="2:6" x14ac:dyDescent="0.25">
      <c r="B79" s="10"/>
      <c r="C79" s="11"/>
      <c r="D79" s="12"/>
      <c r="E79" s="13"/>
    </row>
    <row r="80" spans="2:6" x14ac:dyDescent="0.25"/>
    <row r="81" spans="2:5" ht="35.25" customHeight="1" x14ac:dyDescent="0.2">
      <c r="B81" s="44" t="s">
        <v>47</v>
      </c>
      <c r="C81" s="44"/>
      <c r="D81" s="44"/>
      <c r="E81" s="44"/>
    </row>
    <row r="82" spans="2:5" x14ac:dyDescent="0.25"/>
    <row r="83" spans="2:5" x14ac:dyDescent="0.25"/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3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7:C77"/>
    <mergeCell ref="B81:E81"/>
    <mergeCell ref="B72:C72"/>
    <mergeCell ref="B73:C73"/>
    <mergeCell ref="B74:C74"/>
    <mergeCell ref="B75:C75"/>
    <mergeCell ref="B76:C76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2024-08-22T23:08:30Z</cp:lastPrinted>
  <dcterms:created xsi:type="dcterms:W3CDTF">2017-05-28T18:17:58Z</dcterms:created>
  <dcterms:modified xsi:type="dcterms:W3CDTF">2024-08-22T23:08:34Z</dcterms:modified>
</cp:coreProperties>
</file>