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09EAC926-97BD-4D61-B564-DD2B046C462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C25" i="2" l="1"/>
  <c r="D25" i="2"/>
  <c r="G25" i="2" l="1"/>
  <c r="F25" i="2"/>
  <c r="E27" i="2" l="1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E25" i="2" l="1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<sst xmlns="http://schemas.openxmlformats.org/spreadsheetml/2006/main" count="45" uniqueCount="31">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</sst>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topLeftCell="E34" zoomScale="89" zoomScaleNormal="90" zoomScaleSheetLayoutView="89" workbookViewId="0">
      <selection activeCell="F37" sqref="F37:G37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SUM(C11:C24)</f>
        <v>9944881642.9999981</v>
      </c>
      <c r="D10" s="14">
        <f>SUM(D11:D24)</f>
        <v>137954332.5</v>
      </c>
      <c r="E10" s="13">
        <f t="shared" ref="E10:G10" si="0">SUM(E11:E24)</f>
        <v>10082835975.500002</v>
      </c>
      <c r="F10" s="14">
        <f t="shared" si="0"/>
        <v>4109527710.5200005</v>
      </c>
      <c r="G10" s="13">
        <f t="shared" si="0"/>
        <v>4087944974.1600003</v>
      </c>
      <c r="H10" s="14">
        <f>SUM(H11:H24)</f>
        <v>5973308264.9800005</v>
      </c>
      <c r="J10" s="3"/>
    </row>
    <row r="11" spans="2:10" ht="15" customHeight="1" x14ac:dyDescent="0.25">
      <c r="B11" s="17" t="s">
        <v>13</v>
      </c>
      <c r="C11" s="10">
        <v>79398941.040000007</v>
      </c>
      <c r="D11" s="15">
        <v>0</v>
      </c>
      <c r="E11" s="10">
        <f>C11+D11</f>
        <v>79398941.040000007</v>
      </c>
      <c r="F11" s="15">
        <v>39362604.229999997</v>
      </c>
      <c r="G11" s="10">
        <v>39362604.229999997</v>
      </c>
      <c r="H11" s="15">
        <f>E11-F11</f>
        <v>40036336.81000001</v>
      </c>
    </row>
    <row r="12" spans="2:10" ht="15" customHeight="1" x14ac:dyDescent="0.25">
      <c r="B12" s="17" t="s">
        <v>14</v>
      </c>
      <c r="C12" s="10">
        <v>161675621.77000001</v>
      </c>
      <c r="D12" s="15">
        <v>-971615.14</v>
      </c>
      <c r="E12" s="10">
        <f t="shared" ref="E12:E24" si="1">C12+D12</f>
        <v>160704006.63000003</v>
      </c>
      <c r="F12" s="15">
        <v>59842013.350000001</v>
      </c>
      <c r="G12" s="10">
        <v>59842013.350000001</v>
      </c>
      <c r="H12" s="15">
        <f t="shared" ref="H12:H24" si="2">E12-F12</f>
        <v>100861993.28000003</v>
      </c>
    </row>
    <row r="13" spans="2:10" x14ac:dyDescent="0.25">
      <c r="B13" s="17" t="s">
        <v>17</v>
      </c>
      <c r="C13" s="10">
        <v>1443198210.3599999</v>
      </c>
      <c r="D13" s="15">
        <v>-26936036.010000002</v>
      </c>
      <c r="E13" s="10">
        <f t="shared" si="1"/>
        <v>1416262174.3499999</v>
      </c>
      <c r="F13" s="15">
        <v>601513960.11000001</v>
      </c>
      <c r="G13" s="10">
        <v>601513960.11000001</v>
      </c>
      <c r="H13" s="15">
        <f t="shared" si="2"/>
        <v>814748214.23999989</v>
      </c>
    </row>
    <row r="14" spans="2:10" ht="15" customHeight="1" x14ac:dyDescent="0.25">
      <c r="B14" s="17" t="s">
        <v>15</v>
      </c>
      <c r="C14" s="10">
        <v>482605712.22000003</v>
      </c>
      <c r="D14" s="15">
        <v>-107494498.52</v>
      </c>
      <c r="E14" s="10">
        <f t="shared" si="1"/>
        <v>375111213.70000005</v>
      </c>
      <c r="F14" s="15">
        <v>102816048.25</v>
      </c>
      <c r="G14" s="10">
        <v>102816048.25</v>
      </c>
      <c r="H14" s="15">
        <f t="shared" si="2"/>
        <v>272295165.45000005</v>
      </c>
    </row>
    <row r="15" spans="2:10" ht="15" customHeight="1" x14ac:dyDescent="0.25">
      <c r="B15" s="17" t="s">
        <v>18</v>
      </c>
      <c r="C15" s="10">
        <v>433116682.50999999</v>
      </c>
      <c r="D15" s="15">
        <v>-38417339.079999998</v>
      </c>
      <c r="E15" s="10">
        <f t="shared" si="1"/>
        <v>394699343.43000001</v>
      </c>
      <c r="F15" s="15">
        <v>185785972.94999999</v>
      </c>
      <c r="G15" s="10">
        <v>181008887.97</v>
      </c>
      <c r="H15" s="15">
        <f t="shared" si="2"/>
        <v>208913370.48000002</v>
      </c>
    </row>
    <row r="16" spans="2:10" ht="15" customHeight="1" x14ac:dyDescent="0.25">
      <c r="B16" s="18" t="s">
        <v>19</v>
      </c>
      <c r="C16" s="10">
        <v>2256966602.3400002</v>
      </c>
      <c r="D16" s="15">
        <v>-2655251.08</v>
      </c>
      <c r="E16" s="10">
        <f t="shared" si="1"/>
        <v>2254311351.2600002</v>
      </c>
      <c r="F16" s="15">
        <v>989702600.27999997</v>
      </c>
      <c r="G16" s="10">
        <v>989693550.13</v>
      </c>
      <c r="H16" s="15">
        <f t="shared" si="2"/>
        <v>1264608750.9800003</v>
      </c>
    </row>
    <row r="17" spans="2:14" x14ac:dyDescent="0.25">
      <c r="B17" s="18" t="s">
        <v>20</v>
      </c>
      <c r="C17" s="10">
        <v>31375172.73</v>
      </c>
      <c r="D17" s="15">
        <v>2958</v>
      </c>
      <c r="E17" s="10">
        <f t="shared" si="1"/>
        <v>31378130.73</v>
      </c>
      <c r="F17" s="15">
        <v>13753707.02</v>
      </c>
      <c r="G17" s="10">
        <v>13753707.02</v>
      </c>
      <c r="H17" s="15">
        <f t="shared" si="2"/>
        <v>17624423.710000001</v>
      </c>
    </row>
    <row r="18" spans="2:14" ht="27" customHeight="1" x14ac:dyDescent="0.25">
      <c r="B18" s="17" t="s">
        <v>21</v>
      </c>
      <c r="C18" s="10">
        <v>847219353.80999994</v>
      </c>
      <c r="D18" s="15">
        <v>38222975.840000004</v>
      </c>
      <c r="E18" s="10">
        <f t="shared" si="1"/>
        <v>885442329.64999998</v>
      </c>
      <c r="F18" s="15">
        <v>261230923.25</v>
      </c>
      <c r="G18" s="10">
        <v>261230923.25</v>
      </c>
      <c r="H18" s="15">
        <f t="shared" si="2"/>
        <v>624211406.39999998</v>
      </c>
    </row>
    <row r="19" spans="2:14" ht="25.5" x14ac:dyDescent="0.25">
      <c r="B19" s="17" t="s">
        <v>22</v>
      </c>
      <c r="C19" s="10">
        <v>2075139019.7</v>
      </c>
      <c r="D19" s="15">
        <v>106277439.91</v>
      </c>
      <c r="E19" s="10">
        <f t="shared" si="1"/>
        <v>2181416459.6100001</v>
      </c>
      <c r="F19" s="15">
        <v>911610697.07000005</v>
      </c>
      <c r="G19" s="10">
        <v>899225661.96000004</v>
      </c>
      <c r="H19" s="15">
        <f t="shared" si="2"/>
        <v>1269805762.54</v>
      </c>
    </row>
    <row r="20" spans="2:14" ht="25.5" x14ac:dyDescent="0.25">
      <c r="B20" s="17" t="s">
        <v>23</v>
      </c>
      <c r="C20" s="10">
        <v>621922616.75</v>
      </c>
      <c r="D20" s="15">
        <v>-46695788.200000003</v>
      </c>
      <c r="E20" s="10">
        <f t="shared" si="1"/>
        <v>575226828.54999995</v>
      </c>
      <c r="F20" s="15">
        <v>357851220.05000001</v>
      </c>
      <c r="G20" s="10">
        <v>353636320.05000001</v>
      </c>
      <c r="H20" s="15">
        <f t="shared" si="2"/>
        <v>217375608.49999994</v>
      </c>
    </row>
    <row r="21" spans="2:14" ht="25.5" x14ac:dyDescent="0.25">
      <c r="B21" s="17" t="s">
        <v>24</v>
      </c>
      <c r="C21" s="10">
        <v>156842077.74000001</v>
      </c>
      <c r="D21" s="15">
        <v>554175.24</v>
      </c>
      <c r="E21" s="10">
        <f t="shared" si="1"/>
        <v>157396252.98000002</v>
      </c>
      <c r="F21" s="15">
        <v>72907195.900000006</v>
      </c>
      <c r="G21" s="10">
        <v>72792471.900000006</v>
      </c>
      <c r="H21" s="15">
        <f t="shared" si="2"/>
        <v>84489057.080000013</v>
      </c>
    </row>
    <row r="22" spans="2:14" x14ac:dyDescent="0.25">
      <c r="B22" s="17" t="s">
        <v>25</v>
      </c>
      <c r="C22" s="10">
        <v>1065044534.85</v>
      </c>
      <c r="D22" s="15">
        <v>219421376.18000001</v>
      </c>
      <c r="E22" s="10">
        <f t="shared" si="1"/>
        <v>1284465911.03</v>
      </c>
      <c r="F22" s="15">
        <v>396959356.23000002</v>
      </c>
      <c r="G22" s="10">
        <v>396959356.23000002</v>
      </c>
      <c r="H22" s="15">
        <f t="shared" si="2"/>
        <v>887506554.79999995</v>
      </c>
    </row>
    <row r="23" spans="2:14" ht="25.5" x14ac:dyDescent="0.25">
      <c r="B23" s="17" t="s">
        <v>26</v>
      </c>
      <c r="C23" s="10">
        <v>220807867.56</v>
      </c>
      <c r="D23" s="15">
        <v>-3154064.64</v>
      </c>
      <c r="E23" s="10">
        <f t="shared" si="1"/>
        <v>217653802.92000002</v>
      </c>
      <c r="F23" s="15">
        <v>88280651.849999994</v>
      </c>
      <c r="G23" s="10">
        <v>88273943.849999994</v>
      </c>
      <c r="H23" s="15">
        <f t="shared" si="2"/>
        <v>129373151.07000002</v>
      </c>
    </row>
    <row r="24" spans="2:14" x14ac:dyDescent="0.25">
      <c r="B24" s="17" t="s">
        <v>27</v>
      </c>
      <c r="C24" s="10">
        <v>69569229.620000005</v>
      </c>
      <c r="D24" s="15">
        <v>-200000</v>
      </c>
      <c r="E24" s="10">
        <f t="shared" si="1"/>
        <v>69369229.620000005</v>
      </c>
      <c r="F24" s="15">
        <v>27910759.98</v>
      </c>
      <c r="G24" s="10">
        <v>27835525.859999999</v>
      </c>
      <c r="H24" s="15">
        <f t="shared" si="2"/>
        <v>41458469.640000001</v>
      </c>
    </row>
    <row r="25" spans="2:14" x14ac:dyDescent="0.25">
      <c r="B25" s="24" t="s">
        <v>10</v>
      </c>
      <c r="C25" s="14">
        <f>SUM(C26:C39)</f>
        <v>1600330931</v>
      </c>
      <c r="D25" s="25">
        <f t="shared" ref="D25:G25" si="3">SUM(D26:D39)</f>
        <v>-59040701.159999989</v>
      </c>
      <c r="E25" s="14">
        <f>SUM(E26:E39)</f>
        <v>1541290229.8400002</v>
      </c>
      <c r="F25" s="25">
        <f t="shared" si="3"/>
        <v>510409629.09000003</v>
      </c>
      <c r="G25" s="14">
        <f t="shared" si="3"/>
        <v>501257577.09000003</v>
      </c>
      <c r="H25" s="26">
        <f>SUM(H26:H39)</f>
        <v>1030880600.7499999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224551850</v>
      </c>
      <c r="D28" s="10">
        <v>58903624.030000001</v>
      </c>
      <c r="E28" s="15">
        <f t="shared" si="4"/>
        <v>283455474.02999997</v>
      </c>
      <c r="F28" s="10">
        <v>85855335.620000005</v>
      </c>
      <c r="G28" s="15">
        <v>76703283.620000005</v>
      </c>
      <c r="H28" s="20">
        <f t="shared" si="5"/>
        <v>197600138.40999997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0</v>
      </c>
      <c r="E30" s="15">
        <f t="shared" si="4"/>
        <v>0</v>
      </c>
      <c r="F30" s="10">
        <v>0</v>
      </c>
      <c r="G30" s="15">
        <v>0</v>
      </c>
      <c r="H30" s="20">
        <f t="shared" si="5"/>
        <v>0</v>
      </c>
    </row>
    <row r="31" spans="2:14" ht="15" customHeight="1" x14ac:dyDescent="0.25">
      <c r="B31" s="21" t="s">
        <v>19</v>
      </c>
      <c r="C31" s="15">
        <v>168350650.93000001</v>
      </c>
      <c r="D31" s="10">
        <v>0</v>
      </c>
      <c r="E31" s="15">
        <f t="shared" si="4"/>
        <v>168350650.93000001</v>
      </c>
      <c r="F31" s="10">
        <v>83813379.540000007</v>
      </c>
      <c r="G31" s="15">
        <v>83813379.540000007</v>
      </c>
      <c r="H31" s="20">
        <f t="shared" si="5"/>
        <v>84537271.390000001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971846944.07000005</v>
      </c>
      <c r="D33" s="10">
        <v>-83029504.069999993</v>
      </c>
      <c r="E33" s="15">
        <f t="shared" si="4"/>
        <v>888817440</v>
      </c>
      <c r="F33" s="10">
        <v>301632727.60000002</v>
      </c>
      <c r="G33" s="15">
        <v>301632727.60000002</v>
      </c>
      <c r="H33" s="20">
        <f t="shared" si="5"/>
        <v>587184712.39999998</v>
      </c>
    </row>
    <row r="34" spans="2:8" ht="25.5" x14ac:dyDescent="0.25">
      <c r="B34" s="19" t="s">
        <v>22</v>
      </c>
      <c r="C34" s="15">
        <v>26500000</v>
      </c>
      <c r="D34" s="10">
        <v>0</v>
      </c>
      <c r="E34" s="15">
        <f t="shared" si="4"/>
        <v>26500000</v>
      </c>
      <c r="F34" s="10">
        <v>9750000</v>
      </c>
      <c r="G34" s="15">
        <v>9750000</v>
      </c>
      <c r="H34" s="20">
        <f t="shared" si="5"/>
        <v>16750000</v>
      </c>
    </row>
    <row r="35" spans="2:8" ht="25.5" x14ac:dyDescent="0.25">
      <c r="B35" s="19" t="s">
        <v>23</v>
      </c>
      <c r="C35" s="15">
        <v>0</v>
      </c>
      <c r="D35" s="10">
        <v>8000000</v>
      </c>
      <c r="E35" s="15">
        <f t="shared" si="4"/>
        <v>8000000</v>
      </c>
      <c r="F35" s="10">
        <v>2699046.24</v>
      </c>
      <c r="G35" s="15">
        <v>2699046.24</v>
      </c>
      <c r="H35" s="20">
        <f t="shared" si="5"/>
        <v>5300953.76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209081486</v>
      </c>
      <c r="D37" s="10">
        <v>-42914821.119999997</v>
      </c>
      <c r="E37" s="15">
        <f t="shared" si="4"/>
        <v>166166664.88</v>
      </c>
      <c r="F37" s="10">
        <v>26659140.09</v>
      </c>
      <c r="G37" s="15">
        <v>26659140.09</v>
      </c>
      <c r="H37" s="20">
        <f t="shared" si="5"/>
        <v>139507524.78999999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20">
        <f t="shared" si="5"/>
        <v>0</v>
      </c>
    </row>
    <row r="40" spans="2:8" x14ac:dyDescent="0.25">
      <c r="B40" s="22" t="s">
        <v>8</v>
      </c>
      <c r="C40" s="23">
        <f t="shared" ref="C40:H40" si="6">C10+C25</f>
        <v>11545212573.999998</v>
      </c>
      <c r="D40" s="23">
        <f t="shared" si="6"/>
        <v>78913631.340000004</v>
      </c>
      <c r="E40" s="23">
        <f t="shared" si="6"/>
        <v>11624126205.340002</v>
      </c>
      <c r="F40" s="23">
        <f t="shared" si="6"/>
        <v>4619937339.6100006</v>
      </c>
      <c r="G40" s="23">
        <f t="shared" si="6"/>
        <v>4589202551.25</v>
      </c>
      <c r="H40" s="23">
        <f t="shared" si="6"/>
        <v>7004188865.7300005</v>
      </c>
    </row>
    <row r="42" spans="2:8" x14ac:dyDescent="0.25">
      <c r="B42" s="11" t="s">
        <v>29</v>
      </c>
      <c r="C42" s="6"/>
    </row>
    <row r="43" spans="2:8" x14ac:dyDescent="0.25">
      <c r="C43" s="30"/>
      <c r="D43" s="30"/>
      <c r="E43" s="30"/>
      <c r="F43" s="30"/>
      <c r="G43" s="30"/>
      <c r="H43" s="30"/>
    </row>
    <row r="45" spans="2:8" x14ac:dyDescent="0.25">
      <c r="C45" s="30"/>
      <c r="D45" s="30"/>
      <c r="E45" s="30"/>
      <c r="F45" s="30"/>
      <c r="G45" s="30"/>
      <c r="H45" s="30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2024-07-31T19:41:48Z</dcterms:modified>
</cp:coreProperties>
</file>