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8.-agosto 2024\armonizado\"/>
    </mc:Choice>
  </mc:AlternateContent>
  <xr:revisionPtr revIDLastSave="0" documentId="8_{B8BE80E6-9FE6-4613-901C-881AE13C8DF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<sst xmlns="http://schemas.openxmlformats.org/spreadsheetml/2006/main" count="69" uniqueCount="68">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</sst>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I42" zoomScaleNormal="100" zoomScaleSheetLayoutView="100" workbookViewId="0">
      <selection activeCell="J51" sqref="J51:J5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2024</v>
      </c>
      <c r="F9" s="110">
        <v>2023</v>
      </c>
      <c r="G9" s="115" t="s">
        <v>1</v>
      </c>
      <c r="H9" s="115"/>
      <c r="I9" s="115"/>
      <c r="J9" s="110">
        <v>2024</v>
      </c>
      <c r="K9" s="110">
        <v>2023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3246487936.1399999</v>
      </c>
      <c r="F17" s="56">
        <v>3315575416.3400002</v>
      </c>
      <c r="G17" s="23"/>
      <c r="H17" s="118" t="s">
        <v>7</v>
      </c>
      <c r="I17" s="118"/>
      <c r="J17" s="56">
        <v>186479872.43000001</v>
      </c>
      <c r="K17" s="75">
        <v>111857576.69</v>
      </c>
      <c r="L17" s="1"/>
    </row>
    <row r="18" spans="2:12" x14ac:dyDescent="0.2">
      <c r="B18" s="18"/>
      <c r="C18" s="118" t="s">
        <v>8</v>
      </c>
      <c r="D18" s="118"/>
      <c r="E18" s="56">
        <v>11754438.07</v>
      </c>
      <c r="F18" s="56">
        <v>24065713.039999999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17674793.210000001</v>
      </c>
      <c r="F19" s="56">
        <v>19935830.449999999</v>
      </c>
      <c r="G19" s="23"/>
      <c r="H19" s="118" t="s">
        <v>11</v>
      </c>
      <c r="I19" s="118"/>
      <c r="J19" s="56">
        <v>36042079.490000002</v>
      </c>
      <c r="K19" s="75">
        <v>29328490.600000001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20000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218138392.71000001</v>
      </c>
      <c r="K24" s="75">
        <v>151716728.37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3275917167.4200001</v>
      </c>
      <c r="F25" s="59">
        <f>SUM(F17:F24)</f>
        <v>3362948869.8299999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440685344.63</v>
      </c>
      <c r="K26" s="79">
        <f>SUM(K17:K25)</f>
        <v>292922795.65999997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115923126.34</v>
      </c>
      <c r="F30" s="56">
        <v>150952431.66999999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35142473791.550003</v>
      </c>
      <c r="F32" s="56">
        <v>39409543615.809998</v>
      </c>
      <c r="G32" s="23"/>
      <c r="H32" s="118" t="s">
        <v>30</v>
      </c>
      <c r="I32" s="118"/>
      <c r="J32" s="56">
        <v>882440937.87</v>
      </c>
      <c r="K32" s="75">
        <v>983513866.53999996</v>
      </c>
      <c r="L32" s="1"/>
    </row>
    <row r="33" spans="2:12" x14ac:dyDescent="0.2">
      <c r="B33" s="18"/>
      <c r="C33" s="118" t="s">
        <v>31</v>
      </c>
      <c r="D33" s="118"/>
      <c r="E33" s="56">
        <v>1943199380.8399999</v>
      </c>
      <c r="F33" s="56">
        <v>1538524830.3499999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109096517.26000001</v>
      </c>
      <c r="F34" s="56">
        <v>109950826.66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-1235820979.8499999</v>
      </c>
      <c r="F35" s="56">
        <v>-1073805909.22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882440937.87</v>
      </c>
      <c r="K37" s="79">
        <f>SUM(K30:K36)</f>
        <v>983516151.50999999</v>
      </c>
      <c r="L37" s="1"/>
    </row>
    <row r="38" spans="2:12" x14ac:dyDescent="0.2">
      <c r="B38" s="18"/>
      <c r="C38" s="118" t="s">
        <v>39</v>
      </c>
      <c r="D38" s="118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1323126282.5</v>
      </c>
      <c r="K39" s="79">
        <f>SUM(K26,K37)</f>
        <v>1276438947.1700001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36391799983.809998</v>
      </c>
      <c r="F40" s="62">
        <f>SUM(F30:F39)</f>
        <v>40439138543.489998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39667717151.229996</v>
      </c>
      <c r="F42" s="62">
        <f>SUM(F25,F40)</f>
        <v>43802087413.32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1947219657.26</v>
      </c>
      <c r="K43" s="79">
        <f>SUM(K45:K47)</f>
        <v>1905481021.4100001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1947219657.26</v>
      </c>
      <c r="K46" s="75">
        <v>1905481021.4100001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36397371211.47979</v>
      </c>
      <c r="K49" s="79">
        <f>SUM(K51:K55)</f>
        <v>40620167444.749802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1946339407.6600001</v>
      </c>
      <c r="K51" s="75">
        <v>2078955543.6099999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2925533251.3628001</v>
      </c>
      <c r="K52" s="75">
        <v>5162096230.9728003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29758227741.716995</v>
      </c>
      <c r="K53" s="75">
        <v>31456214621.477001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-26127330.760000002</v>
      </c>
      <c r="K54" s="75">
        <v>129502907.19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38344590868.739792</v>
      </c>
      <c r="K62" s="85">
        <f>SUM(K49+K43)</f>
        <v>42525648466.159805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39667717151.239792</v>
      </c>
      <c r="K64" s="85">
        <f>SUM(K39,K49,K43)</f>
        <v>43802087413.329803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2024-09-23T20:17:55Z</dcterms:modified>
</cp:coreProperties>
</file>