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I. Deportes\"/>
    </mc:Choice>
  </mc:AlternateContent>
  <xr:revisionPtr revIDLastSave="0" documentId="13_ncr:1_{0DD5EF3C-1B75-4B52-8F81-67DD68E677F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Deportes" sheetId="1" r:id="rId1"/>
  </sheets>
  <calcPr calcId="191029"/>
</workbook>
</file>

<file path=xl/calcChain.xml><?xml version="1.0" encoding="utf-8"?>
<calcChain xmlns="http://schemas.openxmlformats.org/spreadsheetml/2006/main">
  <c r="Q10" i="1" l="1"/>
  <c r="Q11" i="1"/>
  <c r="Q14" i="1"/>
  <c r="P11" i="1" l="1"/>
  <c r="P7" i="1" l="1"/>
  <c r="Q7" i="1" s="1"/>
  <c r="P8" i="1"/>
  <c r="Q8" i="1" s="1"/>
  <c r="P9" i="1"/>
  <c r="Q9" i="1" s="1"/>
  <c r="P10" i="1"/>
  <c r="P12" i="1"/>
  <c r="Q12" i="1" s="1"/>
  <c r="P13" i="1"/>
  <c r="Q13" i="1" s="1"/>
  <c r="P14" i="1"/>
  <c r="H15" i="1"/>
  <c r="I15" i="1"/>
  <c r="J15" i="1"/>
  <c r="K15" i="1"/>
  <c r="L15" i="1"/>
  <c r="M15" i="1"/>
  <c r="N15" i="1"/>
  <c r="O15" i="1"/>
  <c r="G15" i="1"/>
  <c r="E15" i="1" l="1"/>
  <c r="D15" i="1" l="1"/>
  <c r="F15" i="1"/>
  <c r="P6" i="1" l="1"/>
  <c r="Q6" i="1" s="1"/>
</calcChain>
</file>

<file path=xl/sharedStrings.xml><?xml version="1.0" encoding="utf-8"?>
<sst xmlns="http://schemas.openxmlformats.org/spreadsheetml/2006/main" count="40" uniqueCount="27">
  <si>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</si>
  <si>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</si>
  <si>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</si>
  <si>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</si>
  <si>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</si>
  <si>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</si>
  <si>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</si>
  <si>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</si>
  <si>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</si>
  <si>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REGISTRO DE ASISTENCIA</t>
  </si>
  <si>
    <t>Porcentaje de Asistencia por Regidor</t>
  </si>
  <si>
    <t>Presidente</t>
  </si>
  <si>
    <t>José Miguel Santos Zepeda</t>
  </si>
  <si>
    <t>Sandra Graciela Vizcaino Meza</t>
  </si>
  <si>
    <t>Claudio Alberto De Angelis Martínez</t>
  </si>
  <si>
    <t>PAN</t>
  </si>
  <si>
    <t>COMISIÓN COLEGIADA Y PERMANENTE DE DEPORTES</t>
  </si>
  <si>
    <t>ESTADÍSTICA DE ASISTENCIA 2024</t>
  </si>
  <si>
    <t>OCTUBRE</t>
  </si>
  <si>
    <t>NOVIEMBRE</t>
  </si>
  <si>
    <t>DICIEMBRE</t>
  </si>
  <si>
    <r>
      <t xml:space="preserve">Gabriela Alejandra Magaña Enriquez
</t>
    </r>
    <r>
      <rPr>
        <b/>
        <sz val="8"/>
        <color theme="1"/>
        <rFont val="Century Gothic"/>
        <family val="2"/>
      </rPr>
      <t>(Regidora en licencia a partir del 12/02/2024)</t>
    </r>
  </si>
  <si>
    <r>
      <t xml:space="preserve">Omar Antonio Borboa Becerra
</t>
    </r>
    <r>
      <rPr>
        <b/>
        <sz val="8"/>
        <color theme="1"/>
        <rFont val="Century Gothic"/>
        <family val="2"/>
      </rPr>
      <t>(Regidor en licencia a partir del 16/02/2024)</t>
    </r>
  </si>
  <si>
    <t>Rocío Guadalupe Hidalgo Pérez</t>
  </si>
  <si>
    <r>
      <t xml:space="preserve">Emmanuel Alejandro Puerto Covarrubias
</t>
    </r>
    <r>
      <rPr>
        <b/>
        <sz val="8"/>
        <color theme="1"/>
        <rFont val="Century Gothic"/>
        <family val="2"/>
      </rPr>
      <t>(Regidor en licencia a partir del 01/03/2024)</t>
    </r>
  </si>
  <si>
    <r>
      <t xml:space="preserve">Esperanza Magaña Garnica
</t>
    </r>
    <r>
      <rPr>
        <b/>
        <sz val="8"/>
        <color theme="1"/>
        <rFont val="Century Gothic"/>
        <family val="2"/>
      </rPr>
      <t>(Término de suplencia a partir 12/06/2024)</t>
    </r>
  </si>
  <si>
    <r>
      <t xml:space="preserve">Sandra Espinosa Jaimes
</t>
    </r>
    <r>
      <rPr>
        <b/>
        <sz val="8"/>
        <color theme="1"/>
        <rFont val="Century Gothic"/>
        <family val="2"/>
      </rPr>
      <t>(Término de suplencia a partir 25/06/2024)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</si>
</sst>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0" fillId="0" borderId="0" xfId="0" applyFill="1"/>
    <xf numFmtId="0" fontId="1" fillId="2" borderId="0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Border="1" applyAlignment="1"/>
    <xf numFmtId="0" fontId="0" fillId="2" borderId="0" xfId="0" applyFill="1" applyAlignment="1"/>
    <xf numFmtId="0" fontId="0" fillId="2" borderId="1" xfId="0" applyFill="1" applyBorder="1" applyAlignment="1"/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1" fontId="5" fillId="0" borderId="2" xfId="0" applyNumberFormat="1" applyFont="1" applyFill="1" applyBorder="1" applyAlignment="1">
      <alignment horizontal="center" vertical="center" wrapText="1"/>
    </xf>
    <xf numFmtId="14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FFCCFF"/>
      <color rgb="FFCC00FF"/>
      <color rgb="FFFF99CC"/>
      <color rgb="FFFF66CC"/>
      <color rgb="FFFF33CC"/>
      <color rgb="FFFF00FF"/>
      <color rgb="FF9900CC"/>
      <color rgb="FFCC00CC"/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DEPORTES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43F-4962-A305-FD39BA88916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43F-4962-A305-FD39BA88916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43F-4962-A305-FD39BA88916D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43F-4962-A305-FD39BA88916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43F-4962-A305-FD39BA88916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43F-4962-A305-FD39BA88916D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43F-4962-A305-FD39BA88916D}"/>
              </c:ext>
            </c:extLst>
          </c:dPt>
          <c:cat>
            <c:strRef>
              <c:f>'Estadística Deportes'!$A$6:$A$14</c:f>
              <c:strCache>
                <c:ptCount val="9"/>
                <c:pt idx="0">
                  <c:v>Claudio Alberto De Angelis Martínez</c:v>
                </c:pt>
                <c:pt idx="1">
                  <c:v>José Miguel Santos Zepeda</c:v>
                </c:pt>
                <c:pt idx="2">
                  <c:v>Sandra Graciela Vizcaino Meza</c:v>
                </c:pt>
                <c:pt idx="3">
                  <c:v>Gabriela Alejandra Magaña Enriquez
(Regidora en licencia a partir del 12/02/2024)</c:v>
                </c:pt>
                <c:pt idx="4">
                  <c:v>Esperanza Magaña Garnica
(Término de suplencia a partir 12/06/2024)</c:v>
                </c:pt>
                <c:pt idx="5">
                  <c:v>Omar Antonio Borboa Becerra
(Regidor en licencia a partir del 16/02/2024)</c:v>
                </c:pt>
                <c:pt idx="6">
                  <c:v>Rocío Guadalupe Hidalgo Pérez</c:v>
                </c:pt>
                <c:pt idx="7">
                  <c:v>Emmanuel Alejandro Puerto Covarrubias
(Regidor en licencia a partir del 01/03/2024)</c:v>
                </c:pt>
                <c:pt idx="8">
                  <c:v>Sandra Espinosa Jaimes
(Término de suplencia a partir 25/06/2024)</c:v>
                </c:pt>
              </c:strCache>
            </c:strRef>
          </c:cat>
          <c:val>
            <c:numRef>
              <c:f>'Estadística Deportes'!$P$6:$P$14</c:f>
              <c:numCache>
                <c:formatCode>0</c:formatCode>
                <c:ptCount val="9"/>
                <c:pt idx="0">
                  <c:v>9</c:v>
                </c:pt>
                <c:pt idx="1">
                  <c:v>8</c:v>
                </c:pt>
                <c:pt idx="2">
                  <c:v>7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8</c:v>
                </c:pt>
                <c:pt idx="7">
                  <c:v>4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43F-4962-A305-FD39BA889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870968"/>
        <c:axId val="341869792"/>
      </c:barChart>
      <c:catAx>
        <c:axId val="341870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41869792"/>
        <c:crosses val="autoZero"/>
        <c:auto val="1"/>
        <c:lblAlgn val="ctr"/>
        <c:lblOffset val="100"/>
        <c:tickLblSkip val="1"/>
        <c:noMultiLvlLbl val="0"/>
      </c:catAx>
      <c:valAx>
        <c:axId val="341869792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41870968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DEPORTES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0E3-492F-8BF6-DADFA8A52F1E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0E3-492F-8BF6-DADFA8A52F1E}"/>
              </c:ext>
            </c:extLst>
          </c:dPt>
          <c:dPt>
            <c:idx val="2"/>
            <c:bubble3D val="0"/>
            <c:spPr>
              <a:solidFill>
                <a:schemeClr val="accent5">
                  <a:tint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0E3-492F-8BF6-DADFA8A52F1E}"/>
              </c:ext>
            </c:extLst>
          </c:dPt>
          <c:dPt>
            <c:idx val="3"/>
            <c:bubble3D val="0"/>
            <c:spPr>
              <a:solidFill>
                <a:schemeClr val="accent5">
                  <a:shade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0E3-492F-8BF6-DADFA8A52F1E}"/>
              </c:ext>
            </c:extLst>
          </c:dPt>
          <c:dPt>
            <c:idx val="4"/>
            <c:bubble3D val="0"/>
            <c:spPr>
              <a:solidFill>
                <a:schemeClr val="accent5">
                  <a:shade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0E3-492F-8BF6-DADFA8A52F1E}"/>
              </c:ext>
            </c:extLst>
          </c:dPt>
          <c:dPt>
            <c:idx val="5"/>
            <c:bubble3D val="0"/>
            <c:spPr>
              <a:solidFill>
                <a:schemeClr val="accent5">
                  <a:shade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0E3-492F-8BF6-DADFA8A52F1E}"/>
              </c:ext>
            </c:extLst>
          </c:dPt>
          <c:dPt>
            <c:idx val="6"/>
            <c:bubble3D val="0"/>
            <c:spPr>
              <a:solidFill>
                <a:schemeClr val="accent5">
                  <a:shade val="6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B8A-4FFA-9283-F3A2298CEE50}"/>
              </c:ext>
            </c:extLst>
          </c:dPt>
          <c:dPt>
            <c:idx val="7"/>
            <c:bubble3D val="0"/>
            <c:spPr>
              <a:solidFill>
                <a:schemeClr val="accent5">
                  <a:shade val="4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B8A-4FFA-9283-F3A2298CEE50}"/>
              </c:ext>
            </c:extLst>
          </c:dPt>
          <c:dPt>
            <c:idx val="8"/>
            <c:bubble3D val="0"/>
            <c:spPr>
              <a:solidFill>
                <a:schemeClr val="accent5">
                  <a:shade val="4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9CE-43BC-84F9-D1806ACE52AE}"/>
              </c:ext>
            </c:extLst>
          </c:dPt>
          <c:cat>
            <c:strRef>
              <c:f>'Estadística Deportes'!$A$6:$A$14</c:f>
              <c:strCache>
                <c:ptCount val="9"/>
                <c:pt idx="0">
                  <c:v>Claudio Alberto De Angelis Martínez</c:v>
                </c:pt>
                <c:pt idx="1">
                  <c:v>José Miguel Santos Zepeda</c:v>
                </c:pt>
                <c:pt idx="2">
                  <c:v>Sandra Graciela Vizcaino Meza</c:v>
                </c:pt>
                <c:pt idx="3">
                  <c:v>Gabriela Alejandra Magaña Enriquez
(Regidora en licencia a partir del 12/02/2024)</c:v>
                </c:pt>
                <c:pt idx="4">
                  <c:v>Esperanza Magaña Garnica
(Término de suplencia a partir 12/06/2024)</c:v>
                </c:pt>
                <c:pt idx="5">
                  <c:v>Omar Antonio Borboa Becerra
(Regidor en licencia a partir del 16/02/2024)</c:v>
                </c:pt>
                <c:pt idx="6">
                  <c:v>Rocío Guadalupe Hidalgo Pérez</c:v>
                </c:pt>
                <c:pt idx="7">
                  <c:v>Emmanuel Alejandro Puerto Covarrubias
(Regidor en licencia a partir del 01/03/2024)</c:v>
                </c:pt>
                <c:pt idx="8">
                  <c:v>Sandra Espinosa Jaimes
(Término de suplencia a partir 25/06/2024)</c:v>
                </c:pt>
              </c:strCache>
            </c:strRef>
          </c:cat>
          <c:val>
            <c:numRef>
              <c:f>'Estadística Deportes'!$Q$6:$Q$14</c:f>
              <c:numCache>
                <c:formatCode>0</c:formatCode>
                <c:ptCount val="9"/>
                <c:pt idx="0">
                  <c:v>112.5</c:v>
                </c:pt>
                <c:pt idx="1">
                  <c:v>100</c:v>
                </c:pt>
                <c:pt idx="2">
                  <c:v>87.5</c:v>
                </c:pt>
                <c:pt idx="3">
                  <c:v>37.5</c:v>
                </c:pt>
                <c:pt idx="4">
                  <c:v>50</c:v>
                </c:pt>
                <c:pt idx="5">
                  <c:v>12.5</c:v>
                </c:pt>
                <c:pt idx="6">
                  <c:v>100</c:v>
                </c:pt>
                <c:pt idx="7">
                  <c:v>50</c:v>
                </c:pt>
                <c:pt idx="8">
                  <c:v>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0E3-492F-8BF6-DADFA8A52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43888886357207901"/>
          <c:h val="0.762006105413204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DEPORTES</a:t>
            </a: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Deportes'!$D$5:$O$5</c:f>
              <c:strCache>
                <c:ptCount val="12"/>
                <c:pt idx="0">
                  <c:v>16/01/2024</c:v>
                </c:pt>
                <c:pt idx="1">
                  <c:v>20/02/2024</c:v>
                </c:pt>
                <c:pt idx="2">
                  <c:v>07/03/2024</c:v>
                </c:pt>
                <c:pt idx="3">
                  <c:v>23/04/2024</c:v>
                </c:pt>
                <c:pt idx="4">
                  <c:v>14/05/2024</c:v>
                </c:pt>
                <c:pt idx="5">
                  <c:v>11/06/2024</c:v>
                </c:pt>
                <c:pt idx="6">
                  <c:v>18/07/2024</c:v>
                </c:pt>
                <c:pt idx="7">
                  <c:v>12/08/2024</c:v>
                </c:pt>
                <c:pt idx="8">
                  <c:v>11/09/2024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Deportes'!$D$15:$O$15</c:f>
              <c:numCache>
                <c:formatCode>0</c:formatCode>
                <c:ptCount val="12"/>
                <c:pt idx="0">
                  <c:v>83.333333333333343</c:v>
                </c:pt>
                <c:pt idx="1">
                  <c:v>66.666666666666657</c:v>
                </c:pt>
                <c:pt idx="2">
                  <c:v>83.333333333333343</c:v>
                </c:pt>
                <c:pt idx="3">
                  <c:v>100</c:v>
                </c:pt>
                <c:pt idx="4">
                  <c:v>100</c:v>
                </c:pt>
                <c:pt idx="5">
                  <c:v>66.666666666666657</c:v>
                </c:pt>
                <c:pt idx="6">
                  <c:v>100</c:v>
                </c:pt>
                <c:pt idx="7">
                  <c:v>83.333333333333343</c:v>
                </c:pt>
                <c:pt idx="8">
                  <c:v>100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8E-4EB6-80E9-D8FCD6DCA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44497704"/>
        <c:axId val="344498096"/>
        <c:axId val="0"/>
      </c:bar3DChart>
      <c:catAx>
        <c:axId val="344497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44498096"/>
        <c:crosses val="autoZero"/>
        <c:auto val="0"/>
        <c:lblAlgn val="ctr"/>
        <c:lblOffset val="100"/>
        <c:noMultiLvlLbl val="0"/>
      </c:catAx>
      <c:valAx>
        <c:axId val="344498096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4449770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16</xdr:row>
      <xdr:rowOff>180974</xdr:rowOff>
    </xdr:from>
    <xdr:to>
      <xdr:col>16</xdr:col>
      <xdr:colOff>1190625</xdr:colOff>
      <xdr:row>34</xdr:row>
      <xdr:rowOff>190499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174624</xdr:colOff>
      <xdr:row>16</xdr:row>
      <xdr:rowOff>126207</xdr:rowOff>
    </xdr:from>
    <xdr:to>
      <xdr:col>7</xdr:col>
      <xdr:colOff>57149</xdr:colOff>
      <xdr:row>35</xdr:row>
      <xdr:rowOff>123825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412749</xdr:colOff>
      <xdr:row>37</xdr:row>
      <xdr:rowOff>10583</xdr:rowOff>
    </xdr:from>
    <xdr:to>
      <xdr:col>13</xdr:col>
      <xdr:colOff>730250</xdr:colOff>
      <xdr:row>65</xdr:row>
      <xdr:rowOff>14551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822332</xdr:colOff>
      <xdr:row>0</xdr:row>
      <xdr:rowOff>89958</xdr:rowOff>
    </xdr:from>
    <xdr:to>
      <xdr:col>0</xdr:col>
      <xdr:colOff>1582187</xdr:colOff>
      <xdr:row>2</xdr:row>
      <xdr:rowOff>209550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332" y="89958"/>
          <a:ext cx="759855" cy="8244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317507</xdr:colOff>
      <xdr:row>0</xdr:row>
      <xdr:rowOff>147108</xdr:rowOff>
    </xdr:from>
    <xdr:to>
      <xdr:col>16</xdr:col>
      <xdr:colOff>1068583</xdr:colOff>
      <xdr:row>2</xdr:row>
      <xdr:rowOff>257175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48132" y="147108"/>
          <a:ext cx="751076" cy="814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3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5.7109375" customWidth="1"/>
    <col min="2" max="15" width="13.7109375" customWidth="1"/>
    <col min="16" max="17" width="18.7109375" customWidth="1"/>
  </cols>
  <sheetData>
    <row r="1" spans="1:35" ht="27.95" customHeight="1" x14ac:dyDescent="0.2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8"/>
      <c r="R1" s="4"/>
      <c r="S1" s="5"/>
      <c r="T1" s="5"/>
      <c r="U1" s="5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5" ht="27.95" customHeight="1" x14ac:dyDescent="0.25">
      <c r="A2" s="29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1"/>
      <c r="R2" s="4"/>
      <c r="S2" s="5"/>
      <c r="T2" s="5"/>
      <c r="U2" s="5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ht="27.95" customHeight="1" x14ac:dyDescent="0.25">
      <c r="A3" s="32" t="s">
        <v>16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4"/>
      <c r="R3" s="4"/>
      <c r="S3" s="5"/>
      <c r="T3" s="5"/>
      <c r="U3" s="5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 ht="30" customHeight="1" x14ac:dyDescent="0.25">
      <c r="A4" s="35" t="s">
        <v>1</v>
      </c>
      <c r="B4" s="35" t="s">
        <v>2</v>
      </c>
      <c r="C4" s="35" t="s">
        <v>3</v>
      </c>
      <c r="D4" s="36" t="s">
        <v>9</v>
      </c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8"/>
      <c r="R4" s="4"/>
      <c r="S4" s="5"/>
      <c r="T4" s="5"/>
      <c r="U4" s="5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5" ht="30" customHeight="1" x14ac:dyDescent="0.25">
      <c r="A5" s="35"/>
      <c r="B5" s="35"/>
      <c r="C5" s="35"/>
      <c r="D5" s="15">
        <v>45307</v>
      </c>
      <c r="E5" s="15">
        <v>45342</v>
      </c>
      <c r="F5" s="15">
        <v>45358</v>
      </c>
      <c r="G5" s="15">
        <v>45405</v>
      </c>
      <c r="H5" s="15">
        <v>45426</v>
      </c>
      <c r="I5" s="15">
        <v>45454</v>
      </c>
      <c r="J5" s="15">
        <v>45491</v>
      </c>
      <c r="K5" s="15">
        <v>45516</v>
      </c>
      <c r="L5" s="15">
        <v>45546</v>
      </c>
      <c r="M5" s="15" t="s">
        <v>18</v>
      </c>
      <c r="N5" s="15" t="s">
        <v>19</v>
      </c>
      <c r="O5" s="15" t="s">
        <v>20</v>
      </c>
      <c r="P5" s="16" t="s">
        <v>4</v>
      </c>
      <c r="Q5" s="16" t="s">
        <v>10</v>
      </c>
      <c r="R5" s="4"/>
      <c r="S5" s="5"/>
      <c r="T5" s="5"/>
      <c r="U5" s="5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35" s="1" customFormat="1" ht="32.1" customHeight="1" x14ac:dyDescent="0.25">
      <c r="A6" s="7" t="s">
        <v>14</v>
      </c>
      <c r="B6" s="8" t="s">
        <v>11</v>
      </c>
      <c r="C6" s="9" t="s">
        <v>5</v>
      </c>
      <c r="D6" s="8">
        <v>1</v>
      </c>
      <c r="E6" s="8">
        <v>1</v>
      </c>
      <c r="F6" s="8">
        <v>1</v>
      </c>
      <c r="G6" s="8">
        <v>1</v>
      </c>
      <c r="H6" s="8">
        <v>1</v>
      </c>
      <c r="I6" s="8">
        <v>1</v>
      </c>
      <c r="J6" s="8">
        <v>1</v>
      </c>
      <c r="K6" s="8">
        <v>1</v>
      </c>
      <c r="L6" s="8">
        <v>1</v>
      </c>
      <c r="M6" s="10"/>
      <c r="N6" s="10"/>
      <c r="O6" s="10"/>
      <c r="P6" s="11">
        <f>SUM(D6:O6)</f>
        <v>9</v>
      </c>
      <c r="Q6" s="12">
        <f>(P6*100)/(8)</f>
        <v>112.5</v>
      </c>
      <c r="R6" s="6"/>
      <c r="S6" s="5"/>
      <c r="T6" s="5"/>
      <c r="U6" s="5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s="1" customFormat="1" ht="32.1" customHeight="1" x14ac:dyDescent="0.25">
      <c r="A7" s="13" t="s">
        <v>12</v>
      </c>
      <c r="B7" s="9" t="s">
        <v>6</v>
      </c>
      <c r="C7" s="9" t="s">
        <v>5</v>
      </c>
      <c r="D7" s="9">
        <v>1</v>
      </c>
      <c r="E7" s="9">
        <v>0</v>
      </c>
      <c r="F7" s="9">
        <v>1</v>
      </c>
      <c r="G7" s="9">
        <v>1</v>
      </c>
      <c r="H7" s="9">
        <v>1</v>
      </c>
      <c r="I7" s="9">
        <v>1</v>
      </c>
      <c r="J7" s="9">
        <v>1</v>
      </c>
      <c r="K7" s="9">
        <v>1</v>
      </c>
      <c r="L7" s="9">
        <v>1</v>
      </c>
      <c r="M7" s="14"/>
      <c r="N7" s="14"/>
      <c r="O7" s="14"/>
      <c r="P7" s="11">
        <f t="shared" ref="P7:P14" si="0">SUM(D7:O7)</f>
        <v>8</v>
      </c>
      <c r="Q7" s="12">
        <f t="shared" ref="Q7:Q14" si="1">(P7*100)/(8)</f>
        <v>100</v>
      </c>
      <c r="R7" s="6"/>
      <c r="S7" s="5"/>
      <c r="T7" s="5"/>
      <c r="U7" s="5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5" s="1" customFormat="1" ht="32.1" customHeight="1" x14ac:dyDescent="0.25">
      <c r="A8" s="13" t="s">
        <v>13</v>
      </c>
      <c r="B8" s="9" t="s">
        <v>6</v>
      </c>
      <c r="C8" s="9" t="s">
        <v>5</v>
      </c>
      <c r="D8" s="9">
        <v>1</v>
      </c>
      <c r="E8" s="9">
        <v>0</v>
      </c>
      <c r="F8" s="9">
        <v>1</v>
      </c>
      <c r="G8" s="9">
        <v>1</v>
      </c>
      <c r="H8" s="9">
        <v>1</v>
      </c>
      <c r="I8" s="9">
        <v>0</v>
      </c>
      <c r="J8" s="9">
        <v>1</v>
      </c>
      <c r="K8" s="9">
        <v>1</v>
      </c>
      <c r="L8" s="9">
        <v>1</v>
      </c>
      <c r="M8" s="14"/>
      <c r="N8" s="14"/>
      <c r="O8" s="14"/>
      <c r="P8" s="11">
        <f t="shared" si="0"/>
        <v>7</v>
      </c>
      <c r="Q8" s="12">
        <f t="shared" si="1"/>
        <v>87.5</v>
      </c>
      <c r="R8" s="6"/>
      <c r="S8" s="5"/>
      <c r="T8" s="5"/>
      <c r="U8" s="5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5" s="1" customFormat="1" ht="32.1" customHeight="1" x14ac:dyDescent="0.25">
      <c r="A9" s="20" t="s">
        <v>21</v>
      </c>
      <c r="B9" s="9" t="s">
        <v>6</v>
      </c>
      <c r="C9" s="9" t="s">
        <v>5</v>
      </c>
      <c r="D9" s="9">
        <v>0</v>
      </c>
      <c r="E9" s="19"/>
      <c r="F9" s="19"/>
      <c r="G9" s="19"/>
      <c r="H9" s="19"/>
      <c r="I9" s="19"/>
      <c r="J9" s="9">
        <v>1</v>
      </c>
      <c r="K9" s="9">
        <v>1</v>
      </c>
      <c r="L9" s="9">
        <v>1</v>
      </c>
      <c r="M9" s="14"/>
      <c r="N9" s="14"/>
      <c r="O9" s="14"/>
      <c r="P9" s="11">
        <f t="shared" si="0"/>
        <v>3</v>
      </c>
      <c r="Q9" s="12">
        <f t="shared" si="1"/>
        <v>37.5</v>
      </c>
      <c r="R9" s="6"/>
      <c r="S9" s="5"/>
      <c r="T9" s="5"/>
      <c r="U9" s="5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5" s="1" customFormat="1" ht="32.1" customHeight="1" x14ac:dyDescent="0.25">
      <c r="A10" s="20" t="s">
        <v>25</v>
      </c>
      <c r="B10" s="9" t="s">
        <v>6</v>
      </c>
      <c r="C10" s="9" t="s">
        <v>5</v>
      </c>
      <c r="D10" s="19"/>
      <c r="E10" s="9">
        <v>1</v>
      </c>
      <c r="F10" s="9">
        <v>1</v>
      </c>
      <c r="G10" s="9">
        <v>1</v>
      </c>
      <c r="H10" s="9">
        <v>1</v>
      </c>
      <c r="I10" s="9">
        <v>0</v>
      </c>
      <c r="J10" s="19"/>
      <c r="K10" s="19"/>
      <c r="L10" s="19"/>
      <c r="M10" s="14"/>
      <c r="N10" s="14"/>
      <c r="O10" s="14"/>
      <c r="P10" s="11">
        <f t="shared" si="0"/>
        <v>4</v>
      </c>
      <c r="Q10" s="12">
        <f t="shared" si="1"/>
        <v>50</v>
      </c>
      <c r="R10" s="6"/>
      <c r="S10" s="5"/>
      <c r="T10" s="5"/>
      <c r="U10" s="5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1:35" s="1" customFormat="1" ht="32.1" customHeight="1" x14ac:dyDescent="0.25">
      <c r="A11" s="20" t="s">
        <v>22</v>
      </c>
      <c r="B11" s="9" t="s">
        <v>6</v>
      </c>
      <c r="C11" s="9" t="s">
        <v>15</v>
      </c>
      <c r="D11" s="9">
        <v>1</v>
      </c>
      <c r="E11" s="19"/>
      <c r="F11" s="19"/>
      <c r="G11" s="19"/>
      <c r="H11" s="19"/>
      <c r="I11" s="19"/>
      <c r="J11" s="19"/>
      <c r="K11" s="19"/>
      <c r="L11" s="19"/>
      <c r="M11" s="14"/>
      <c r="N11" s="14"/>
      <c r="O11" s="14"/>
      <c r="P11" s="11">
        <f t="shared" si="0"/>
        <v>1</v>
      </c>
      <c r="Q11" s="12">
        <f t="shared" si="1"/>
        <v>12.5</v>
      </c>
      <c r="R11" s="6"/>
      <c r="S11" s="5"/>
      <c r="T11" s="5"/>
      <c r="U11" s="5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35" s="1" customFormat="1" ht="32.1" customHeight="1" x14ac:dyDescent="0.25">
      <c r="A12" s="13" t="s">
        <v>23</v>
      </c>
      <c r="B12" s="9" t="s">
        <v>6</v>
      </c>
      <c r="C12" s="9" t="s">
        <v>15</v>
      </c>
      <c r="D12" s="19"/>
      <c r="E12" s="9">
        <v>1</v>
      </c>
      <c r="F12" s="9">
        <v>1</v>
      </c>
      <c r="G12" s="9">
        <v>1</v>
      </c>
      <c r="H12" s="9">
        <v>1</v>
      </c>
      <c r="I12" s="9">
        <v>1</v>
      </c>
      <c r="J12" s="9">
        <v>1</v>
      </c>
      <c r="K12" s="9">
        <v>1</v>
      </c>
      <c r="L12" s="9">
        <v>1</v>
      </c>
      <c r="M12" s="14"/>
      <c r="N12" s="14"/>
      <c r="O12" s="14"/>
      <c r="P12" s="11">
        <f t="shared" si="0"/>
        <v>8</v>
      </c>
      <c r="Q12" s="12">
        <f t="shared" si="1"/>
        <v>100</v>
      </c>
      <c r="R12" s="6"/>
      <c r="S12" s="5"/>
      <c r="T12" s="5"/>
      <c r="U12" s="5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1:35" s="1" customFormat="1" ht="32.1" customHeight="1" x14ac:dyDescent="0.25">
      <c r="A13" s="20" t="s">
        <v>24</v>
      </c>
      <c r="B13" s="9" t="s">
        <v>6</v>
      </c>
      <c r="C13" s="9" t="s">
        <v>8</v>
      </c>
      <c r="D13" s="9">
        <v>1</v>
      </c>
      <c r="E13" s="9">
        <v>1</v>
      </c>
      <c r="F13" s="19"/>
      <c r="G13" s="19"/>
      <c r="H13" s="19"/>
      <c r="I13" s="19"/>
      <c r="J13" s="9">
        <v>1</v>
      </c>
      <c r="K13" s="9">
        <v>0</v>
      </c>
      <c r="L13" s="9">
        <v>1</v>
      </c>
      <c r="M13" s="14"/>
      <c r="N13" s="14"/>
      <c r="O13" s="14"/>
      <c r="P13" s="11">
        <f t="shared" si="0"/>
        <v>4</v>
      </c>
      <c r="Q13" s="12">
        <f t="shared" si="1"/>
        <v>50</v>
      </c>
      <c r="R13" s="6"/>
      <c r="S13" s="5"/>
      <c r="T13" s="5"/>
      <c r="U13" s="5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1:35" s="1" customFormat="1" ht="32.1" customHeight="1" x14ac:dyDescent="0.25">
      <c r="A14" s="21" t="s">
        <v>26</v>
      </c>
      <c r="B14" s="9" t="s">
        <v>6</v>
      </c>
      <c r="C14" s="9" t="s">
        <v>8</v>
      </c>
      <c r="D14" s="19"/>
      <c r="E14" s="19"/>
      <c r="F14" s="19"/>
      <c r="G14" s="22">
        <v>1</v>
      </c>
      <c r="H14" s="9">
        <v>1</v>
      </c>
      <c r="I14" s="9">
        <v>1</v>
      </c>
      <c r="J14" s="19"/>
      <c r="K14" s="19"/>
      <c r="L14" s="19"/>
      <c r="M14" s="14"/>
      <c r="N14" s="14"/>
      <c r="O14" s="14"/>
      <c r="P14" s="11">
        <f t="shared" si="0"/>
        <v>3</v>
      </c>
      <c r="Q14" s="12">
        <f t="shared" si="1"/>
        <v>37.5</v>
      </c>
      <c r="R14" s="6"/>
      <c r="S14" s="5"/>
      <c r="T14" s="5"/>
      <c r="U14" s="5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</row>
    <row r="15" spans="1:35" ht="30" customHeight="1" x14ac:dyDescent="0.25">
      <c r="A15" s="23" t="s">
        <v>7</v>
      </c>
      <c r="B15" s="24"/>
      <c r="C15" s="25"/>
      <c r="D15" s="17">
        <f>SUM(D6:D13)/6*100</f>
        <v>83.333333333333343</v>
      </c>
      <c r="E15" s="17">
        <f>SUM(E6:E13)/6*100</f>
        <v>66.666666666666657</v>
      </c>
      <c r="F15" s="17">
        <f t="shared" ref="F15" si="2">SUM(F6:F13)/6*100</f>
        <v>83.333333333333343</v>
      </c>
      <c r="G15" s="17">
        <f>SUM(G6:G14)/6*100</f>
        <v>100</v>
      </c>
      <c r="H15" s="17">
        <f t="shared" ref="H15:O15" si="3">SUM(H6:H14)/6*100</f>
        <v>100</v>
      </c>
      <c r="I15" s="17">
        <f t="shared" si="3"/>
        <v>66.666666666666657</v>
      </c>
      <c r="J15" s="17">
        <f t="shared" si="3"/>
        <v>100</v>
      </c>
      <c r="K15" s="17">
        <f t="shared" si="3"/>
        <v>83.333333333333343</v>
      </c>
      <c r="L15" s="17">
        <f t="shared" si="3"/>
        <v>100</v>
      </c>
      <c r="M15" s="17">
        <f t="shared" si="3"/>
        <v>0</v>
      </c>
      <c r="N15" s="17">
        <f t="shared" si="3"/>
        <v>0</v>
      </c>
      <c r="O15" s="17">
        <f t="shared" si="3"/>
        <v>0</v>
      </c>
      <c r="P15" s="18"/>
      <c r="Q15" s="17"/>
      <c r="R15" s="6"/>
      <c r="S15" s="5"/>
      <c r="T15" s="5"/>
      <c r="U15" s="5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</row>
    <row r="16" spans="1:35" ht="20.100000000000001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</row>
    <row r="17" spans="1:3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</row>
    <row r="18" spans="1:3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</row>
    <row r="19" spans="1:3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</row>
    <row r="20" spans="1:3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</row>
    <row r="21" spans="1:3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</row>
    <row r="22" spans="1:3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</row>
    <row r="23" spans="1:3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</row>
    <row r="24" spans="1:3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</row>
    <row r="25" spans="1:3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</row>
    <row r="26" spans="1:3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</row>
    <row r="27" spans="1:3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</row>
    <row r="28" spans="1:3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</row>
    <row r="29" spans="1:3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</row>
    <row r="30" spans="1:3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3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1:3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1:3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1:3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3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:3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1:3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1:3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1:3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</row>
    <row r="45" spans="1:3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1:3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</row>
    <row r="47" spans="1:3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1:3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</row>
    <row r="49" spans="1:3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</row>
    <row r="50" spans="1:3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1:3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</row>
    <row r="52" spans="1:3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1:3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  <row r="54" spans="1:3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1:3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1:3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</row>
    <row r="57" spans="1:3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</row>
    <row r="58" spans="1:3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</row>
    <row r="59" spans="1:3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</row>
    <row r="60" spans="1:3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</row>
    <row r="61" spans="1:3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</row>
    <row r="62" spans="1:3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</row>
    <row r="63" spans="1:3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</row>
    <row r="64" spans="1:3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</row>
    <row r="65" spans="1:3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</row>
    <row r="66" spans="1:3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</row>
    <row r="67" spans="1:3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</row>
    <row r="68" spans="1:3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</row>
    <row r="69" spans="1:3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</row>
    <row r="70" spans="1:3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</row>
    <row r="71" spans="1:3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</row>
    <row r="72" spans="1:3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</row>
    <row r="73" spans="1:3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</row>
    <row r="74" spans="1:3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</row>
    <row r="75" spans="1:3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</row>
    <row r="76" spans="1:3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</row>
    <row r="77" spans="1:3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</row>
    <row r="78" spans="1:3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</row>
    <row r="79" spans="1:3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</row>
    <row r="80" spans="1:3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</row>
    <row r="81" spans="1:3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</row>
    <row r="82" spans="1:3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</row>
    <row r="83" spans="1:3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</row>
    <row r="84" spans="1:3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</row>
    <row r="85" spans="1:3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</row>
    <row r="86" spans="1:3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</row>
    <row r="87" spans="1:35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</row>
    <row r="88" spans="1:35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</row>
    <row r="89" spans="1:35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</row>
    <row r="90" spans="1:35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</row>
    <row r="91" spans="1:35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</row>
    <row r="92" spans="1:35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</row>
    <row r="93" spans="1:3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</row>
    <row r="94" spans="1:3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</row>
    <row r="95" spans="1:35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</row>
    <row r="96" spans="1:3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</row>
    <row r="97" spans="1:35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</row>
    <row r="98" spans="1:3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</row>
    <row r="99" spans="1:3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</row>
    <row r="100" spans="1:3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</row>
    <row r="101" spans="1:35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</row>
    <row r="102" spans="1:35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</row>
    <row r="103" spans="1:35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</row>
  </sheetData>
  <mergeCells count="8">
    <mergeCell ref="A15:C15"/>
    <mergeCell ref="A1:Q1"/>
    <mergeCell ref="A2:Q2"/>
    <mergeCell ref="A3:Q3"/>
    <mergeCell ref="A4:A5"/>
    <mergeCell ref="B4:B5"/>
    <mergeCell ref="C4:C5"/>
    <mergeCell ref="D4:Q4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ignoredErrors>
    <ignoredError sqref="D15:E15 F15:L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Deportes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2024-09-23T15:36:51Z</dcterms:modified>
</cp:coreProperties>
</file>