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XV. Desarrollo Económico, Competitividad y Asuntos Internacionales\"/>
    </mc:Choice>
  </mc:AlternateContent>
  <xr:revisionPtr revIDLastSave="0" documentId="13_ncr:1_{1E48F286-CC1C-43A0-ACBB-82282BC8B53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Desarrollo Económico" sheetId="1" r:id="rId1"/>
  </sheets>
  <calcPr calcId="191029"/>
</workbook>
</file>

<file path=xl/calcChain.xml><?xml version="1.0" encoding="utf-8"?>
<calcChain xmlns="http://schemas.openxmlformats.org/spreadsheetml/2006/main">
  <c r="Q13" i="1" l="1"/>
  <c r="Q10" i="1"/>
  <c r="Q8" i="1"/>
  <c r="H14" i="1" l="1"/>
  <c r="I14" i="1"/>
  <c r="J14" i="1"/>
  <c r="K14" i="1"/>
  <c r="L14" i="1"/>
  <c r="M14" i="1"/>
  <c r="N14" i="1"/>
  <c r="O14" i="1"/>
  <c r="G14" i="1"/>
  <c r="P13" i="1" l="1"/>
  <c r="P7" i="1"/>
  <c r="Q7" i="1" s="1"/>
  <c r="P8" i="1"/>
  <c r="P9" i="1"/>
  <c r="Q9" i="1" s="1"/>
  <c r="P10" i="1"/>
  <c r="P11" i="1"/>
  <c r="Q11" i="1" s="1"/>
  <c r="P12" i="1"/>
  <c r="Q12" i="1" s="1"/>
  <c r="D14" i="1" l="1"/>
  <c r="E14" i="1" l="1"/>
  <c r="F14" i="1"/>
  <c r="P6" i="1"/>
  <c r="Q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D9" authorId="0" shapeId="0" xr:uid="{74F9A0E5-F22A-46A5-A2F2-257C1F5EAF1A}">
      <text>
        <r>
          <rPr>
            <b/>
            <sz val="8"/>
            <color indexed="81"/>
            <rFont val="Tahoma"/>
            <family val="2"/>
          </rPr>
          <t>Ausencia Justificada:</t>
        </r>
        <r>
          <rPr>
            <sz val="8"/>
            <color indexed="81"/>
            <rFont val="Tahoma"/>
            <family val="2"/>
          </rPr>
          <t xml:space="preserve">
https://www.zapopan.gob.mx/wp-content/uploads/2024/01/Justificante_Juan_Jose_Frangie_Desarrollo_Econmico_26012024.pdf</t>
        </r>
      </text>
    </comment>
    <comment ref="K9" authorId="0" shapeId="0" xr:uid="{B465BDF5-5967-471A-A938-5EF004148DA2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https://www.zapopan.gob.mx/wp-content/uploads/2024/08/Justificante_Juan_Jose_Frangie_Desarrollo-_Economico_26082024.pdf</t>
        </r>
      </text>
    </comment>
    <comment ref="L9" authorId="0" shapeId="0" xr:uid="{FACBEA4E-A947-4D14-AA05-9E5BC20D0D71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https://www.zapopan.gob.mx/wp-content/uploads/2024/09/Justificante_Juan_Jose_Frangie_Desarrollo_Econmico_17092024.pdf</t>
        </r>
      </text>
    </comment>
    <comment ref="E10" authorId="0" shapeId="0" xr:uid="{56CBFEE3-9061-4750-B12B-53ABBE3A2568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https://www.zapopan.gob.mx/wp-content/uploads/2024/02/Justificante_Ana_Isaura_Amador_Desarrollo_Econmico_23022024.pdf</t>
        </r>
      </text>
    </comment>
    <comment ref="F10" authorId="0" shapeId="0" xr:uid="{5AA621AC-2312-43E0-88D7-2E76AFADB410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https://www.zapopan.gob.mx/wp-content/uploads/2024/03/Justificante_Ana_Isaura_Amador_Desarrollo_Econmico_13032024.pdf</t>
        </r>
      </text>
    </comment>
    <comment ref="G10" authorId="0" shapeId="0" xr:uid="{CD7E6A4A-C703-4421-AE26-449A2E88F065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https://www.zapopan.gob.mx/wp-content/uploads/2024/04/Justificante_Ana_Isaura_Amador_Desarrollo_Econmico_19042024.pdf</t>
        </r>
      </text>
    </comment>
    <comment ref="H10" authorId="0" shapeId="0" xr:uid="{7B3186CA-9D53-4D0C-A57D-B269C2C8F8DA}">
      <text>
        <r>
          <rPr>
            <b/>
            <sz val="8"/>
            <color indexed="81"/>
            <rFont val="Century Gothic"/>
            <family val="2"/>
          </rPr>
          <t>Justificante Inasistencia: 
https://www.zapopan.gob.mx/wp-content/uploads/2024/05/Justificante_Ana_Isaura_Amador_Desarrollo_Economico_24052024.pdf</t>
        </r>
      </text>
    </comment>
    <comment ref="J10" authorId="0" shapeId="0" xr:uid="{51886705-A451-47C5-8EEC-5C586FE295C4}">
      <text>
        <r>
          <rPr>
            <b/>
            <sz val="8"/>
            <color indexed="81"/>
            <rFont val="Century Gothic"/>
            <family val="2"/>
          </rPr>
          <t>Justificante Inasistencia: 
https://www.zapopan.gob.mx/wp-content/uploads/2024/05/Justificante_Ana_Isaura_Amador_Desarrollo_Economico_24052024.pdf</t>
        </r>
      </text>
    </comment>
    <comment ref="F13" authorId="0" shapeId="0" xr:uid="{CC4E21FE-BE4D-464C-9401-D3612468DB2A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https://www.zapopan.gob.mx/wp-content/uploads/2024/03/Justificante_Oscar_Abrego_Desarrollo_Econmico_13032024.pdf</t>
        </r>
      </text>
    </comment>
    <comment ref="G13" authorId="0" shapeId="0" xr:uid="{F955F6A4-83DA-456C-8C39-969DBFF63ECA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https://www.zapopan.gob.mx/wp-content/uploads/2024/04/Justificante_Oscar_Abrego_Desarrollo_Econmico_19042024.pdf</t>
        </r>
      </text>
    </comment>
    <comment ref="H13" authorId="0" shapeId="0" xr:uid="{DF10B4E3-6D9E-439E-9EE5-ED81A02DA19F}">
      <text>
        <r>
          <rPr>
            <b/>
            <sz val="8"/>
            <color indexed="81"/>
            <rFont val="Century Gothic"/>
            <family val="2"/>
          </rPr>
          <t>Justificante Inasistencia: 
https://www.zapopan.gob.mx/wp-content/uploads/2024/05/Justificante_Oscar_Abrego_de_-Leon_Desarrollo-_Economico_24052024.pdf</t>
        </r>
      </text>
    </comment>
    <comment ref="I13" authorId="0" shapeId="0" xr:uid="{366EE5AA-D6A1-42BE-AA5F-516972BD7140}">
      <text>
        <r>
          <rPr>
            <b/>
            <sz val="8"/>
            <color indexed="81"/>
            <rFont val="Century Gothic"/>
            <family val="2"/>
          </rPr>
          <t>Justificante Inasistencia: 
https://www.zapopan.gob.mx/wp-content/uploads/2024/05/Justificante_Oscar_Abrego_de_-Leon_Desarrollo-_Economico_24052024.pdf</t>
        </r>
      </text>
    </comment>
  </commentList>
</comments>
</file>

<file path=xl/sharedStrings.xml><?xml version="1.0" encoding="utf-8"?>
<sst xmlns="http://schemas.openxmlformats.org/spreadsheetml/2006/main" count="37" uniqueCount="25">
  <si>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</si>
  <si>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</si>
  <si>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</si>
  <si>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</si>
  <si>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</si>
  <si>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</si>
  <si>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</si>
  <si>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</si>
  <si>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</si>
  <si>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REGISTRO DE ASISTENCIA</t>
  </si>
  <si>
    <t>Porcentaje de Asistencia por Regidor</t>
  </si>
  <si>
    <t>Estefanía Juárez Limón</t>
  </si>
  <si>
    <t>Presidenta</t>
  </si>
  <si>
    <t>COMISIÓN COLEGIADA Y PERMANENTE DE DESARROLLO ECONÓMICO, COMPETITIVIDAD Y ASUNTOS INTERNACIONALES</t>
  </si>
  <si>
    <t>Ximena Buenfil Bermejo</t>
  </si>
  <si>
    <t>DICIEMBRE</t>
  </si>
  <si>
    <t>OCTUBRE</t>
  </si>
  <si>
    <t>NOVIEMBRE</t>
  </si>
  <si>
    <t>ESTADÍSTICA DE ASISTENCIA 2024</t>
  </si>
  <si>
    <r>
      <t xml:space="preserve">Guadalupe de los Ángeles Arellano Estrella </t>
    </r>
    <r>
      <rPr>
        <b/>
        <sz val="8"/>
        <color theme="1"/>
        <rFont val="Century Gothic"/>
        <family val="2"/>
      </rPr>
      <t>(Término suplencia a partir del 13/06/2024)</t>
    </r>
  </si>
  <si>
    <t>Nancy Naraly González Ramírez</t>
  </si>
  <si>
    <r>
      <t xml:space="preserve">Ana Isaura Amador Nieto
</t>
    </r>
    <r>
      <rPr>
        <b/>
        <sz val="8"/>
        <color theme="1"/>
        <rFont val="Century Gothic"/>
        <family val="2"/>
      </rPr>
      <t>(Término suplencia a partir del 21/08/2024)</t>
    </r>
  </si>
  <si>
    <t>Juan José Frangie Saade</t>
  </si>
  <si>
    <r>
      <t xml:space="preserve">Óscar Ábrego de León
</t>
    </r>
    <r>
      <rPr>
        <b/>
        <sz val="8"/>
        <color theme="1"/>
        <rFont val="Century Gothic"/>
        <family val="2"/>
      </rPr>
      <t>(Término suplencia a partir del 01/07/2024)</t>
    </r>
  </si>
  <si>
    <t>Alberto Uribe Camacho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</si>
</sst>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b/>
      <sz val="10"/>
      <color rgb="FFFF0000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u/>
      <sz val="11"/>
      <color theme="10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u/>
      <sz val="8"/>
      <color theme="10"/>
      <name val="Century Gothic"/>
      <family val="2"/>
    </font>
    <font>
      <b/>
      <sz val="8.5"/>
      <name val="Century Gothic"/>
      <family val="2"/>
    </font>
    <font>
      <sz val="8.5"/>
      <color theme="1"/>
      <name val="Calibri"/>
      <family val="2"/>
      <scheme val="minor"/>
    </font>
    <font>
      <b/>
      <sz val="8"/>
      <color theme="1"/>
      <name val="Century Gothic"/>
      <family val="2"/>
    </font>
    <font>
      <b/>
      <sz val="8"/>
      <color indexed="81"/>
      <name val="Century Gothic"/>
      <family val="2"/>
    </font>
    <font>
      <sz val="8"/>
      <color indexed="81"/>
      <name val="Century Gothic"/>
      <family val="2"/>
    </font>
    <font>
      <u/>
      <sz val="8"/>
      <color rgb="FF0070C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43">
    <xf numFmtId="0" fontId="0" fillId="0" borderId="0" xfId="0"/>
    <xf numFmtId="0" fontId="4" fillId="0" borderId="2" xfId="0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1" fontId="5" fillId="0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Border="1" applyAlignment="1"/>
    <xf numFmtId="0" fontId="0" fillId="2" borderId="0" xfId="0" applyFill="1" applyAlignment="1"/>
    <xf numFmtId="0" fontId="0" fillId="2" borderId="1" xfId="0" applyFill="1" applyBorder="1" applyAlignment="1"/>
    <xf numFmtId="0" fontId="10" fillId="0" borderId="2" xfId="2" applyFont="1" applyFill="1" applyBorder="1" applyAlignment="1">
      <alignment horizontal="center" vertical="center"/>
    </xf>
    <xf numFmtId="0" fontId="12" fillId="2" borderId="0" xfId="0" applyFont="1" applyFill="1" applyBorder="1" applyAlignment="1"/>
    <xf numFmtId="0" fontId="12" fillId="2" borderId="0" xfId="0" applyFont="1" applyFill="1" applyAlignment="1"/>
    <xf numFmtId="0" fontId="12" fillId="2" borderId="0" xfId="0" applyFont="1" applyFill="1"/>
    <xf numFmtId="14" fontId="11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1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2" fillId="2" borderId="1" xfId="0" applyFont="1" applyFill="1" applyBorder="1" applyAlignment="1"/>
    <xf numFmtId="0" fontId="4" fillId="0" borderId="2" xfId="0" applyFont="1" applyBorder="1" applyAlignment="1">
      <alignment horizontal="center" vertical="center"/>
    </xf>
    <xf numFmtId="0" fontId="10" fillId="0" borderId="2" xfId="2" applyFont="1" applyFill="1" applyBorder="1" applyAlignment="1">
      <alignment vertical="top" wrapText="1"/>
    </xf>
    <xf numFmtId="1" fontId="6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 vertical="center"/>
    </xf>
    <xf numFmtId="1" fontId="5" fillId="3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6" fillId="0" borderId="2" xfId="2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FFCCFF"/>
      <color rgb="FFCC00FF"/>
      <color rgb="FFFF99CC"/>
      <color rgb="FFFF66CC"/>
      <color rgb="FFFF33CC"/>
      <color rgb="FFFF00FF"/>
      <color rgb="FF9900CC"/>
      <color rgb="FFCC00CC"/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800" b="1" i="0" baseline="0">
                <a:effectLst/>
                <a:latin typeface="Century Gothic" pitchFamily="34" charset="0"/>
              </a:rPr>
              <a:t>ASISTENCIA </a:t>
            </a:r>
            <a:endParaRPr lang="es-MX" sz="800">
              <a:effectLst/>
              <a:latin typeface="Century Gothic" pitchFamily="34" charset="0"/>
            </a:endParaRPr>
          </a:p>
          <a:p>
            <a:pPr marL="0" marR="0" lvl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r>
              <a:rPr lang="es-MX" sz="800" b="1" i="0" baseline="0">
                <a:effectLst/>
                <a:latin typeface="Century Gothic" pitchFamily="34" charset="0"/>
              </a:rPr>
              <a:t>COMISIÓN EDILICIA DE </a:t>
            </a:r>
            <a:r>
              <a:rPr lang="es-MX" sz="800" b="1">
                <a:effectLst/>
                <a:latin typeface="Century Gothic" panose="020B0502020202020204" pitchFamily="34" charset="0"/>
              </a:rPr>
              <a:t>DESARROLLO ECONÓMICO, </a:t>
            </a:r>
            <a:br>
              <a:rPr lang="es-MX" sz="800" b="1">
                <a:effectLst/>
                <a:latin typeface="Century Gothic" panose="020B0502020202020204" pitchFamily="34" charset="0"/>
              </a:rPr>
            </a:br>
            <a:r>
              <a:rPr lang="es-MX" sz="800" b="1">
                <a:effectLst/>
                <a:latin typeface="Century Gothic" panose="020B0502020202020204" pitchFamily="34" charset="0"/>
              </a:rPr>
              <a:t>COMPETITIVIDAD Y ASUNTOS INTERNACIONALES</a:t>
            </a:r>
            <a:endParaRPr lang="es-MX" sz="800">
              <a:effectLst/>
              <a:latin typeface="Century Gothic" panose="020B0502020202020204" pitchFamily="34" charset="0"/>
            </a:endParaRPr>
          </a:p>
          <a:p>
            <a:pPr marL="0" marR="0" lvl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endParaRPr lang="es-MX" sz="1000" b="1" i="0" baseline="0">
              <a:effectLst/>
              <a:latin typeface="Century Gothic" pitchFamily="34" charset="0"/>
            </a:endParaRPr>
          </a:p>
          <a:p>
            <a:pPr marL="0" marR="0" lvl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3652102395941537"/>
          <c:y val="3.21357960645096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5661832979656901"/>
          <c:y val="0.26023278977332809"/>
          <c:w val="0.72049523861871845"/>
          <c:h val="0.6698635628030222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'Desarrollo Económico'!$A$6:$A$13</c:f>
              <c:strCache>
                <c:ptCount val="8"/>
                <c:pt idx="0">
                  <c:v>Ximena Buenfil Bermejo</c:v>
                </c:pt>
                <c:pt idx="1">
                  <c:v>Nancy Naraly González Ramírez</c:v>
                </c:pt>
                <c:pt idx="2">
                  <c:v>Guadalupe de los Ángeles Arellano Estrella (Término suplencia a partir del 13/06/2024)</c:v>
                </c:pt>
                <c:pt idx="3">
                  <c:v>Juan José Frangie Saade</c:v>
                </c:pt>
                <c:pt idx="4">
                  <c:v>Ana Isaura Amador Nieto
(Término suplencia a partir del 21/08/2024)</c:v>
                </c:pt>
                <c:pt idx="5">
                  <c:v>Estefanía Juárez Limón</c:v>
                </c:pt>
                <c:pt idx="6">
                  <c:v>Alberto Uribe Camacho</c:v>
                </c:pt>
                <c:pt idx="7">
                  <c:v>Óscar Ábrego de León
(Término suplencia a partir del 01/07/2024)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BC6-4874-ACA2-D4B0A92E30E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BC6-4874-ACA2-D4B0A92E30EE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BC6-4874-ACA2-D4B0A92E30EE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BC6-4874-ACA2-D4B0A92E30EE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BC6-4874-ACA2-D4B0A92E30EE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BC6-4874-ACA2-D4B0A92E30EE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9BC6-4874-ACA2-D4B0A92E30EE}"/>
              </c:ext>
            </c:extLst>
          </c:dPt>
          <c:cat>
            <c:strRef>
              <c:f>'Desarrollo Económico'!$A$6:$A$12</c:f>
              <c:strCache>
                <c:ptCount val="7"/>
                <c:pt idx="0">
                  <c:v>Ximena Buenfil Bermejo</c:v>
                </c:pt>
                <c:pt idx="1">
                  <c:v>Nancy Naraly González Ramírez</c:v>
                </c:pt>
                <c:pt idx="2">
                  <c:v>Guadalupe de los Ángeles Arellano Estrella (Término suplencia a partir del 13/06/2024)</c:v>
                </c:pt>
                <c:pt idx="3">
                  <c:v>Juan José Frangie Saade</c:v>
                </c:pt>
                <c:pt idx="4">
                  <c:v>Ana Isaura Amador Nieto
(Término suplencia a partir del 21/08/2024)</c:v>
                </c:pt>
                <c:pt idx="5">
                  <c:v>Estefanía Juárez Limón</c:v>
                </c:pt>
                <c:pt idx="6">
                  <c:v>Alberto Uribe Camacho</c:v>
                </c:pt>
              </c:strCache>
            </c:strRef>
          </c:cat>
          <c:val>
            <c:numRef>
              <c:f>'Desarrollo Económico'!$P$6:$P$13</c:f>
              <c:numCache>
                <c:formatCode>0</c:formatCode>
                <c:ptCount val="8"/>
                <c:pt idx="0">
                  <c:v>9</c:v>
                </c:pt>
                <c:pt idx="1">
                  <c:v>4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9</c:v>
                </c:pt>
                <c:pt idx="6">
                  <c:v>4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BC6-4874-ACA2-D4B0A92E3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240704"/>
        <c:axId val="117269632"/>
      </c:barChart>
      <c:catAx>
        <c:axId val="157240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17269632"/>
        <c:crosses val="autoZero"/>
        <c:auto val="1"/>
        <c:lblAlgn val="ctr"/>
        <c:lblOffset val="100"/>
        <c:tickLblSkip val="1"/>
        <c:noMultiLvlLbl val="0"/>
      </c:catAx>
      <c:valAx>
        <c:axId val="117269632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57240704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800">
                <a:latin typeface="Century Gothic" pitchFamily="34" charset="0"/>
              </a:rPr>
              <a:t>PORCENTAJE DE ASISTENCIA POR REGIDOR</a:t>
            </a:r>
            <a:r>
              <a:rPr lang="es-MX" sz="800" baseline="0">
                <a:latin typeface="Century Gothic" pitchFamily="34" charset="0"/>
              </a:rPr>
              <a:t> </a:t>
            </a:r>
          </a:p>
          <a:p>
            <a:pPr marL="0" marR="0" lvl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r>
              <a:rPr lang="es-MX" sz="800">
                <a:latin typeface="Century Gothic" pitchFamily="34" charset="0"/>
              </a:rPr>
              <a:t>COMISIÓN EDILICIA DE </a:t>
            </a:r>
            <a:r>
              <a:rPr lang="es-MX" sz="800" b="1">
                <a:effectLst/>
                <a:latin typeface="Century Gothic" panose="020B0502020202020204" pitchFamily="34" charset="0"/>
              </a:rPr>
              <a:t>DESARROLLO ECONÓMICO, COMPETITIVIDAD Y ASUNTOS INTERNACIONALES</a:t>
            </a:r>
            <a:endParaRPr lang="es-MX" sz="80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0.3263285645598592"/>
          <c:y val="3.362621844241741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'Desarrollo Económico'!$A$6:$A$13</c:f>
              <c:strCache>
                <c:ptCount val="8"/>
                <c:pt idx="0">
                  <c:v>Ximena Buenfil Bermejo</c:v>
                </c:pt>
                <c:pt idx="1">
                  <c:v>Nancy Naraly González Ramírez</c:v>
                </c:pt>
                <c:pt idx="2">
                  <c:v>Guadalupe de los Ángeles Arellano Estrella (Término suplencia a partir del 13/06/2024)</c:v>
                </c:pt>
                <c:pt idx="3">
                  <c:v>Juan José Frangie Saade</c:v>
                </c:pt>
                <c:pt idx="4">
                  <c:v>Ana Isaura Amador Nieto
(Término suplencia a partir del 21/08/2024)</c:v>
                </c:pt>
                <c:pt idx="5">
                  <c:v>Estefanía Juárez Limón</c:v>
                </c:pt>
                <c:pt idx="6">
                  <c:v>Alberto Uribe Camacho</c:v>
                </c:pt>
                <c:pt idx="7">
                  <c:v>Óscar Ábrego de León
(Término suplencia a partir del 01/07/2024)</c:v>
                </c:pt>
              </c:strCache>
            </c:strRef>
          </c:tx>
          <c:dPt>
            <c:idx val="0"/>
            <c:bubble3D val="0"/>
            <c:spPr>
              <a:solidFill>
                <a:schemeClr val="accent5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2EA-4803-BFBE-DCD903A1D7E2}"/>
              </c:ext>
            </c:extLst>
          </c:dPt>
          <c:dPt>
            <c:idx val="1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2EA-4803-BFBE-DCD903A1D7E2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2EA-4803-BFBE-DCD903A1D7E2}"/>
              </c:ext>
            </c:extLst>
          </c:dPt>
          <c:dPt>
            <c:idx val="3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2EA-4803-BFBE-DCD903A1D7E2}"/>
              </c:ext>
            </c:extLst>
          </c:dPt>
          <c:dPt>
            <c:idx val="4"/>
            <c:bubble3D val="0"/>
            <c:spPr>
              <a:solidFill>
                <a:schemeClr val="accent5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2EA-4803-BFBE-DCD903A1D7E2}"/>
              </c:ext>
            </c:extLst>
          </c:dPt>
          <c:dPt>
            <c:idx val="5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E0C-4771-9ECF-F11793517A18}"/>
              </c:ext>
            </c:extLst>
          </c:dPt>
          <c:dPt>
            <c:idx val="6"/>
            <c:bubble3D val="0"/>
            <c:spPr>
              <a:solidFill>
                <a:schemeClr val="accent5">
                  <a:tint val="4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E0C-4771-9ECF-F11793517A18}"/>
              </c:ext>
            </c:extLst>
          </c:dPt>
          <c:dPt>
            <c:idx val="7"/>
            <c:bubble3D val="0"/>
            <c:spPr>
              <a:solidFill>
                <a:schemeClr val="accent5">
                  <a:tint val="4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A2E-4CED-945D-72516D9B1218}"/>
              </c:ext>
            </c:extLst>
          </c:dPt>
          <c:cat>
            <c:strRef>
              <c:f>'Desarrollo Económico'!$A$6:$A$13</c:f>
              <c:strCache>
                <c:ptCount val="8"/>
                <c:pt idx="0">
                  <c:v>Ximena Buenfil Bermejo</c:v>
                </c:pt>
                <c:pt idx="1">
                  <c:v>Nancy Naraly González Ramírez</c:v>
                </c:pt>
                <c:pt idx="2">
                  <c:v>Guadalupe de los Ángeles Arellano Estrella (Término suplencia a partir del 13/06/2024)</c:v>
                </c:pt>
                <c:pt idx="3">
                  <c:v>Juan José Frangie Saade</c:v>
                </c:pt>
                <c:pt idx="4">
                  <c:v>Ana Isaura Amador Nieto
(Término suplencia a partir del 21/08/2024)</c:v>
                </c:pt>
                <c:pt idx="5">
                  <c:v>Estefanía Juárez Limón</c:v>
                </c:pt>
                <c:pt idx="6">
                  <c:v>Alberto Uribe Camacho</c:v>
                </c:pt>
                <c:pt idx="7">
                  <c:v>Óscar Ábrego de León
(Término suplencia a partir del 01/07/2024)</c:v>
                </c:pt>
              </c:strCache>
            </c:strRef>
          </c:cat>
          <c:val>
            <c:numRef>
              <c:f>'Desarrollo Económico'!$Q$6:$Q$13</c:f>
              <c:numCache>
                <c:formatCode>0</c:formatCode>
                <c:ptCount val="8"/>
                <c:pt idx="0">
                  <c:v>128.57142857142858</c:v>
                </c:pt>
                <c:pt idx="1">
                  <c:v>200</c:v>
                </c:pt>
                <c:pt idx="2">
                  <c:v>80</c:v>
                </c:pt>
                <c:pt idx="3">
                  <c:v>0</c:v>
                </c:pt>
                <c:pt idx="4">
                  <c:v>16.666666666666668</c:v>
                </c:pt>
                <c:pt idx="5">
                  <c:v>128.57142857142858</c:v>
                </c:pt>
                <c:pt idx="6">
                  <c:v>133.33333333333334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2EA-4803-BFBE-DCD903A1D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4769078586874965"/>
          <c:w val="0.43888886357207901"/>
          <c:h val="0.800628013794407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800">
                <a:latin typeface="Century Gothic" pitchFamily="34" charset="0"/>
              </a:rPr>
              <a:t>PORCENTAJE DE ASISTENCIA A LA SESIÓN</a:t>
            </a:r>
          </a:p>
          <a:p>
            <a:pPr marL="0" marR="0" lvl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r>
              <a:rPr lang="es-MX" sz="800">
                <a:latin typeface="Century Gothic" pitchFamily="34" charset="0"/>
              </a:rPr>
              <a:t>COMISIÓN EDILICIA DE </a:t>
            </a:r>
            <a:r>
              <a:rPr lang="es-MX" sz="800" b="1">
                <a:effectLst/>
                <a:latin typeface="Century Gothic" panose="020B0502020202020204" pitchFamily="34" charset="0"/>
              </a:rPr>
              <a:t>DESARROLLO ECONÓMICO, COMPETITIVIDAD Y ASUNTOS INTERNACIONALES</a:t>
            </a:r>
            <a:endParaRPr lang="es-MX" sz="800">
              <a:effectLst/>
              <a:latin typeface="Century Gothic" panose="020B0502020202020204" pitchFamily="34" charset="0"/>
            </a:endParaRPr>
          </a:p>
          <a:p>
            <a:pPr marL="0" marR="0" lvl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endParaRPr lang="es-MX" sz="1000">
              <a:latin typeface="Century Gothic" pitchFamily="34" charset="0"/>
            </a:endParaRPr>
          </a:p>
          <a:p>
            <a:pPr marL="0" marR="0" lvl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'Desarrollo Económico'!$D$5:$O$5</c:f>
              <c:strCache>
                <c:ptCount val="12"/>
                <c:pt idx="0">
                  <c:v>26/01/2024</c:v>
                </c:pt>
                <c:pt idx="1">
                  <c:v>23/02/2024</c:v>
                </c:pt>
                <c:pt idx="2">
                  <c:v>13/03/2024</c:v>
                </c:pt>
                <c:pt idx="3">
                  <c:v>19/04/2024</c:v>
                </c:pt>
                <c:pt idx="4">
                  <c:v>24/05/2024</c:v>
                </c:pt>
                <c:pt idx="5">
                  <c:v>21/06/2024</c:v>
                </c:pt>
                <c:pt idx="6">
                  <c:v>22/07/2024</c:v>
                </c:pt>
                <c:pt idx="7">
                  <c:v>26/08/2024</c:v>
                </c:pt>
                <c:pt idx="8">
                  <c:v>17/09/2024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tx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'Desarrollo Económico'!$D$5:$O$5</c:f>
              <c:strCache>
                <c:ptCount val="12"/>
                <c:pt idx="0">
                  <c:v>26/01/2024</c:v>
                </c:pt>
                <c:pt idx="1">
                  <c:v>23/02/2024</c:v>
                </c:pt>
                <c:pt idx="2">
                  <c:v>13/03/2024</c:v>
                </c:pt>
                <c:pt idx="3">
                  <c:v>19/04/2024</c:v>
                </c:pt>
                <c:pt idx="4">
                  <c:v>24/05/2024</c:v>
                </c:pt>
                <c:pt idx="5">
                  <c:v>21/06/2024</c:v>
                </c:pt>
                <c:pt idx="6">
                  <c:v>22/07/2024</c:v>
                </c:pt>
                <c:pt idx="7">
                  <c:v>26/08/2024</c:v>
                </c:pt>
                <c:pt idx="8">
                  <c:v>17/09/2024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'Desarrollo Económico'!$D$14:$O$14</c:f>
              <c:numCache>
                <c:formatCode>0</c:formatCode>
                <c:ptCount val="12"/>
                <c:pt idx="0">
                  <c:v>80</c:v>
                </c:pt>
                <c:pt idx="1">
                  <c:v>80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80</c:v>
                </c:pt>
                <c:pt idx="7">
                  <c:v>80</c:v>
                </c:pt>
                <c:pt idx="8">
                  <c:v>60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14-429D-B390-942ED8B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7367168"/>
        <c:axId val="117368704"/>
        <c:axId val="0"/>
      </c:bar3DChart>
      <c:catAx>
        <c:axId val="117367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17368704"/>
        <c:crosses val="autoZero"/>
        <c:auto val="0"/>
        <c:lblAlgn val="ctr"/>
        <c:lblOffset val="100"/>
        <c:noMultiLvlLbl val="0"/>
      </c:catAx>
      <c:valAx>
        <c:axId val="117368704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1736716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895350</xdr:colOff>
      <xdr:row>15</xdr:row>
      <xdr:rowOff>70641</xdr:rowOff>
    </xdr:from>
    <xdr:to>
      <xdr:col>16</xdr:col>
      <xdr:colOff>1200150</xdr:colOff>
      <xdr:row>34</xdr:row>
      <xdr:rowOff>63499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2021417</xdr:colOff>
      <xdr:row>15</xdr:row>
      <xdr:rowOff>87049</xdr:rowOff>
    </xdr:from>
    <xdr:to>
      <xdr:col>7</xdr:col>
      <xdr:colOff>63501</xdr:colOff>
      <xdr:row>34</xdr:row>
      <xdr:rowOff>84667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74083</xdr:colOff>
      <xdr:row>36</xdr:row>
      <xdr:rowOff>10583</xdr:rowOff>
    </xdr:from>
    <xdr:to>
      <xdr:col>12</xdr:col>
      <xdr:colOff>550333</xdr:colOff>
      <xdr:row>59</xdr:row>
      <xdr:rowOff>116416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1061515</xdr:colOff>
      <xdr:row>0</xdr:row>
      <xdr:rowOff>55033</xdr:rowOff>
    </xdr:from>
    <xdr:to>
      <xdr:col>0</xdr:col>
      <xdr:colOff>1992848</xdr:colOff>
      <xdr:row>2</xdr:row>
      <xdr:rowOff>303529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515" y="55033"/>
          <a:ext cx="931333" cy="1010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0</xdr:row>
      <xdr:rowOff>110067</xdr:rowOff>
    </xdr:from>
    <xdr:to>
      <xdr:col>15</xdr:col>
      <xdr:colOff>931333</xdr:colOff>
      <xdr:row>2</xdr:row>
      <xdr:rowOff>358563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47059" y="110067"/>
          <a:ext cx="931333" cy="1010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4/04/Justificante_Ana_Isaura_Amador_Desarrollo_Econmico_19042024.pdf" TargetMode="External"/><Relationship Id="rId13" Type="http://schemas.openxmlformats.org/officeDocument/2006/relationships/hyperlink" Target="https://www.zapopan.gob.mx/wp-content/uploads/2024/09/Justificante_Juan_Jose_Frangie_Desarrollo_Econmico_17092024.pdf" TargetMode="External"/><Relationship Id="rId3" Type="http://schemas.openxmlformats.org/officeDocument/2006/relationships/hyperlink" Target="https://www.zapopan.gob.mx/wp-content/uploads/2024/02/Justificante_Ana_Isaura_Amador_Desarrollo_Econmico_23022024.pdf" TargetMode="External"/><Relationship Id="rId7" Type="http://schemas.openxmlformats.org/officeDocument/2006/relationships/hyperlink" Target="https://www.zapopan.gob.mx/wp-content/uploads/2024/04/Justificante_Oscar_Abrego_Desarrollo_Econmico_19042024.pdf" TargetMode="External"/><Relationship Id="rId12" Type="http://schemas.openxmlformats.org/officeDocument/2006/relationships/hyperlink" Target="https://www.zapopan.gob.mx/wp-content/uploads/2024/08/Justificante_Juan_Jose_Frangie_Desarrollo-_Economico_26082024.pdf" TargetMode="External"/><Relationship Id="rId17" Type="http://schemas.openxmlformats.org/officeDocument/2006/relationships/comments" Target="../comments1.xml"/><Relationship Id="rId2" Type="http://schemas.openxmlformats.org/officeDocument/2006/relationships/hyperlink" Target="https://www.zapopan.gob.mx/wp-content/uploads/2024/01/Justificante_Juan_Jose_Frangie_Desarrollo_Econmico_26012024.pdf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s://www.zapopan.gob.mx/wp-content/uploads/2023/02/Justificante_Alberto_Uribe_Desarrollo_Econmico_26012023.pdf" TargetMode="External"/><Relationship Id="rId6" Type="http://schemas.openxmlformats.org/officeDocument/2006/relationships/hyperlink" Target="https://www.zapopan.gob.mx/wp-content/uploads/2024/04/Justificante_Ana_Isaura_Amador_Desarrollo_Econmico_19042024.pdf" TargetMode="External"/><Relationship Id="rId11" Type="http://schemas.openxmlformats.org/officeDocument/2006/relationships/hyperlink" Target="https://www.zapopan.gob.mx/wp-content/uploads/2024/07/Justificante_Ana_Isaura_Amador_Desarrollo_Economico_22072024.pdf" TargetMode="External"/><Relationship Id="rId5" Type="http://schemas.openxmlformats.org/officeDocument/2006/relationships/hyperlink" Target="https://www.zapopan.gob.mx/wp-content/uploads/2024/03/Justificante_Oscar_Abrego_Desarrollo_Econmico_13032024.pdf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s://www.zapopan.gob.mx/wp-content/uploads/2024/06/Justificante_Oscar_Abrego_de_-Leon_Desarrollo-_Economico_21062024.pdf" TargetMode="External"/><Relationship Id="rId4" Type="http://schemas.openxmlformats.org/officeDocument/2006/relationships/hyperlink" Target="https://www.zapopan.gob.mx/wp-content/uploads/2024/03/Justificante_Ana_Isaura_Amador_Desarrollo_Econmico_13032024.pdf" TargetMode="External"/><Relationship Id="rId9" Type="http://schemas.openxmlformats.org/officeDocument/2006/relationships/hyperlink" Target="https://www.zapopan.gob.mx/wp-content/uploads/2024/03/Justificante_Oscar_Abrego_Desarrollo_Econmico_13032024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7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5.7109375" style="7" customWidth="1"/>
    <col min="2" max="3" width="12.7109375" style="7" customWidth="1"/>
    <col min="4" max="15" width="13.7109375" style="7" customWidth="1"/>
    <col min="16" max="17" width="18.7109375" style="7" customWidth="1"/>
    <col min="18" max="16384" width="11.42578125" style="7"/>
  </cols>
  <sheetData>
    <row r="1" spans="1:21" ht="30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1"/>
      <c r="R1" s="8"/>
      <c r="S1" s="9"/>
      <c r="T1" s="9"/>
      <c r="U1" s="9"/>
    </row>
    <row r="2" spans="1:21" ht="30" customHeight="1" x14ac:dyDescent="0.25">
      <c r="A2" s="32" t="s">
        <v>18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4"/>
      <c r="R2" s="8"/>
      <c r="S2" s="9"/>
      <c r="T2" s="9"/>
      <c r="U2" s="9"/>
    </row>
    <row r="3" spans="1:21" ht="30" customHeight="1" x14ac:dyDescent="0.25">
      <c r="A3" s="35" t="s">
        <v>13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7"/>
      <c r="R3" s="8"/>
      <c r="S3" s="9"/>
      <c r="T3" s="9"/>
      <c r="U3" s="9"/>
    </row>
    <row r="4" spans="1:21" s="14" customFormat="1" ht="30" customHeight="1" x14ac:dyDescent="0.2">
      <c r="A4" s="38" t="s">
        <v>1</v>
      </c>
      <c r="B4" s="38" t="s">
        <v>2</v>
      </c>
      <c r="C4" s="38" t="s">
        <v>3</v>
      </c>
      <c r="D4" s="40" t="s">
        <v>9</v>
      </c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2"/>
      <c r="R4" s="12"/>
      <c r="S4" s="13"/>
      <c r="T4" s="13"/>
      <c r="U4" s="13"/>
    </row>
    <row r="5" spans="1:21" s="14" customFormat="1" ht="30" customHeight="1" x14ac:dyDescent="0.2">
      <c r="A5" s="39"/>
      <c r="B5" s="39"/>
      <c r="C5" s="39"/>
      <c r="D5" s="15">
        <v>45317</v>
      </c>
      <c r="E5" s="15">
        <v>45345</v>
      </c>
      <c r="F5" s="15">
        <v>45364</v>
      </c>
      <c r="G5" s="15">
        <v>45401</v>
      </c>
      <c r="H5" s="15">
        <v>45436</v>
      </c>
      <c r="I5" s="15">
        <v>45464</v>
      </c>
      <c r="J5" s="15">
        <v>45495</v>
      </c>
      <c r="K5" s="15">
        <v>45530</v>
      </c>
      <c r="L5" s="15">
        <v>45552</v>
      </c>
      <c r="M5" s="15" t="s">
        <v>16</v>
      </c>
      <c r="N5" s="15" t="s">
        <v>17</v>
      </c>
      <c r="O5" s="15" t="s">
        <v>15</v>
      </c>
      <c r="P5" s="16" t="s">
        <v>4</v>
      </c>
      <c r="Q5" s="16" t="s">
        <v>10</v>
      </c>
      <c r="R5" s="12"/>
      <c r="S5" s="13"/>
      <c r="T5" s="13"/>
      <c r="U5" s="13"/>
    </row>
    <row r="6" spans="1:21" ht="32.1" customHeight="1" x14ac:dyDescent="0.25">
      <c r="A6" s="4" t="s">
        <v>14</v>
      </c>
      <c r="B6" s="1" t="s">
        <v>12</v>
      </c>
      <c r="C6" s="1" t="s">
        <v>5</v>
      </c>
      <c r="D6" s="5">
        <v>1</v>
      </c>
      <c r="E6" s="1">
        <v>1</v>
      </c>
      <c r="F6" s="1">
        <v>1</v>
      </c>
      <c r="G6" s="1">
        <v>1</v>
      </c>
      <c r="H6" s="1">
        <v>1</v>
      </c>
      <c r="I6" s="1">
        <v>1</v>
      </c>
      <c r="J6" s="1">
        <v>1</v>
      </c>
      <c r="K6" s="1">
        <v>1</v>
      </c>
      <c r="L6" s="1">
        <v>1</v>
      </c>
      <c r="M6" s="1"/>
      <c r="N6" s="20"/>
      <c r="O6" s="21"/>
      <c r="P6" s="2">
        <f>SUM(D6:O6)</f>
        <v>9</v>
      </c>
      <c r="Q6" s="3">
        <f>(P6*100)/(7)</f>
        <v>128.57142857142858</v>
      </c>
      <c r="R6" s="10"/>
      <c r="S6" s="9"/>
      <c r="T6" s="9"/>
      <c r="U6" s="9"/>
    </row>
    <row r="7" spans="1:21" ht="32.1" customHeight="1" x14ac:dyDescent="0.25">
      <c r="A7" s="26" t="s">
        <v>20</v>
      </c>
      <c r="B7" s="1" t="s">
        <v>6</v>
      </c>
      <c r="C7" s="1" t="s">
        <v>5</v>
      </c>
      <c r="D7" s="5">
        <v>1</v>
      </c>
      <c r="E7" s="23"/>
      <c r="F7" s="23"/>
      <c r="G7" s="23"/>
      <c r="H7" s="23"/>
      <c r="I7" s="23"/>
      <c r="J7" s="1">
        <v>1</v>
      </c>
      <c r="K7" s="1">
        <v>1</v>
      </c>
      <c r="L7" s="1">
        <v>1</v>
      </c>
      <c r="M7" s="1"/>
      <c r="N7" s="20"/>
      <c r="O7" s="21"/>
      <c r="P7" s="2">
        <f t="shared" ref="P7:P13" si="0">SUM(D7:O7)</f>
        <v>4</v>
      </c>
      <c r="Q7" s="3">
        <f>(P7*100)/(2)</f>
        <v>200</v>
      </c>
      <c r="R7" s="10"/>
      <c r="S7" s="9"/>
      <c r="T7" s="9"/>
      <c r="U7" s="9"/>
    </row>
    <row r="8" spans="1:21" ht="32.1" customHeight="1" x14ac:dyDescent="0.25">
      <c r="A8" s="26" t="s">
        <v>19</v>
      </c>
      <c r="B8" s="1" t="s">
        <v>6</v>
      </c>
      <c r="C8" s="1" t="s">
        <v>5</v>
      </c>
      <c r="D8" s="25"/>
      <c r="E8" s="1">
        <v>1</v>
      </c>
      <c r="F8" s="1">
        <v>1</v>
      </c>
      <c r="G8" s="1">
        <v>1</v>
      </c>
      <c r="H8" s="1">
        <v>1</v>
      </c>
      <c r="I8" s="1">
        <v>0</v>
      </c>
      <c r="J8" s="23"/>
      <c r="K8" s="23"/>
      <c r="L8" s="23"/>
      <c r="M8" s="1"/>
      <c r="N8" s="20"/>
      <c r="O8" s="21"/>
      <c r="P8" s="2">
        <f t="shared" si="0"/>
        <v>4</v>
      </c>
      <c r="Q8" s="3">
        <f>(P8*100)/(5)</f>
        <v>80</v>
      </c>
      <c r="R8" s="10"/>
      <c r="S8" s="9"/>
      <c r="T8" s="9"/>
      <c r="U8" s="9"/>
    </row>
    <row r="9" spans="1:21" ht="32.1" customHeight="1" x14ac:dyDescent="0.25">
      <c r="A9" s="26" t="s">
        <v>22</v>
      </c>
      <c r="B9" s="1" t="s">
        <v>6</v>
      </c>
      <c r="C9" s="1" t="s">
        <v>5</v>
      </c>
      <c r="D9" s="11">
        <v>0</v>
      </c>
      <c r="E9" s="24"/>
      <c r="F9" s="24"/>
      <c r="G9" s="23"/>
      <c r="H9" s="23"/>
      <c r="I9" s="23"/>
      <c r="J9" s="23"/>
      <c r="K9" s="11">
        <v>0</v>
      </c>
      <c r="L9" s="11">
        <v>0</v>
      </c>
      <c r="M9" s="11"/>
      <c r="N9" s="20"/>
      <c r="O9" s="21"/>
      <c r="P9" s="2">
        <f t="shared" si="0"/>
        <v>0</v>
      </c>
      <c r="Q9" s="3">
        <f>(P9*100)/(1)</f>
        <v>0</v>
      </c>
      <c r="R9" s="10"/>
      <c r="S9" s="9"/>
      <c r="T9" s="9"/>
      <c r="U9" s="9"/>
    </row>
    <row r="10" spans="1:21" ht="32.1" customHeight="1" x14ac:dyDescent="0.25">
      <c r="A10" s="26" t="s">
        <v>21</v>
      </c>
      <c r="B10" s="1" t="s">
        <v>6</v>
      </c>
      <c r="C10" s="1" t="s">
        <v>5</v>
      </c>
      <c r="D10" s="24"/>
      <c r="E10" s="11">
        <v>0</v>
      </c>
      <c r="F10" s="11">
        <v>0</v>
      </c>
      <c r="G10" s="11">
        <v>0</v>
      </c>
      <c r="H10" s="11">
        <v>0</v>
      </c>
      <c r="I10" s="1">
        <v>1</v>
      </c>
      <c r="J10" s="11">
        <v>0</v>
      </c>
      <c r="K10" s="24"/>
      <c r="L10" s="24"/>
      <c r="M10" s="11"/>
      <c r="N10" s="20"/>
      <c r="O10" s="21"/>
      <c r="P10" s="2">
        <f t="shared" si="0"/>
        <v>1</v>
      </c>
      <c r="Q10" s="3">
        <f>(P10*100)/(6)</f>
        <v>16.666666666666668</v>
      </c>
      <c r="R10" s="10"/>
      <c r="S10" s="9"/>
      <c r="T10" s="9"/>
      <c r="U10" s="9"/>
    </row>
    <row r="11" spans="1:21" ht="32.1" customHeight="1" x14ac:dyDescent="0.25">
      <c r="A11" s="4" t="s">
        <v>11</v>
      </c>
      <c r="B11" s="1" t="s">
        <v>6</v>
      </c>
      <c r="C11" s="1" t="s">
        <v>5</v>
      </c>
      <c r="D11" s="5">
        <v>1</v>
      </c>
      <c r="E11" s="1">
        <v>1</v>
      </c>
      <c r="F11" s="1">
        <v>1</v>
      </c>
      <c r="G11" s="1">
        <v>1</v>
      </c>
      <c r="H11" s="1">
        <v>1</v>
      </c>
      <c r="I11" s="1">
        <v>1</v>
      </c>
      <c r="J11" s="1">
        <v>1</v>
      </c>
      <c r="K11" s="1">
        <v>1</v>
      </c>
      <c r="L11" s="1">
        <v>1</v>
      </c>
      <c r="M11" s="1"/>
      <c r="N11" s="20"/>
      <c r="O11" s="21"/>
      <c r="P11" s="2">
        <f t="shared" si="0"/>
        <v>9</v>
      </c>
      <c r="Q11" s="3">
        <f>(P11*100)/(7)</f>
        <v>128.57142857142858</v>
      </c>
      <c r="R11" s="10"/>
      <c r="S11" s="9"/>
      <c r="T11" s="9"/>
      <c r="U11" s="9"/>
    </row>
    <row r="12" spans="1:21" ht="32.1" customHeight="1" x14ac:dyDescent="0.25">
      <c r="A12" s="26" t="s">
        <v>24</v>
      </c>
      <c r="B12" s="1" t="s">
        <v>6</v>
      </c>
      <c r="C12" s="1" t="s">
        <v>8</v>
      </c>
      <c r="D12" s="5">
        <v>1</v>
      </c>
      <c r="E12" s="1">
        <v>1</v>
      </c>
      <c r="F12" s="23"/>
      <c r="G12" s="23"/>
      <c r="H12" s="23"/>
      <c r="I12" s="23"/>
      <c r="J12" s="1">
        <v>1</v>
      </c>
      <c r="K12" s="1">
        <v>1</v>
      </c>
      <c r="L12" s="1">
        <v>0</v>
      </c>
      <c r="M12" s="1"/>
      <c r="N12" s="20"/>
      <c r="O12" s="21"/>
      <c r="P12" s="2">
        <f t="shared" si="0"/>
        <v>4</v>
      </c>
      <c r="Q12" s="3">
        <f>(P12*100)/(3)</f>
        <v>133.33333333333334</v>
      </c>
      <c r="R12" s="10"/>
      <c r="S12" s="9"/>
      <c r="T12" s="9"/>
      <c r="U12" s="9"/>
    </row>
    <row r="13" spans="1:21" ht="32.1" customHeight="1" x14ac:dyDescent="0.25">
      <c r="A13" s="26" t="s">
        <v>23</v>
      </c>
      <c r="B13" s="1" t="s">
        <v>6</v>
      </c>
      <c r="C13" s="1" t="s">
        <v>8</v>
      </c>
      <c r="D13" s="25"/>
      <c r="E13" s="23"/>
      <c r="F13" s="11">
        <v>0</v>
      </c>
      <c r="G13" s="27">
        <v>0</v>
      </c>
      <c r="H13" s="27">
        <v>0</v>
      </c>
      <c r="I13" s="11">
        <v>0</v>
      </c>
      <c r="J13" s="23"/>
      <c r="K13" s="23"/>
      <c r="L13" s="23"/>
      <c r="M13" s="1"/>
      <c r="N13" s="20"/>
      <c r="O13" s="21"/>
      <c r="P13" s="2">
        <f t="shared" si="0"/>
        <v>0</v>
      </c>
      <c r="Q13" s="3">
        <f>(P13*100)/(4)</f>
        <v>0</v>
      </c>
      <c r="R13" s="10"/>
      <c r="S13" s="9"/>
      <c r="T13" s="9"/>
      <c r="U13" s="9"/>
    </row>
    <row r="14" spans="1:21" s="14" customFormat="1" ht="32.1" customHeight="1" x14ac:dyDescent="0.2">
      <c r="A14" s="28" t="s">
        <v>7</v>
      </c>
      <c r="B14" s="28"/>
      <c r="C14" s="28"/>
      <c r="D14" s="22">
        <f>SUM(D6:D12)/5*100</f>
        <v>80</v>
      </c>
      <c r="E14" s="22">
        <f t="shared" ref="E14:F14" si="1">SUM(E6:E12)/5*100</f>
        <v>80</v>
      </c>
      <c r="F14" s="22">
        <f t="shared" si="1"/>
        <v>60</v>
      </c>
      <c r="G14" s="22">
        <f>SUM(G6:G13)/5*100</f>
        <v>60</v>
      </c>
      <c r="H14" s="22">
        <f t="shared" ref="H14:O14" si="2">SUM(H6:H13)/5*100</f>
        <v>60</v>
      </c>
      <c r="I14" s="22">
        <f t="shared" si="2"/>
        <v>60</v>
      </c>
      <c r="J14" s="22">
        <f t="shared" si="2"/>
        <v>80</v>
      </c>
      <c r="K14" s="22">
        <f t="shared" si="2"/>
        <v>80</v>
      </c>
      <c r="L14" s="22">
        <f t="shared" si="2"/>
        <v>60</v>
      </c>
      <c r="M14" s="17">
        <f t="shared" si="2"/>
        <v>0</v>
      </c>
      <c r="N14" s="17">
        <f t="shared" si="2"/>
        <v>0</v>
      </c>
      <c r="O14" s="17">
        <f t="shared" si="2"/>
        <v>0</v>
      </c>
      <c r="P14" s="18"/>
      <c r="Q14" s="17"/>
      <c r="R14" s="19"/>
      <c r="S14" s="13"/>
      <c r="T14" s="13"/>
      <c r="U14" s="13"/>
    </row>
    <row r="15" spans="1:21" ht="20.100000000000001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2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2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spans="1:2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0" spans="1:2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 spans="1:2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</row>
    <row r="32" spans="1:2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1:2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spans="1:2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spans="1:2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1:2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1:2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1:2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1:2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1:2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</row>
    <row r="44" spans="1:2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</row>
    <row r="45" spans="1:2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spans="1:2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</row>
    <row r="47" spans="1:2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 spans="1:2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</row>
    <row r="49" spans="1:2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 spans="1:2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:2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2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spans="1:2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spans="1:2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1:2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65" spans="1:2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</row>
    <row r="66" spans="1:2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</row>
    <row r="67" spans="1:2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</row>
  </sheetData>
  <mergeCells count="8">
    <mergeCell ref="A14:C14"/>
    <mergeCell ref="A1:Q1"/>
    <mergeCell ref="A2:Q2"/>
    <mergeCell ref="A3:Q3"/>
    <mergeCell ref="A4:A5"/>
    <mergeCell ref="B4:B5"/>
    <mergeCell ref="C4:C5"/>
    <mergeCell ref="D4:Q4"/>
  </mergeCells>
  <hyperlinks>
    <hyperlink ref="D12" r:id="rId1" display="https://www.zapopan.gob.mx/wp-content/uploads/2023/02/Justificante_Alberto_Uribe_Desarrollo_Econmico_26012023.pdf" xr:uid="{B683FC82-1836-4F20-A339-485A3B8AAE1B}"/>
    <hyperlink ref="D9" r:id="rId2" display="https://www.zapopan.gob.mx/wp-content/uploads/2024/01/Justificante_Juan_Jose_Frangie_Desarrollo_Econmico_26012024.pdf" xr:uid="{28D59A67-AC79-4F12-B311-DA9F6BB74F25}"/>
    <hyperlink ref="E10" r:id="rId3" display="https://www.zapopan.gob.mx/wp-content/uploads/2024/02/Justificante_Ana_Isaura_Amador_Desarrollo_Econmico_23022024.pdf" xr:uid="{BAD27A74-2E10-4A14-8FDE-C5A27E58CD3C}"/>
    <hyperlink ref="F10" r:id="rId4" display="https://www.zapopan.gob.mx/wp-content/uploads/2024/03/Justificante_Ana_Isaura_Amador_Desarrollo_Econmico_13032024.pdf" xr:uid="{8B3AD716-C8F5-4B40-A0F5-D2A56534B000}"/>
    <hyperlink ref="F13" r:id="rId5" display="https://www.zapopan.gob.mx/wp-content/uploads/2024/03/Justificante_Oscar_Abrego_Desarrollo_Econmico_13032024.pdf" xr:uid="{C2AD3857-FB66-48F9-8557-61E9625889B1}"/>
    <hyperlink ref="G10" r:id="rId6" display="https://www.zapopan.gob.mx/wp-content/uploads/2024/04/Justificante_Ana_Isaura_Amador_Desarrollo_Econmico_19042024.pdf" xr:uid="{70B9D995-BD8C-4407-BBA6-1FE4D7A5E875}"/>
    <hyperlink ref="G13" r:id="rId7" display="https://www.zapopan.gob.mx/wp-content/uploads/2024/04/Justificante_Oscar_Abrego_Desarrollo_Econmico_19042024.pdf" xr:uid="{4C74D9BA-BFA1-4557-B79F-29F68FB83939}"/>
    <hyperlink ref="H10" r:id="rId8" display="https://www.zapopan.gob.mx/wp-content/uploads/2024/04/Justificante_Ana_Isaura_Amador_Desarrollo_Econmico_19042024.pdf" xr:uid="{8AFF6B48-F806-4EFF-8E00-0403DF334C4C}"/>
    <hyperlink ref="H13" r:id="rId9" display="https://www.zapopan.gob.mx/wp-content/uploads/2024/03/Justificante_Oscar_Abrego_Desarrollo_Econmico_13032024.pdf" xr:uid="{FD9E7B02-8683-42DC-AD56-B708D28B1889}"/>
    <hyperlink ref="I13" r:id="rId10" display="https://www.zapopan.gob.mx/wp-content/uploads/2024/06/Justificante_Oscar_Abrego_de_-Leon_Desarrollo-_Economico_21062024.pdf" xr:uid="{D5796569-8BC4-4DC4-B47C-163EBF76CCC2}"/>
    <hyperlink ref="J10" r:id="rId11" display="https://www.zapopan.gob.mx/wp-content/uploads/2024/07/Justificante_Ana_Isaura_Amador_Desarrollo_Economico_22072024.pdf" xr:uid="{5F9C01F2-AE8E-4200-9D88-2A5E820EA082}"/>
    <hyperlink ref="K9" r:id="rId12" display="https://www.zapopan.gob.mx/wp-content/uploads/2024/08/Justificante_Juan_Jose_Frangie_Desarrollo-_Economico_26082024.pdf" xr:uid="{B13AE02D-ACE6-4224-AF3F-248BCD3A8BF0}"/>
    <hyperlink ref="L9" r:id="rId13" display="https://www.zapopan.gob.mx/wp-content/uploads/2024/09/Justificante_Juan_Jose_Frangie_Desarrollo_Econmico_17092024.pdf" xr:uid="{211BFF42-517A-4270-8B43-96C1B801AC48}"/>
  </hyperlinks>
  <pageMargins left="0.70866141732283472" right="0.70866141732283472" top="0.74803149606299213" bottom="0.74803149606299213" header="0.31496062992125984" footer="0.31496062992125984"/>
  <pageSetup paperSize="5" scale="70" orientation="landscape" r:id="rId14"/>
  <ignoredErrors>
    <ignoredError sqref="D14:F14 G14:O14" formulaRange="1"/>
  </ignoredErrors>
  <drawing r:id="rId15"/>
  <legacy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Desarrollo Económico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2024-09-23T16:15:50Z</dcterms:modified>
</cp:coreProperties>
</file>