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II. Desarrollo Social y Humano\"/>
    </mc:Choice>
  </mc:AlternateContent>
  <xr:revisionPtr revIDLastSave="0" documentId="13_ncr:1_{08756DD3-13E4-4002-B818-3935ADFDACA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sarrollo Social" sheetId="1" r:id="rId1"/>
  </sheets>
  <calcPr calcId="191029"/>
</workbook>
</file>

<file path=xl/calcChain.xml><?xml version="1.0" encoding="utf-8"?>
<calcChain xmlns="http://schemas.openxmlformats.org/spreadsheetml/2006/main">
  <c r="Q12" i="1" l="1"/>
  <c r="Q9" i="1"/>
  <c r="H15" i="1" l="1"/>
  <c r="I15" i="1"/>
  <c r="J15" i="1"/>
  <c r="K15" i="1"/>
  <c r="L15" i="1"/>
  <c r="M15" i="1"/>
  <c r="N15" i="1"/>
  <c r="O15" i="1"/>
  <c r="G15" i="1"/>
  <c r="F15" i="1"/>
  <c r="P7" i="1" l="1"/>
  <c r="Q7" i="1" s="1"/>
  <c r="P8" i="1"/>
  <c r="Q8" i="1" s="1"/>
  <c r="P9" i="1"/>
  <c r="P10" i="1"/>
  <c r="Q10" i="1" s="1"/>
  <c r="P11" i="1"/>
  <c r="Q11" i="1" s="1"/>
  <c r="P12" i="1"/>
  <c r="P13" i="1"/>
  <c r="Q13" i="1" s="1"/>
  <c r="P14" i="1"/>
  <c r="Q14" i="1" s="1"/>
  <c r="E15" i="1"/>
  <c r="P6" i="1" l="1"/>
  <c r="Q6" i="1" s="1"/>
  <c r="D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  <author>Blanca Margarita Ramos Sandoval</author>
  </authors>
  <commentList>
    <comment ref="F7" authorId="0" shapeId="0" xr:uid="{EAC979A8-23CA-4101-9793-E46599C476B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https://www.zapopan.gob.mx/wp-content/uploads/2024/03/Justificante_Comision_Desarollo_Social_Claudio_de_Angelis_12032024.pdf</t>
        </r>
      </text>
    </comment>
    <comment ref="D8" authorId="0" shapeId="0" xr:uid="{6DA49EF5-EAD5-4BA3-9B44-3D5898136DB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https://www.zapopan.gob.mx/wp-content/uploads/2024/01/Justificante_Comision_Desarollo_Social_Gabriela_Magana_17012024.pdf</t>
        </r>
      </text>
    </comment>
    <comment ref="E11" authorId="0" shapeId="0" xr:uid="{F737B019-5196-4812-AEB2-A249E9F31749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https://www.zapopan.gob.mx/wp-content/uploads/2024/02/Justificante_Comision_Desarollo_Social_Karla_22022024.pdf</t>
        </r>
      </text>
    </comment>
    <comment ref="H12" authorId="1" shapeId="0" xr:uid="{CFF756E0-4A37-4B8B-A20F-19D05E886314}">
      <text>
        <r>
          <rPr>
            <b/>
            <sz val="9"/>
            <color indexed="81"/>
            <rFont val="Tahoma"/>
            <family val="2"/>
          </rPr>
          <t>Justificante Inasistencia:</t>
        </r>
        <r>
          <rPr>
            <sz val="9"/>
            <color indexed="81"/>
            <rFont val="Tahoma"/>
            <family val="2"/>
          </rPr>
          <t xml:space="preserve">
https://www.zapopan.gob.mx/wp-content/uploads/2024/05/Justificante_Comision_Desarollo_Social_JuanCarlosPerez_22052024.pdf</t>
        </r>
      </text>
    </comment>
  </commentList>
</comments>
</file>

<file path=xl/sharedStrings.xml><?xml version="1.0" encoding="utf-8"?>
<sst xmlns="http://schemas.openxmlformats.org/spreadsheetml/2006/main" count="40" uniqueCount="27">
  <si>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</si>
  <si>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</si>
  <si>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</si>
  <si>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</si>
  <si>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</si>
  <si>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</si>
  <si>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</si>
  <si>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</si>
  <si>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</si>
  <si>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</si>
  <si>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</si>
  <si>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Presidente</t>
  </si>
  <si>
    <t xml:space="preserve">José Miguel Santos Zepeda </t>
  </si>
  <si>
    <t>Claudio Alberto De Angelis Martínez</t>
  </si>
  <si>
    <t>FUTURO</t>
  </si>
  <si>
    <t>COMISIÓN COLEGIADA Y PERMANENTE DE DESARROLLO SOCIAL Y HUMANO</t>
  </si>
  <si>
    <t>Ximena Buenfil Bermejo</t>
  </si>
  <si>
    <t>OCTUBRE</t>
  </si>
  <si>
    <t>NOVIEMBRE</t>
  </si>
  <si>
    <t>DICIEMBRE</t>
  </si>
  <si>
    <t>ESTADÍSTICA DE ASISTENCIA 2024</t>
  </si>
  <si>
    <r>
      <t xml:space="preserve">Gabriela Alejandra Magaña Enríquez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</si>
  <si>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Karla Azucena Díaz López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</si>
  <si>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Ana Luisa Ramírez Ramírez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</si>
  <si>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Esperanza Magaña Garnica
</t>
    </r>
    <r>
      <rPr>
        <b/>
        <sz val="8"/>
        <color theme="1"/>
        <rFont val="Century Gothic"/>
        <family val="2"/>
      </rPr>
      <t>(Término suplencia a partir del 12/06/2024)</t>
    </r>
  </si>
  <si>
    <r>
      <t xml:space="preserve">Juan Carlos Pérez Ayala 
</t>
    </r>
    <r>
      <rPr>
        <b/>
        <sz val="8"/>
        <color theme="1"/>
        <rFont val="Century Gothic"/>
        <family val="2"/>
      </rPr>
      <t>(Término suplencia a partir del 25/06/2024)</t>
    </r>
  </si>
  <si>
    <r>
      <t xml:space="preserve">Ruth Belén Vélez de León
</t>
    </r>
    <r>
      <rPr>
        <b/>
        <sz val="8"/>
        <color theme="1"/>
        <rFont val="Century Gothic"/>
        <family val="2"/>
      </rPr>
      <t>(Término suplencia a partir del 25/06/2024)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</si>
</sst>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.5"/>
      <name val="Century Gothic"/>
      <family val="2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8"/>
      <color rgb="FF0070C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12" fillId="2" borderId="0" xfId="0" applyFont="1" applyFill="1" applyAlignment="1"/>
    <xf numFmtId="0" fontId="12" fillId="2" borderId="0" xfId="0" applyFont="1" applyFill="1"/>
    <xf numFmtId="0" fontId="12" fillId="0" borderId="0" xfId="0" applyFont="1"/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3" borderId="2" xfId="2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SOCIAL Y HUMANO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4F1-409A-AFFF-4695D5DA600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4F1-409A-AFFF-4695D5DA600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4F1-409A-AFFF-4695D5DA600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4F1-409A-AFFF-4695D5DA600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4F1-409A-AFFF-4695D5DA600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4F1-409A-AFFF-4695D5DA600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4F1-409A-AFFF-4695D5DA6003}"/>
              </c:ext>
            </c:extLst>
          </c:dPt>
          <c:cat>
            <c:strRef>
              <c:f>'Estadística Desarrollo Social'!$A$6:$A$14</c:f>
              <c:strCache>
                <c:ptCount val="9"/>
                <c:pt idx="0">
                  <c:v>José Miguel Santos Zepeda </c:v>
                </c:pt>
                <c:pt idx="1">
                  <c:v>Claudio Alberto De Angelis Martínez</c:v>
                </c:pt>
                <c:pt idx="2">
                  <c:v>Gabriela Alejandra Magaña Enríquez
(Regidora en licencia a partir del 12/02/2024)</c:v>
                </c:pt>
                <c:pt idx="3">
                  <c:v>Esperanza Magaña Garnica
(Término suplencia a partir del 12/06/2024)</c:v>
                </c:pt>
                <c:pt idx="4">
                  <c:v>Ximena Buenfil Bermejo</c:v>
                </c:pt>
                <c:pt idx="5">
                  <c:v>Karla Azucena Díaz López
(Regidora en licencia a partir del 01/03/2024)</c:v>
                </c:pt>
                <c:pt idx="6">
                  <c:v>Juan Carlos Pérez Ayala 
(Término suplencia a partir del 25/06/2024)</c:v>
                </c:pt>
                <c:pt idx="7">
                  <c:v>Ana Luisa Ramírez Ramírez
(Regidora en licencia a partir del 01/03/2024)</c:v>
                </c:pt>
                <c:pt idx="8">
                  <c:v>Ruth Belén Vélez de León
(Término suplencia a partir del 25/06/2024)</c:v>
                </c:pt>
              </c:strCache>
            </c:strRef>
          </c:cat>
          <c:val>
            <c:numRef>
              <c:f>'Estadística Desarrollo Social'!$P$6:$P$14</c:f>
              <c:numCache>
                <c:formatCode>0</c:formatCode>
                <c:ptCount val="9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F1-409A-AFFF-4695D5DA6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44976"/>
        <c:axId val="255144584"/>
      </c:barChart>
      <c:catAx>
        <c:axId val="25514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4584"/>
        <c:crosses val="autoZero"/>
        <c:auto val="1"/>
        <c:lblAlgn val="ctr"/>
        <c:lblOffset val="100"/>
        <c:tickLblSkip val="1"/>
        <c:noMultiLvlLbl val="0"/>
      </c:catAx>
      <c:valAx>
        <c:axId val="25514458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497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Desarrollo Social'!$A$6:$A$14</c:f>
              <c:strCache>
                <c:ptCount val="9"/>
                <c:pt idx="0">
                  <c:v>José Miguel Santos Zepeda </c:v>
                </c:pt>
                <c:pt idx="1">
                  <c:v>Claudio Alberto De Angelis Martínez</c:v>
                </c:pt>
                <c:pt idx="2">
                  <c:v>Gabriela Alejandra Magaña Enríquez
(Regidora en licencia a partir del 12/02/2024)</c:v>
                </c:pt>
                <c:pt idx="3">
                  <c:v>Esperanza Magaña Garnica
(Término suplencia a partir del 12/06/2024)</c:v>
                </c:pt>
                <c:pt idx="4">
                  <c:v>Ximena Buenfil Bermejo</c:v>
                </c:pt>
                <c:pt idx="5">
                  <c:v>Karla Azucena Díaz López
(Regidora en licencia a partir del 01/03/2024)</c:v>
                </c:pt>
                <c:pt idx="6">
                  <c:v>Juan Carlos Pérez Ayala 
(Término suplencia a partir del 25/06/2024)</c:v>
                </c:pt>
                <c:pt idx="7">
                  <c:v>Ana Luisa Ramírez Ramírez
(Regidora en licencia a partir del 01/03/2024)</c:v>
                </c:pt>
                <c:pt idx="8">
                  <c:v>Ruth Belén Vélez de León
(Término suplencia a partir del 25/06/2024)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9E-4C41-B452-3702787403D2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9E-4C41-B452-3702787403D2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9E-4C41-B452-3702787403D2}"/>
              </c:ext>
            </c:extLst>
          </c:dPt>
          <c:dPt>
            <c:idx val="3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79E-4C41-B452-3702787403D2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E-4C41-B452-3702787403D2}"/>
              </c:ext>
            </c:extLst>
          </c:dPt>
          <c:dPt>
            <c:idx val="5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79E-4C41-B452-3702787403D2}"/>
              </c:ext>
            </c:extLst>
          </c:dPt>
          <c:dPt>
            <c:idx val="6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79E-4C41-B452-3702787403D2}"/>
              </c:ext>
            </c:extLst>
          </c:dPt>
          <c:dPt>
            <c:idx val="7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79E-4C41-B452-3702787403D2}"/>
              </c:ext>
            </c:extLst>
          </c:dPt>
          <c:dPt>
            <c:idx val="8"/>
            <c:bubble3D val="0"/>
            <c:spPr>
              <a:solidFill>
                <a:schemeClr val="accent5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7DD-4161-A433-C4C3DAD9C67B}"/>
              </c:ext>
            </c:extLst>
          </c:dPt>
          <c:cat>
            <c:strRef>
              <c:f>'Estadística Desarrollo Social'!$A$6:$A$14</c:f>
              <c:strCache>
                <c:ptCount val="9"/>
                <c:pt idx="0">
                  <c:v>José Miguel Santos Zepeda </c:v>
                </c:pt>
                <c:pt idx="1">
                  <c:v>Claudio Alberto De Angelis Martínez</c:v>
                </c:pt>
                <c:pt idx="2">
                  <c:v>Gabriela Alejandra Magaña Enríquez
(Regidora en licencia a partir del 12/02/2024)</c:v>
                </c:pt>
                <c:pt idx="3">
                  <c:v>Esperanza Magaña Garnica
(Término suplencia a partir del 12/06/2024)</c:v>
                </c:pt>
                <c:pt idx="4">
                  <c:v>Ximena Buenfil Bermejo</c:v>
                </c:pt>
                <c:pt idx="5">
                  <c:v>Karla Azucena Díaz López
(Regidora en licencia a partir del 01/03/2024)</c:v>
                </c:pt>
                <c:pt idx="6">
                  <c:v>Juan Carlos Pérez Ayala 
(Término suplencia a partir del 25/06/2024)</c:v>
                </c:pt>
                <c:pt idx="7">
                  <c:v>Ana Luisa Ramírez Ramírez
(Regidora en licencia a partir del 01/03/2024)</c:v>
                </c:pt>
                <c:pt idx="8">
                  <c:v>Ruth Belén Vélez de León
(Término suplencia a partir del 25/06/2024)</c:v>
                </c:pt>
              </c:strCache>
            </c:strRef>
          </c:cat>
          <c:val>
            <c:numRef>
              <c:f>'Estadística Desarrollo Social'!$Q$6:$Q$14</c:f>
              <c:numCache>
                <c:formatCode>0</c:formatCode>
                <c:ptCount val="9"/>
                <c:pt idx="0">
                  <c:v>112.5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80</c:v>
                </c:pt>
                <c:pt idx="6">
                  <c:v>66.666666666666671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79E-4C41-B452-370278740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SOCIAL Y HUMANO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Desarrollo Social'!$D$5:$O$5</c:f>
              <c:strCache>
                <c:ptCount val="12"/>
                <c:pt idx="0">
                  <c:v>17/01/2024</c:v>
                </c:pt>
                <c:pt idx="1">
                  <c:v>22/02/2024</c:v>
                </c:pt>
                <c:pt idx="2">
                  <c:v>12/03/2024</c:v>
                </c:pt>
                <c:pt idx="3">
                  <c:v>17/04/2024</c:v>
                </c:pt>
                <c:pt idx="4">
                  <c:v>22/05/2024</c:v>
                </c:pt>
                <c:pt idx="5">
                  <c:v>28/06/2024</c:v>
                </c:pt>
                <c:pt idx="6">
                  <c:v>18/07/2024</c:v>
                </c:pt>
                <c:pt idx="7">
                  <c:v>08/08/2024</c:v>
                </c:pt>
                <c:pt idx="8">
                  <c:v>05/09/2024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Desarrollo Social'!$D$15:$O$15</c:f>
              <c:numCache>
                <c:formatCode>0</c:formatCode>
                <c:ptCount val="12"/>
                <c:pt idx="0">
                  <c:v>83.333333333333343</c:v>
                </c:pt>
                <c:pt idx="1">
                  <c:v>83.333333333333343</c:v>
                </c:pt>
                <c:pt idx="2">
                  <c:v>83.333333333333343</c:v>
                </c:pt>
                <c:pt idx="3">
                  <c:v>100</c:v>
                </c:pt>
                <c:pt idx="4">
                  <c:v>83.333333333333343</c:v>
                </c:pt>
                <c:pt idx="5">
                  <c:v>50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E-40AB-9817-BF319555C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5143408"/>
        <c:axId val="255142232"/>
        <c:axId val="0"/>
      </c:bar3DChart>
      <c:catAx>
        <c:axId val="25514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2232"/>
        <c:crosses val="autoZero"/>
        <c:auto val="0"/>
        <c:lblAlgn val="ctr"/>
        <c:lblOffset val="100"/>
        <c:noMultiLvlLbl val="0"/>
      </c:catAx>
      <c:valAx>
        <c:axId val="25514223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34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1043518</xdr:colOff>
      <xdr:row>15</xdr:row>
      <xdr:rowOff>244208</xdr:rowOff>
    </xdr:from>
    <xdr:to>
      <xdr:col>17</xdr:col>
      <xdr:colOff>171450</xdr:colOff>
      <xdr:row>34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971550</xdr:colOff>
      <xdr:row>16</xdr:row>
      <xdr:rowOff>40482</xdr:rowOff>
    </xdr:from>
    <xdr:to>
      <xdr:col>9</xdr:col>
      <xdr:colOff>0</xdr:colOff>
      <xdr:row>35</xdr:row>
      <xdr:rowOff>38100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457200</xdr:colOff>
      <xdr:row>37</xdr:row>
      <xdr:rowOff>10583</xdr:rowOff>
    </xdr:from>
    <xdr:to>
      <xdr:col>15</xdr:col>
      <xdr:colOff>0</xdr:colOff>
      <xdr:row>65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631832</xdr:colOff>
      <xdr:row>0</xdr:row>
      <xdr:rowOff>80433</xdr:rowOff>
    </xdr:from>
    <xdr:to>
      <xdr:col>0</xdr:col>
      <xdr:colOff>1458332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32" y="80433"/>
          <a:ext cx="826500" cy="891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266700</xdr:colOff>
      <xdr:row>0</xdr:row>
      <xdr:rowOff>89958</xdr:rowOff>
    </xdr:from>
    <xdr:to>
      <xdr:col>16</xdr:col>
      <xdr:colOff>1093200</xdr:colOff>
      <xdr:row>2</xdr:row>
      <xdr:rowOff>276225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1550" y="89958"/>
          <a:ext cx="826500" cy="891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3/Justificante_Comision_Desarollo_Social_Claudio_de_Angelis_12032024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4/02/Justificante_Comision_Desarollo_Social_Karla_22022024.pdf" TargetMode="External"/><Relationship Id="rId1" Type="http://schemas.openxmlformats.org/officeDocument/2006/relationships/hyperlink" Target="https://www.zapopan.gob.mx/wp-content/uploads/2024/01/Justificante_Comision_Desarollo_Social_Gabriela_Magana_17012024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3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3" width="12.7109375" customWidth="1"/>
    <col min="4" max="15" width="13.7109375" customWidth="1"/>
    <col min="16" max="16" width="18.7109375" customWidth="1"/>
    <col min="17" max="17" width="20.7109375" customWidth="1"/>
  </cols>
  <sheetData>
    <row r="1" spans="1:35" ht="27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4"/>
      <c r="S1" s="5"/>
      <c r="T1" s="5"/>
      <c r="U1" s="5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7.95" customHeight="1" x14ac:dyDescent="0.25">
      <c r="A2" s="30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4"/>
      <c r="S2" s="5"/>
      <c r="T2" s="5"/>
      <c r="U2" s="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7.95" customHeight="1" x14ac:dyDescent="0.25">
      <c r="A3" s="33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4"/>
      <c r="S3" s="5"/>
      <c r="T3" s="5"/>
      <c r="U3" s="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18" customFormat="1" ht="24.95" customHeight="1" x14ac:dyDescent="0.3">
      <c r="A4" s="36" t="s">
        <v>1</v>
      </c>
      <c r="B4" s="36" t="s">
        <v>2</v>
      </c>
      <c r="C4" s="36" t="s">
        <v>3</v>
      </c>
      <c r="D4" s="38" t="s">
        <v>9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15"/>
      <c r="S4" s="16"/>
      <c r="T4" s="16"/>
      <c r="U4" s="16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s="18" customFormat="1" ht="30" customHeight="1" x14ac:dyDescent="0.3">
      <c r="A5" s="37"/>
      <c r="B5" s="37"/>
      <c r="C5" s="37"/>
      <c r="D5" s="19">
        <v>45308</v>
      </c>
      <c r="E5" s="19">
        <v>45344</v>
      </c>
      <c r="F5" s="19">
        <v>45363</v>
      </c>
      <c r="G5" s="19">
        <v>45399</v>
      </c>
      <c r="H5" s="19">
        <v>45434</v>
      </c>
      <c r="I5" s="19">
        <v>45471</v>
      </c>
      <c r="J5" s="19">
        <v>45491</v>
      </c>
      <c r="K5" s="19">
        <v>45512</v>
      </c>
      <c r="L5" s="19">
        <v>45540</v>
      </c>
      <c r="M5" s="19" t="s">
        <v>17</v>
      </c>
      <c r="N5" s="19" t="s">
        <v>18</v>
      </c>
      <c r="O5" s="19" t="s">
        <v>19</v>
      </c>
      <c r="P5" s="20" t="s">
        <v>4</v>
      </c>
      <c r="Q5" s="20" t="s">
        <v>10</v>
      </c>
      <c r="R5" s="15"/>
      <c r="S5" s="16"/>
      <c r="T5" s="16"/>
      <c r="U5" s="16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s="1" customFormat="1" ht="32.1" customHeight="1" x14ac:dyDescent="0.25">
      <c r="A6" s="7" t="s">
        <v>12</v>
      </c>
      <c r="B6" s="8" t="s">
        <v>11</v>
      </c>
      <c r="C6" s="8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/>
      <c r="N6" s="8"/>
      <c r="O6" s="8"/>
      <c r="P6" s="9">
        <f t="shared" ref="P6:P14" si="0">SUM(D6:O6)</f>
        <v>9</v>
      </c>
      <c r="Q6" s="10">
        <f>(P6*100)/(8)</f>
        <v>112.5</v>
      </c>
      <c r="R6" s="6"/>
      <c r="S6" s="5"/>
      <c r="T6" s="5"/>
      <c r="U6" s="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" customFormat="1" ht="32.1" customHeight="1" x14ac:dyDescent="0.25">
      <c r="A7" s="7" t="s">
        <v>13</v>
      </c>
      <c r="B7" s="8" t="s">
        <v>6</v>
      </c>
      <c r="C7" s="11" t="s">
        <v>5</v>
      </c>
      <c r="D7" s="8">
        <v>1</v>
      </c>
      <c r="E7" s="8">
        <v>1</v>
      </c>
      <c r="F7" s="14">
        <v>0</v>
      </c>
      <c r="G7" s="8">
        <v>1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/>
      <c r="N7" s="11"/>
      <c r="O7" s="11"/>
      <c r="P7" s="9">
        <f t="shared" si="0"/>
        <v>8</v>
      </c>
      <c r="Q7" s="10">
        <f>(P7*100)/(8)</f>
        <v>100</v>
      </c>
      <c r="R7" s="6"/>
      <c r="S7" s="5"/>
      <c r="T7" s="5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1" customFormat="1" ht="32.1" customHeight="1" x14ac:dyDescent="0.25">
      <c r="A8" s="21" t="s">
        <v>21</v>
      </c>
      <c r="B8" s="8" t="s">
        <v>6</v>
      </c>
      <c r="C8" s="11" t="s">
        <v>5</v>
      </c>
      <c r="D8" s="14">
        <v>0</v>
      </c>
      <c r="E8" s="23"/>
      <c r="F8" s="24"/>
      <c r="G8" s="24"/>
      <c r="H8" s="24"/>
      <c r="I8" s="11">
        <v>1</v>
      </c>
      <c r="J8" s="11">
        <v>1</v>
      </c>
      <c r="K8" s="11">
        <v>1</v>
      </c>
      <c r="L8" s="11">
        <v>1</v>
      </c>
      <c r="M8" s="11"/>
      <c r="N8" s="11"/>
      <c r="O8" s="11"/>
      <c r="P8" s="9">
        <f t="shared" si="0"/>
        <v>4</v>
      </c>
      <c r="Q8" s="10">
        <f>(P8*100)/(4)</f>
        <v>100</v>
      </c>
      <c r="R8" s="6"/>
      <c r="S8" s="5"/>
      <c r="T8" s="5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1" customFormat="1" ht="32.1" customHeight="1" x14ac:dyDescent="0.25">
      <c r="A9" s="21" t="s">
        <v>24</v>
      </c>
      <c r="B9" s="8" t="s">
        <v>6</v>
      </c>
      <c r="C9" s="11" t="s">
        <v>5</v>
      </c>
      <c r="D9" s="22"/>
      <c r="E9" s="8">
        <v>1</v>
      </c>
      <c r="F9" s="11">
        <v>1</v>
      </c>
      <c r="G9" s="11">
        <v>1</v>
      </c>
      <c r="H9" s="11">
        <v>1</v>
      </c>
      <c r="I9" s="24"/>
      <c r="J9" s="24"/>
      <c r="K9" s="24"/>
      <c r="L9" s="24"/>
      <c r="M9" s="11"/>
      <c r="N9" s="11"/>
      <c r="O9" s="11"/>
      <c r="P9" s="9">
        <f t="shared" si="0"/>
        <v>4</v>
      </c>
      <c r="Q9" s="10">
        <f>(P9*100)/(4)</f>
        <v>100</v>
      </c>
      <c r="R9" s="6"/>
      <c r="S9" s="5"/>
      <c r="T9" s="5"/>
      <c r="U9" s="5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1" customFormat="1" ht="32.1" customHeight="1" x14ac:dyDescent="0.25">
      <c r="A10" s="7" t="s">
        <v>16</v>
      </c>
      <c r="B10" s="8" t="s">
        <v>6</v>
      </c>
      <c r="C10" s="11" t="s">
        <v>5</v>
      </c>
      <c r="D10" s="8">
        <v>1</v>
      </c>
      <c r="E10" s="8">
        <v>1</v>
      </c>
      <c r="F10" s="11">
        <v>1</v>
      </c>
      <c r="G10" s="11">
        <v>1</v>
      </c>
      <c r="H10" s="11">
        <v>1</v>
      </c>
      <c r="I10" s="11">
        <v>0</v>
      </c>
      <c r="J10" s="11">
        <v>1</v>
      </c>
      <c r="K10" s="11">
        <v>1</v>
      </c>
      <c r="L10" s="11">
        <v>1</v>
      </c>
      <c r="M10" s="11"/>
      <c r="N10" s="11"/>
      <c r="O10" s="11"/>
      <c r="P10" s="9">
        <f t="shared" si="0"/>
        <v>8</v>
      </c>
      <c r="Q10" s="10">
        <f>(P10*100)/(8)</f>
        <v>100</v>
      </c>
      <c r="R10" s="6"/>
      <c r="S10" s="5"/>
      <c r="T10" s="5"/>
      <c r="U10" s="5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1" customFormat="1" ht="32.1" customHeight="1" x14ac:dyDescent="0.25">
      <c r="A11" s="21" t="s">
        <v>22</v>
      </c>
      <c r="B11" s="8" t="s">
        <v>6</v>
      </c>
      <c r="C11" s="11" t="s">
        <v>8</v>
      </c>
      <c r="D11" s="8">
        <v>1</v>
      </c>
      <c r="E11" s="25">
        <v>0</v>
      </c>
      <c r="F11" s="24"/>
      <c r="G11" s="22"/>
      <c r="H11" s="22"/>
      <c r="I11" s="11">
        <v>0</v>
      </c>
      <c r="J11" s="11">
        <v>1</v>
      </c>
      <c r="K11" s="11">
        <v>1</v>
      </c>
      <c r="L11" s="11">
        <v>1</v>
      </c>
      <c r="M11" s="11"/>
      <c r="N11" s="11"/>
      <c r="O11" s="14"/>
      <c r="P11" s="9">
        <f t="shared" si="0"/>
        <v>4</v>
      </c>
      <c r="Q11" s="10">
        <f>(P11*100)/(5)</f>
        <v>80</v>
      </c>
      <c r="R11" s="6"/>
      <c r="S11" s="5"/>
      <c r="T11" s="5"/>
      <c r="U11" s="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1" customFormat="1" ht="32.1" customHeight="1" x14ac:dyDescent="0.25">
      <c r="A12" s="21" t="s">
        <v>25</v>
      </c>
      <c r="B12" s="8" t="s">
        <v>6</v>
      </c>
      <c r="C12" s="11" t="s">
        <v>8</v>
      </c>
      <c r="D12" s="23"/>
      <c r="E12" s="22"/>
      <c r="F12" s="11">
        <v>1</v>
      </c>
      <c r="G12" s="8">
        <v>1</v>
      </c>
      <c r="H12" s="14">
        <v>0</v>
      </c>
      <c r="I12" s="22"/>
      <c r="J12" s="22"/>
      <c r="K12" s="22"/>
      <c r="L12" s="24"/>
      <c r="M12" s="11"/>
      <c r="N12" s="11"/>
      <c r="O12" s="14"/>
      <c r="P12" s="9">
        <f t="shared" si="0"/>
        <v>2</v>
      </c>
      <c r="Q12" s="10">
        <f>(P12*100)/(3)</f>
        <v>66.666666666666671</v>
      </c>
      <c r="R12" s="6"/>
      <c r="S12" s="5"/>
      <c r="T12" s="5"/>
      <c r="U12" s="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1" customFormat="1" ht="32.1" customHeight="1" x14ac:dyDescent="0.25">
      <c r="A13" s="21" t="s">
        <v>23</v>
      </c>
      <c r="B13" s="8" t="s">
        <v>6</v>
      </c>
      <c r="C13" s="11" t="s">
        <v>14</v>
      </c>
      <c r="D13" s="8">
        <v>1</v>
      </c>
      <c r="E13" s="8">
        <v>1</v>
      </c>
      <c r="F13" s="24"/>
      <c r="G13" s="24"/>
      <c r="H13" s="24"/>
      <c r="I13" s="11">
        <v>0</v>
      </c>
      <c r="J13" s="11">
        <v>1</v>
      </c>
      <c r="K13" s="11">
        <v>1</v>
      </c>
      <c r="L13" s="11">
        <v>1</v>
      </c>
      <c r="M13" s="11"/>
      <c r="N13" s="11"/>
      <c r="O13" s="11"/>
      <c r="P13" s="9">
        <f t="shared" si="0"/>
        <v>5</v>
      </c>
      <c r="Q13" s="10">
        <f>(P13*100)/(5)</f>
        <v>100</v>
      </c>
      <c r="R13" s="6"/>
      <c r="S13" s="5"/>
      <c r="T13" s="5"/>
      <c r="U13" s="5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s="1" customFormat="1" ht="32.1" customHeight="1" x14ac:dyDescent="0.25">
      <c r="A14" s="21" t="s">
        <v>26</v>
      </c>
      <c r="B14" s="8" t="s">
        <v>6</v>
      </c>
      <c r="C14" s="11" t="s">
        <v>14</v>
      </c>
      <c r="D14" s="23"/>
      <c r="E14" s="23"/>
      <c r="F14" s="11">
        <v>1</v>
      </c>
      <c r="G14" s="11">
        <v>1</v>
      </c>
      <c r="H14" s="11">
        <v>1</v>
      </c>
      <c r="I14" s="24"/>
      <c r="J14" s="24"/>
      <c r="K14" s="24"/>
      <c r="L14" s="24"/>
      <c r="M14" s="11"/>
      <c r="N14" s="11"/>
      <c r="O14" s="11"/>
      <c r="P14" s="9">
        <f t="shared" si="0"/>
        <v>3</v>
      </c>
      <c r="Q14" s="10">
        <f>(P14*100)/(3)</f>
        <v>100</v>
      </c>
      <c r="R14" s="6"/>
      <c r="S14" s="5"/>
      <c r="T14" s="5"/>
      <c r="U14" s="5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32.1" customHeight="1" x14ac:dyDescent="0.25">
      <c r="A15" s="26" t="s">
        <v>7</v>
      </c>
      <c r="B15" s="26"/>
      <c r="C15" s="26"/>
      <c r="D15" s="12">
        <f>SUM(D6:D13)/6*100</f>
        <v>83.333333333333343</v>
      </c>
      <c r="E15" s="12">
        <f>SUM(E6:E13)/6*100</f>
        <v>83.333333333333343</v>
      </c>
      <c r="F15" s="12">
        <f>SUM(F6:F14)/6*100</f>
        <v>83.333333333333343</v>
      </c>
      <c r="G15" s="12">
        <f>SUM(G6:G14)/6*100</f>
        <v>100</v>
      </c>
      <c r="H15" s="12">
        <f t="shared" ref="H15:O15" si="1">SUM(H6:H14)/6*100</f>
        <v>83.333333333333343</v>
      </c>
      <c r="I15" s="12">
        <f t="shared" si="1"/>
        <v>50</v>
      </c>
      <c r="J15" s="12">
        <f t="shared" si="1"/>
        <v>100</v>
      </c>
      <c r="K15" s="12">
        <f t="shared" si="1"/>
        <v>100</v>
      </c>
      <c r="L15" s="12">
        <f t="shared" si="1"/>
        <v>100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3"/>
      <c r="Q15" s="12"/>
      <c r="R15" s="6"/>
      <c r="S15" s="5"/>
      <c r="T15" s="5"/>
      <c r="U15" s="5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0.100000000000001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</sheetData>
  <mergeCells count="8">
    <mergeCell ref="A15:C15"/>
    <mergeCell ref="A1:Q1"/>
    <mergeCell ref="A2:Q2"/>
    <mergeCell ref="A3:Q3"/>
    <mergeCell ref="A4:A5"/>
    <mergeCell ref="B4:B5"/>
    <mergeCell ref="C4:C5"/>
    <mergeCell ref="D4:Q4"/>
  </mergeCells>
  <hyperlinks>
    <hyperlink ref="D8" r:id="rId1" display="https://www.zapopan.gob.mx/wp-content/uploads/2024/01/Justificante_Comision_Desarollo_Social_Gabriela_Magana_17012024.pdf" xr:uid="{D3D59DDF-99C1-4271-BC0C-1FEE338AF918}"/>
    <hyperlink ref="E11" r:id="rId2" display="https://www.zapopan.gob.mx/wp-content/uploads/2024/02/Justificante_Comision_Desarollo_Social_Karla_22022024.pdf" xr:uid="{5730FE65-DEA1-45A8-B96B-88CB7BFC7F84}"/>
    <hyperlink ref="F7" r:id="rId3" display="https://www.zapopan.gob.mx/wp-content/uploads/2024/03/Justificante_Comision_Desarollo_Social_Claudio_de_Angelis_12032024.pdf" xr:uid="{0074CCB3-C751-49F9-874A-F85E97A9B931}"/>
  </hyperlinks>
  <pageMargins left="0.70866141732283472" right="0.70866141732283472" top="0.74803149606299213" bottom="0.74803149606299213" header="0.31496062992125984" footer="0.31496062992125984"/>
  <pageSetup paperSize="5" scale="70" orientation="landscape" r:id="rId4"/>
  <ignoredErrors>
    <ignoredError sqref="D15:L15" formulaRange="1"/>
    <ignoredError sqref="Q12" formula="1"/>
  </ignoredError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Social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2024-09-06T19:43:58Z</dcterms:modified>
</cp:coreProperties>
</file>