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I. Transitoria para la Atención y Seguimiento del Cambio Climático\"/>
    </mc:Choice>
  </mc:AlternateContent>
  <xr:revisionPtr revIDLastSave="0" documentId="13_ncr:1_{2D6A03A8-6422-4CEB-88B2-2CE4A84279B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alud" sheetId="1" r:id="rId1"/>
  </sheets>
  <calcPr calcId="191029"/>
</workbook>
</file>

<file path=xl/calcChain.xml><?xml version="1.0" encoding="utf-8"?>
<calcChain xmlns="http://schemas.openxmlformats.org/spreadsheetml/2006/main">
  <c r="R13" i="1" l="1"/>
  <c r="Q12" i="1"/>
  <c r="R12" i="1" s="1"/>
  <c r="R10" i="1"/>
  <c r="R7" i="1"/>
  <c r="H15" i="1" l="1"/>
  <c r="Q9" i="1"/>
  <c r="R9" i="1" s="1"/>
  <c r="Q6" i="1"/>
  <c r="R6" i="1" s="1"/>
  <c r="I15" i="1"/>
  <c r="J15" i="1" l="1"/>
  <c r="K15" i="1"/>
  <c r="L15" i="1"/>
  <c r="M15" i="1"/>
  <c r="N15" i="1"/>
  <c r="O15" i="1"/>
  <c r="P15" i="1"/>
  <c r="G15" i="1"/>
  <c r="Q7" i="1" l="1"/>
  <c r="Q8" i="1"/>
  <c r="R8" i="1" s="1"/>
  <c r="Q10" i="1"/>
  <c r="Q11" i="1"/>
  <c r="R11" i="1" s="1"/>
  <c r="Q13" i="1"/>
  <c r="Q14" i="1"/>
  <c r="R14" i="1" s="1"/>
  <c r="F15" i="1" l="1"/>
  <c r="D15" i="1" l="1"/>
  <c r="E15" i="1" l="1"/>
</calcChain>
</file>

<file path=xl/sharedStrings.xml><?xml version="1.0" encoding="utf-8"?>
<sst xmlns="http://schemas.openxmlformats.org/spreadsheetml/2006/main" count="40" uniqueCount="29">
  <si>
    <t>AYUNTAMIENTO DE ZAPOPAN, JALISCO</t>
  </si>
  <si>
    <t>NOMBRE DE REGIDOR (A)</t>
  </si>
  <si>
    <t>CARGO</t>
  </si>
  <si>
    <t>FRACCIÓN PARTIDISTA</t>
  </si>
  <si>
    <t>Total de asistencias</t>
  </si>
  <si>
    <t>Porcentaje de asistencia por Regidor</t>
  </si>
  <si>
    <t>Presidente</t>
  </si>
  <si>
    <t>MORENA</t>
  </si>
  <si>
    <t>Dulce Sarahí Cortés Vite</t>
  </si>
  <si>
    <t>Integrante</t>
  </si>
  <si>
    <t>PRI</t>
  </si>
  <si>
    <t>Sandra Graciela Vizcaíno Meza</t>
  </si>
  <si>
    <t>MC</t>
  </si>
  <si>
    <t>PAN</t>
  </si>
  <si>
    <t>FUTURO</t>
  </si>
  <si>
    <t>% TOTAL DE ASISTENCIA POR SESIÓN</t>
  </si>
  <si>
    <t>ASISTENCIA</t>
  </si>
  <si>
    <t>COMISIÓN TRANSITORIA PARA LA ATENCIÓN Y SEGUIMIENTO DEL CAMBIO CLIMÁTICO</t>
  </si>
  <si>
    <t>ESTADÍSTICA DE ASISTENCIA 2024</t>
  </si>
  <si>
    <t>OCTUBRE</t>
  </si>
  <si>
    <t>NOVIEMBRE</t>
  </si>
  <si>
    <t>DICIEMBRE</t>
  </si>
  <si>
    <t>Rocío Guadalupe Hidalgo Pérez</t>
  </si>
  <si>
    <r>
      <t xml:space="preserve">Karla Azucena Díaz López
</t>
    </r>
    <r>
      <rPr>
        <b/>
        <sz val="8"/>
        <color theme="1"/>
        <rFont val="Century Gothic"/>
        <family val="2"/>
      </rPr>
      <t>(Regidora en licencia a partir del 01/03/2024)</t>
    </r>
  </si>
  <si>
    <r>
      <t xml:space="preserve">Omar Antonio Borboa Becerra 
</t>
    </r>
    <r>
      <rPr>
        <b/>
        <sz val="8"/>
        <color theme="1"/>
        <rFont val="Century Gothic"/>
        <family val="2"/>
      </rPr>
      <t xml:space="preserve">(Regidor en licencia a partir del 16/02/2024) </t>
    </r>
  </si>
  <si>
    <r>
      <t xml:space="preserve">Eloy Francisco Aquino Herran
</t>
    </r>
    <r>
      <rPr>
        <b/>
        <sz val="8"/>
        <color theme="1"/>
        <rFont val="Century Gothic"/>
        <family val="2"/>
      </rPr>
      <t>(Término suplencia a partir del 12/06/2024)</t>
    </r>
  </si>
  <si>
    <r>
      <t xml:space="preserve">Juan Carlos Pérez Ayala 
</t>
    </r>
    <r>
      <rPr>
        <b/>
        <sz val="8"/>
        <color theme="1"/>
        <rFont val="Century Gothic"/>
        <family val="2"/>
      </rPr>
      <t>(Término suplencia a partir del 25/06/2024)</t>
    </r>
  </si>
  <si>
    <r>
      <t xml:space="preserve">José Pedro Kumamoto Aguilar
</t>
    </r>
    <r>
      <rPr>
        <b/>
        <sz val="8"/>
        <color theme="1"/>
        <rFont val="Century Gothic"/>
        <family val="2"/>
      </rPr>
      <t>(Regidor en licencia a apartir (25/11/2023)</t>
    </r>
  </si>
  <si>
    <r>
      <t xml:space="preserve">Mariana Hernández González
</t>
    </r>
    <r>
      <rPr>
        <b/>
        <sz val="8"/>
        <color theme="1"/>
        <rFont val="Century Gothic"/>
        <family val="2"/>
      </rPr>
      <t>(Terminó suplencia a partir del 16/07/2024)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</si>
</sst>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17"/>
    <xf numFmtId="0" fontId="7" fillId="0" borderId="17"/>
  </cellStyleXfs>
  <cellXfs count="50">
    <xf numFmtId="0" fontId="0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4" fillId="0" borderId="0" xfId="0" applyFont="1"/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4" borderId="0" xfId="0" applyFont="1" applyFill="1" applyAlignment="1"/>
    <xf numFmtId="0" fontId="0" fillId="4" borderId="0" xfId="0" applyFont="1" applyFill="1" applyAlignment="1"/>
    <xf numFmtId="0" fontId="4" fillId="4" borderId="0" xfId="0" applyFont="1" applyFill="1"/>
    <xf numFmtId="0" fontId="3" fillId="4" borderId="11" xfId="0" applyFont="1" applyFill="1" applyBorder="1" applyAlignment="1"/>
    <xf numFmtId="0" fontId="3" fillId="4" borderId="12" xfId="0" applyFont="1" applyFill="1" applyBorder="1" applyAlignment="1"/>
    <xf numFmtId="0" fontId="3" fillId="4" borderId="14" xfId="0" applyFont="1" applyFill="1" applyBorder="1" applyAlignment="1"/>
    <xf numFmtId="0" fontId="3" fillId="4" borderId="16" xfId="0" applyFont="1" applyFill="1" applyBorder="1" applyAlignment="1"/>
    <xf numFmtId="0" fontId="3" fillId="4" borderId="17" xfId="0" applyFont="1" applyFill="1" applyBorder="1" applyAlignment="1"/>
    <xf numFmtId="0" fontId="3" fillId="4" borderId="13" xfId="0" applyFont="1" applyFill="1" applyBorder="1" applyAlignment="1"/>
    <xf numFmtId="0" fontId="3" fillId="4" borderId="15" xfId="0" applyFont="1" applyFill="1" applyBorder="1" applyAlignment="1"/>
    <xf numFmtId="1" fontId="8" fillId="0" borderId="8" xfId="0" applyNumberFormat="1" applyFont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5" fillId="4" borderId="0" xfId="0" applyFont="1" applyFill="1" applyAlignment="1"/>
    <xf numFmtId="0" fontId="5" fillId="0" borderId="0" xfId="0" applyFont="1" applyAlignment="1"/>
    <xf numFmtId="1" fontId="12" fillId="6" borderId="18" xfId="1" applyNumberFormat="1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0" fillId="4" borderId="0" xfId="0" applyFont="1" applyFill="1" applyAlignment="1"/>
    <xf numFmtId="0" fontId="10" fillId="0" borderId="0" xfId="0" applyFont="1" applyAlignment="1"/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1" fontId="5" fillId="4" borderId="18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vertical="center"/>
    </xf>
    <xf numFmtId="0" fontId="5" fillId="6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8" fillId="6" borderId="18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8" fillId="5" borderId="5" xfId="0" applyFont="1" applyFill="1" applyBorder="1" applyAlignment="1">
      <alignment horizontal="center" vertical="center"/>
    </xf>
    <xf numFmtId="0" fontId="11" fillId="6" borderId="6" xfId="0" applyFont="1" applyFill="1" applyBorder="1"/>
    <xf numFmtId="0" fontId="11" fillId="6" borderId="7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7" xfId="0" applyFont="1" applyBorder="1"/>
    <xf numFmtId="0" fontId="3" fillId="0" borderId="3" xfId="0" applyFont="1" applyBorder="1"/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ASISTENCIA 
COMISIÓN TRANSITORIA PARA LA ATENCIÓN Y SEGUIMIENTO DEL CAMBIO CLIMÁTICO</a:t>
            </a:r>
          </a:p>
        </c:rich>
      </c:tx>
      <c:layout>
        <c:manualLayout>
          <c:xMode val="edge"/>
          <c:yMode val="edge"/>
          <c:x val="0.17966887417218538"/>
          <c:y val="4.0248123054385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'Estadística Salud'!$A$6:$A$14</c:f>
              <c:strCache>
                <c:ptCount val="9"/>
                <c:pt idx="0">
                  <c:v>Karla Azucena Díaz López
(Regidora en licencia a partir del 01/03/2024)</c:v>
                </c:pt>
                <c:pt idx="1">
                  <c:v>Juan Carlos Pérez Ayala 
(Término suplencia a partir del 25/06/2024)</c:v>
                </c:pt>
                <c:pt idx="2">
                  <c:v>Dulce Sarahí Cortés Vite</c:v>
                </c:pt>
                <c:pt idx="3">
                  <c:v>Sandra Graciela Vizcaíno Meza</c:v>
                </c:pt>
                <c:pt idx="4">
                  <c:v>Omar Antonio Borboa Becerra 
(Regidor en licencia a partir del 16/02/2024) </c:v>
                </c:pt>
                <c:pt idx="5">
                  <c:v>Rocío Guadalupe Hidalgo Pérez</c:v>
                </c:pt>
                <c:pt idx="6">
                  <c:v>José Pedro Kumamoto Aguilar
(Regidor en licencia a apartir (25/11/2023)</c:v>
                </c:pt>
                <c:pt idx="7">
                  <c:v>Mariana Hernández González
(Terminó suplencia a partir del 16/07/2024)</c:v>
                </c:pt>
                <c:pt idx="8">
                  <c:v>Eloy Francisco Aquino Herran
(Término suplencia a partir del 12/06/2024)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4-40B8-A06C-6605E65E04D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4-40B8-A06C-6605E65E04D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14-40B8-A06C-6605E65E04D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14-40B8-A06C-6605E65E04D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14-40B8-A06C-6605E65E04D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40-4846-8BD6-19C62E2724D8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74-42AC-A3C5-4E4BA65142F4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A74-42AC-A3C5-4E4BA65142F4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3B7-471E-822E-BB95689BD339}"/>
              </c:ext>
            </c:extLst>
          </c:dPt>
          <c:cat>
            <c:strRef>
              <c:f>'Estadística Salud'!$A$6:$A$14</c:f>
              <c:strCache>
                <c:ptCount val="9"/>
                <c:pt idx="0">
                  <c:v>Karla Azucena Díaz López
(Regidora en licencia a partir del 01/03/2024)</c:v>
                </c:pt>
                <c:pt idx="1">
                  <c:v>Juan Carlos Pérez Ayala 
(Término suplencia a partir del 25/06/2024)</c:v>
                </c:pt>
                <c:pt idx="2">
                  <c:v>Dulce Sarahí Cortés Vite</c:v>
                </c:pt>
                <c:pt idx="3">
                  <c:v>Sandra Graciela Vizcaíno Meza</c:v>
                </c:pt>
                <c:pt idx="4">
                  <c:v>Omar Antonio Borboa Becerra 
(Regidor en licencia a partir del 16/02/2024) </c:v>
                </c:pt>
                <c:pt idx="5">
                  <c:v>Rocío Guadalupe Hidalgo Pérez</c:v>
                </c:pt>
                <c:pt idx="6">
                  <c:v>José Pedro Kumamoto Aguilar
(Regidor en licencia a apartir (25/11/2023)</c:v>
                </c:pt>
                <c:pt idx="7">
                  <c:v>Mariana Hernández González
(Terminó suplencia a partir del 16/07/2024)</c:v>
                </c:pt>
                <c:pt idx="8">
                  <c:v>Eloy Francisco Aquino Herran
(Término suplencia a partir del 12/06/2024)</c:v>
                </c:pt>
              </c:strCache>
            </c:strRef>
          </c:cat>
          <c:val>
            <c:numRef>
              <c:f>'Estadística Salud'!$Q$6:$Q$14</c:f>
              <c:numCache>
                <c:formatCode>0</c:formatCode>
                <c:ptCount val="9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14-40B8-A06C-6605E65E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37032"/>
        <c:axId val="256637424"/>
      </c:barChart>
      <c:catAx>
        <c:axId val="25663703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637424"/>
        <c:crosses val="autoZero"/>
        <c:auto val="1"/>
        <c:lblAlgn val="ctr"/>
        <c:lblOffset val="100"/>
        <c:noMultiLvlLbl val="1"/>
      </c:catAx>
      <c:valAx>
        <c:axId val="256637424"/>
        <c:scaling>
          <c:orientation val="minMax"/>
          <c:max val="12"/>
        </c:scaling>
        <c:delete val="0"/>
        <c:axPos val="b"/>
        <c:numFmt formatCode="0" sourceLinked="1"/>
        <c:majorTickMark val="cross"/>
        <c:minorTickMark val="cross"/>
        <c:tickLblPos val="nextTo"/>
        <c:spPr>
          <a:noFill/>
          <a:ln w="6350" cap="flat" cmpd="sng" algn="ctr">
            <a:solidFill>
              <a:schemeClr val="accent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637032"/>
        <c:crosses val="max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PORCENTAJE DE ASISTENCIA POR REGIDOR 
COMISIÓN TRANSITORIA PARA LA ATENCIÓN Y SEGUIMIENTO DEL CAMBIO CLIMÁTICO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Salud'!$A$6:$A$14</c:f>
              <c:strCache>
                <c:ptCount val="9"/>
                <c:pt idx="0">
                  <c:v>Karla Azucena Díaz López
(Regidora en licencia a partir del 01/03/2024)</c:v>
                </c:pt>
                <c:pt idx="1">
                  <c:v>Juan Carlos Pérez Ayala 
(Término suplencia a partir del 25/06/2024)</c:v>
                </c:pt>
                <c:pt idx="2">
                  <c:v>Dulce Sarahí Cortés Vite</c:v>
                </c:pt>
                <c:pt idx="3">
                  <c:v>Sandra Graciela Vizcaíno Meza</c:v>
                </c:pt>
                <c:pt idx="4">
                  <c:v>Omar Antonio Borboa Becerra 
(Regidor en licencia a partir del 16/02/2024) </c:v>
                </c:pt>
                <c:pt idx="5">
                  <c:v>Rocío Guadalupe Hidalgo Pérez</c:v>
                </c:pt>
                <c:pt idx="6">
                  <c:v>José Pedro Kumamoto Aguilar
(Regidor en licencia a apartir (25/11/2023)</c:v>
                </c:pt>
                <c:pt idx="7">
                  <c:v>Mariana Hernández González
(Terminó suplencia a partir del 16/07/2024)</c:v>
                </c:pt>
                <c:pt idx="8">
                  <c:v>Eloy Francisco Aquino Herran
(Término suplencia a partir del 12/06/2024)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B4-4E0E-8160-2EA5FECA38CB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B4-4E0E-8160-2EA5FECA38C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B4-4E0E-8160-2EA5FECA38CB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B4-4E0E-8160-2EA5FECA38CB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B4-4E0E-8160-2EA5FECA38CB}"/>
              </c:ext>
            </c:extLst>
          </c:dPt>
          <c:dPt>
            <c:idx val="5"/>
            <c:bubble3D val="0"/>
            <c:spPr>
              <a:solidFill>
                <a:schemeClr val="accent5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9A-4470-BA0B-AB77C9FC166A}"/>
              </c:ext>
            </c:extLst>
          </c:dPt>
          <c:dPt>
            <c:idx val="6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A4-46ED-AF7C-ABEAB17D5B92}"/>
              </c:ext>
            </c:extLst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A4-46ED-AF7C-ABEAB17D5B92}"/>
              </c:ext>
            </c:extLst>
          </c:dPt>
          <c:dPt>
            <c:idx val="8"/>
            <c:bubble3D val="0"/>
            <c:spPr>
              <a:solidFill>
                <a:schemeClr val="accent5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4AB-4903-9C35-9FFAF768CDD5}"/>
              </c:ext>
            </c:extLst>
          </c:dPt>
          <c:cat>
            <c:strRef>
              <c:f>'Estadística Salud'!$A$6:$A$14</c:f>
              <c:strCache>
                <c:ptCount val="9"/>
                <c:pt idx="0">
                  <c:v>Karla Azucena Díaz López
(Regidora en licencia a partir del 01/03/2024)</c:v>
                </c:pt>
                <c:pt idx="1">
                  <c:v>Juan Carlos Pérez Ayala 
(Término suplencia a partir del 25/06/2024)</c:v>
                </c:pt>
                <c:pt idx="2">
                  <c:v>Dulce Sarahí Cortés Vite</c:v>
                </c:pt>
                <c:pt idx="3">
                  <c:v>Sandra Graciela Vizcaíno Meza</c:v>
                </c:pt>
                <c:pt idx="4">
                  <c:v>Omar Antonio Borboa Becerra 
(Regidor en licencia a partir del 16/02/2024) </c:v>
                </c:pt>
                <c:pt idx="5">
                  <c:v>Rocío Guadalupe Hidalgo Pérez</c:v>
                </c:pt>
                <c:pt idx="6">
                  <c:v>José Pedro Kumamoto Aguilar
(Regidor en licencia a apartir (25/11/2023)</c:v>
                </c:pt>
                <c:pt idx="7">
                  <c:v>Mariana Hernández González
(Terminó suplencia a partir del 16/07/2024)</c:v>
                </c:pt>
                <c:pt idx="8">
                  <c:v>Eloy Francisco Aquino Herran
(Término suplencia a partir del 12/06/2024)</c:v>
                </c:pt>
              </c:strCache>
            </c:strRef>
          </c:cat>
          <c:val>
            <c:numRef>
              <c:f>'Estadística Salud'!$R$6:$R$14</c:f>
              <c:numCache>
                <c:formatCode>0</c:formatCode>
                <c:ptCount val="9"/>
                <c:pt idx="0">
                  <c:v>140</c:v>
                </c:pt>
                <c:pt idx="1">
                  <c:v>100</c:v>
                </c:pt>
                <c:pt idx="2">
                  <c:v>62.5</c:v>
                </c:pt>
                <c:pt idx="3">
                  <c:v>125</c:v>
                </c:pt>
                <c:pt idx="4">
                  <c:v>0</c:v>
                </c:pt>
                <c:pt idx="5">
                  <c:v>133.33333333333334</c:v>
                </c:pt>
                <c:pt idx="6">
                  <c:v>200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B4-4E0E-8160-2EA5FECA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24937584021512"/>
          <c:y val="0.2015943565793531"/>
          <c:w val="0.31276214710966005"/>
          <c:h val="0.70297738570644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800" b="1" i="0" u="none" strike="noStrike" kern="1200" baseline="0">
              <a:solidFill>
                <a:srgbClr val="1A1A1A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9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Century Gothic" panose="020B0502020202020204" pitchFamily="34" charset="0"/>
              </a:rPr>
              <a:t>COMISIÓN TRANSITORIA PARA LA ATENCIÓN Y SEGUIMIENTO DEL CAMBIO CLIMÁTICO</a:t>
            </a:r>
            <a:endParaRPr lang="es-MX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Salud'!$D$5:$P$5</c:f>
              <c:strCache>
                <c:ptCount val="13"/>
                <c:pt idx="0">
                  <c:v>17/01/2024</c:v>
                </c:pt>
                <c:pt idx="1">
                  <c:v>02/02/2024</c:v>
                </c:pt>
                <c:pt idx="2">
                  <c:v>23/02/2024</c:v>
                </c:pt>
                <c:pt idx="3">
                  <c:v>14/03/2024</c:v>
                </c:pt>
                <c:pt idx="4">
                  <c:v>17/04/2024</c:v>
                </c:pt>
                <c:pt idx="5">
                  <c:v>21/05/2024</c:v>
                </c:pt>
                <c:pt idx="6">
                  <c:v>25/06/2024</c:v>
                </c:pt>
                <c:pt idx="7">
                  <c:v>30/07/2024</c:v>
                </c:pt>
                <c:pt idx="8">
                  <c:v>28/08/2024</c:v>
                </c:pt>
                <c:pt idx="9">
                  <c:v>19/09/2024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Salud'!$D$5:$P$5</c:f>
              <c:strCache>
                <c:ptCount val="13"/>
                <c:pt idx="0">
                  <c:v>17/01/2024</c:v>
                </c:pt>
                <c:pt idx="1">
                  <c:v>02/02/2024</c:v>
                </c:pt>
                <c:pt idx="2">
                  <c:v>23/02/2024</c:v>
                </c:pt>
                <c:pt idx="3">
                  <c:v>14/03/2024</c:v>
                </c:pt>
                <c:pt idx="4">
                  <c:v>17/04/2024</c:v>
                </c:pt>
                <c:pt idx="5">
                  <c:v>21/05/2024</c:v>
                </c:pt>
                <c:pt idx="6">
                  <c:v>25/06/2024</c:v>
                </c:pt>
                <c:pt idx="7">
                  <c:v>30/07/2024</c:v>
                </c:pt>
                <c:pt idx="8">
                  <c:v>28/08/2024</c:v>
                </c:pt>
                <c:pt idx="9">
                  <c:v>19/09/2024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Salud'!$D$15:$P$15</c:f>
              <c:numCache>
                <c:formatCode>0</c:formatCode>
                <c:ptCount val="13"/>
                <c:pt idx="0">
                  <c:v>60</c:v>
                </c:pt>
                <c:pt idx="1">
                  <c:v>60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100</c:v>
                </c:pt>
                <c:pt idx="8">
                  <c:v>100</c:v>
                </c:pt>
                <c:pt idx="9">
                  <c:v>60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1-40D7-AC29-06E884A9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6638600"/>
        <c:axId val="254781240"/>
        <c:axId val="0"/>
      </c:bar3DChart>
      <c:catAx>
        <c:axId val="256638600"/>
        <c:scaling>
          <c:orientation val="minMax"/>
        </c:scaling>
        <c:delete val="0"/>
        <c:axPos val="l"/>
        <c:numFmt formatCode="d/m/yyyy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4781240"/>
        <c:crosses val="autoZero"/>
        <c:auto val="0"/>
        <c:lblAlgn val="ctr"/>
        <c:lblOffset val="100"/>
        <c:noMultiLvlLbl val="0"/>
      </c:catAx>
      <c:valAx>
        <c:axId val="254781240"/>
        <c:scaling>
          <c:orientation val="minMax"/>
          <c:max val="100"/>
          <c:min val="50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6386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17688</xdr:colOff>
      <xdr:row>15</xdr:row>
      <xdr:rowOff>204106</xdr:rowOff>
    </xdr:from>
    <xdr:ext cx="7964262" cy="3276600"/>
    <xdr:graphicFrame macro="">
      <xdr:nvGraphicFramePr>
        <xdr:cNvPr id="1177611603" name="Chart 1">
          <a:extLst>
            <a:ext uri="{FF2B5EF4-FFF2-40B4-BE49-F238E27FC236}">
              <a16:creationId xmlns:a16="http://schemas.microsoft.com/office/drawing/2014/main" id="{00000000-0008-0000-0000-000053ED3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326571</xdr:colOff>
      <xdr:row>15</xdr:row>
      <xdr:rowOff>195943</xdr:rowOff>
    </xdr:from>
    <xdr:ext cx="7607754" cy="3324225"/>
    <xdr:graphicFrame macro="">
      <xdr:nvGraphicFramePr>
        <xdr:cNvPr id="1719443253" name="Chart 2">
          <a:extLst>
            <a:ext uri="{FF2B5EF4-FFF2-40B4-BE49-F238E27FC236}">
              <a16:creationId xmlns:a16="http://schemas.microsoft.com/office/drawing/2014/main" id="{00000000-0008-0000-0000-0000359F7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828675</xdr:colOff>
      <xdr:row>0</xdr:row>
      <xdr:rowOff>76200</xdr:rowOff>
    </xdr:from>
    <xdr:ext cx="695325" cy="781050"/>
    <xdr:pic>
      <xdr:nvPicPr>
        <xdr:cNvPr id="2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8675" y="76200"/>
          <a:ext cx="69532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247650</xdr:colOff>
      <xdr:row>0</xdr:row>
      <xdr:rowOff>47625</xdr:rowOff>
    </xdr:from>
    <xdr:ext cx="714375" cy="828675"/>
    <xdr:pic>
      <xdr:nvPicPr>
        <xdr:cNvPr id="3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54650" y="47625"/>
          <a:ext cx="714375" cy="8286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209551</xdr:colOff>
      <xdr:row>34</xdr:row>
      <xdr:rowOff>76200</xdr:rowOff>
    </xdr:from>
    <xdr:to>
      <xdr:col>14</xdr:col>
      <xdr:colOff>438151</xdr:colOff>
      <xdr:row>55</xdr:row>
      <xdr:rowOff>170392</xdr:rowOff>
    </xdr:to>
    <xdr:graphicFrame macro="">
      <xdr:nvGraphicFramePr>
        <xdr:cNvPr id="7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zoomScaleNormal="100" workbookViewId="0">
      <selection activeCell="A4" sqref="A4:A5"/>
    </sheetView>
  </sheetViews>
  <sheetFormatPr baseColWidth="10" defaultColWidth="12.625" defaultRowHeight="15" customHeight="1" x14ac:dyDescent="0.2"/>
  <cols>
    <col min="1" max="1" width="31.75" style="7" bestFit="1" customWidth="1"/>
    <col min="2" max="16" width="12.625" style="7" customWidth="1"/>
    <col min="17" max="18" width="15.625" style="7" customWidth="1"/>
    <col min="19" max="36" width="9.375" style="7" customWidth="1"/>
    <col min="37" max="16384" width="12.625" style="7"/>
  </cols>
  <sheetData>
    <row r="1" spans="1:36" customFormat="1" ht="24.95" customHeight="1" x14ac:dyDescent="0.25">
      <c r="A1" s="43" t="s">
        <v>0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4"/>
      <c r="O1" s="45"/>
      <c r="P1" s="44"/>
      <c r="Q1" s="44"/>
      <c r="R1" s="4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6" customFormat="1" ht="24.95" customHeight="1" x14ac:dyDescent="0.2">
      <c r="A2" s="43" t="s">
        <v>18</v>
      </c>
      <c r="B2" s="44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4"/>
      <c r="O2" s="45"/>
      <c r="P2" s="44"/>
      <c r="Q2" s="44"/>
      <c r="R2" s="4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6" customFormat="1" ht="24.95" customHeight="1" x14ac:dyDescent="0.2">
      <c r="A3" s="43" t="s">
        <v>17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4"/>
      <c r="O3" s="45"/>
      <c r="P3" s="44"/>
      <c r="Q3" s="44"/>
      <c r="R3" s="4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6" s="20" customFormat="1" ht="30" customHeight="1" x14ac:dyDescent="0.3">
      <c r="A4" s="38" t="s">
        <v>1</v>
      </c>
      <c r="B4" s="38" t="s">
        <v>2</v>
      </c>
      <c r="C4" s="38" t="s">
        <v>3</v>
      </c>
      <c r="D4" s="47" t="s">
        <v>16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6" s="20" customFormat="1" ht="30" customHeight="1" x14ac:dyDescent="0.3">
      <c r="A5" s="39"/>
      <c r="B5" s="39"/>
      <c r="C5" s="39"/>
      <c r="D5" s="28">
        <v>45308</v>
      </c>
      <c r="E5" s="28">
        <v>45324</v>
      </c>
      <c r="F5" s="28">
        <v>45345</v>
      </c>
      <c r="G5" s="28">
        <v>45365</v>
      </c>
      <c r="H5" s="28">
        <v>45399</v>
      </c>
      <c r="I5" s="28">
        <v>45433</v>
      </c>
      <c r="J5" s="28">
        <v>45468</v>
      </c>
      <c r="K5" s="28">
        <v>45503</v>
      </c>
      <c r="L5" s="28">
        <v>45532</v>
      </c>
      <c r="M5" s="28">
        <v>45554</v>
      </c>
      <c r="N5" s="28" t="s">
        <v>19</v>
      </c>
      <c r="O5" s="28" t="s">
        <v>20</v>
      </c>
      <c r="P5" s="28" t="s">
        <v>21</v>
      </c>
      <c r="Q5" s="18" t="s">
        <v>4</v>
      </c>
      <c r="R5" s="18" t="s">
        <v>5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6" customFormat="1" ht="31.5" customHeight="1" x14ac:dyDescent="0.25">
      <c r="A6" s="34" t="s">
        <v>23</v>
      </c>
      <c r="B6" s="1" t="s">
        <v>6</v>
      </c>
      <c r="C6" s="25" t="s">
        <v>7</v>
      </c>
      <c r="D6" s="29">
        <v>1</v>
      </c>
      <c r="E6" s="29">
        <v>1</v>
      </c>
      <c r="F6" s="29">
        <v>1</v>
      </c>
      <c r="G6" s="32"/>
      <c r="H6" s="32"/>
      <c r="I6" s="32"/>
      <c r="J6" s="29">
        <v>1</v>
      </c>
      <c r="K6" s="29">
        <v>1</v>
      </c>
      <c r="L6" s="29">
        <v>1</v>
      </c>
      <c r="M6" s="29">
        <v>1</v>
      </c>
      <c r="N6" s="30"/>
      <c r="O6" s="30"/>
      <c r="P6" s="30"/>
      <c r="Q6" s="27">
        <f>SUM(D6:P6)</f>
        <v>7</v>
      </c>
      <c r="R6" s="16">
        <f>(Q6*100)/(5)</f>
        <v>140</v>
      </c>
      <c r="S6" s="7"/>
      <c r="T6" s="7"/>
      <c r="U6" s="7"/>
      <c r="V6" s="8"/>
      <c r="W6" s="8"/>
      <c r="X6" s="8"/>
      <c r="Y6" s="8"/>
      <c r="Z6" s="8"/>
      <c r="AA6" s="8"/>
      <c r="AB6" s="8"/>
      <c r="AC6" s="8"/>
      <c r="AD6" s="8"/>
      <c r="AE6" s="8"/>
      <c r="AF6" s="2"/>
      <c r="AG6" s="2"/>
      <c r="AH6" s="2"/>
      <c r="AI6" s="2"/>
      <c r="AJ6" s="2"/>
    </row>
    <row r="7" spans="1:36" customFormat="1" ht="31.5" customHeight="1" x14ac:dyDescent="0.25">
      <c r="A7" s="34" t="s">
        <v>26</v>
      </c>
      <c r="B7" s="1" t="s">
        <v>6</v>
      </c>
      <c r="C7" s="25" t="s">
        <v>7</v>
      </c>
      <c r="D7" s="32"/>
      <c r="E7" s="32"/>
      <c r="F7" s="32"/>
      <c r="G7" s="29">
        <v>1</v>
      </c>
      <c r="H7" s="29">
        <v>1</v>
      </c>
      <c r="I7" s="29">
        <v>1</v>
      </c>
      <c r="J7" s="32"/>
      <c r="K7" s="32"/>
      <c r="L7" s="32"/>
      <c r="M7" s="32"/>
      <c r="N7" s="30"/>
      <c r="O7" s="30"/>
      <c r="P7" s="30"/>
      <c r="Q7" s="27">
        <f t="shared" ref="Q7:Q14" si="0">SUM(D7:P7)</f>
        <v>3</v>
      </c>
      <c r="R7" s="16">
        <f>(Q7*100)/(3)</f>
        <v>100</v>
      </c>
      <c r="S7" s="7"/>
      <c r="T7" s="7"/>
      <c r="U7" s="7"/>
      <c r="V7" s="8"/>
      <c r="W7" s="8"/>
      <c r="X7" s="8"/>
      <c r="Y7" s="8"/>
      <c r="Z7" s="8"/>
      <c r="AA7" s="8"/>
      <c r="AB7" s="8"/>
      <c r="AC7" s="8"/>
      <c r="AD7" s="8"/>
      <c r="AE7" s="8"/>
      <c r="AF7" s="2"/>
      <c r="AG7" s="2"/>
      <c r="AH7" s="2"/>
      <c r="AI7" s="2"/>
      <c r="AJ7" s="2"/>
    </row>
    <row r="8" spans="1:36" customFormat="1" ht="31.5" customHeight="1" x14ac:dyDescent="0.25">
      <c r="A8" s="3" t="s">
        <v>8</v>
      </c>
      <c r="B8" s="4" t="s">
        <v>9</v>
      </c>
      <c r="C8" s="26" t="s">
        <v>10</v>
      </c>
      <c r="D8" s="29">
        <v>1</v>
      </c>
      <c r="E8" s="29">
        <v>1</v>
      </c>
      <c r="F8" s="29">
        <v>0</v>
      </c>
      <c r="G8" s="29">
        <v>0</v>
      </c>
      <c r="H8" s="29">
        <v>0</v>
      </c>
      <c r="I8" s="29">
        <v>0</v>
      </c>
      <c r="J8" s="29">
        <v>1</v>
      </c>
      <c r="K8" s="29">
        <v>1</v>
      </c>
      <c r="L8" s="29">
        <v>1</v>
      </c>
      <c r="M8" s="29">
        <v>0</v>
      </c>
      <c r="N8" s="30"/>
      <c r="O8" s="30"/>
      <c r="P8" s="30"/>
      <c r="Q8" s="27">
        <f t="shared" si="0"/>
        <v>5</v>
      </c>
      <c r="R8" s="16">
        <f>(Q8*100)/(8)</f>
        <v>62.5</v>
      </c>
      <c r="S8" s="7"/>
      <c r="T8" s="7"/>
      <c r="U8" s="7"/>
      <c r="V8" s="8"/>
      <c r="W8" s="8"/>
      <c r="X8" s="8"/>
      <c r="Y8" s="8"/>
      <c r="Z8" s="8"/>
      <c r="AA8" s="8"/>
      <c r="AB8" s="8"/>
      <c r="AC8" s="8"/>
      <c r="AD8" s="8"/>
      <c r="AE8" s="8"/>
      <c r="AF8" s="2"/>
      <c r="AG8" s="2"/>
      <c r="AH8" s="2"/>
      <c r="AI8" s="2"/>
      <c r="AJ8" s="2"/>
    </row>
    <row r="9" spans="1:36" customFormat="1" ht="31.5" customHeight="1" x14ac:dyDescent="0.25">
      <c r="A9" s="3" t="s">
        <v>11</v>
      </c>
      <c r="B9" s="4" t="s">
        <v>9</v>
      </c>
      <c r="C9" s="26" t="s">
        <v>12</v>
      </c>
      <c r="D9" s="29">
        <v>1</v>
      </c>
      <c r="E9" s="29">
        <v>1</v>
      </c>
      <c r="F9" s="29">
        <v>1</v>
      </c>
      <c r="G9" s="29">
        <v>1</v>
      </c>
      <c r="H9" s="29">
        <v>1</v>
      </c>
      <c r="I9" s="29">
        <v>1</v>
      </c>
      <c r="J9" s="29">
        <v>1</v>
      </c>
      <c r="K9" s="29">
        <v>1</v>
      </c>
      <c r="L9" s="29">
        <v>1</v>
      </c>
      <c r="M9" s="29">
        <v>1</v>
      </c>
      <c r="N9" s="30"/>
      <c r="O9" s="30"/>
      <c r="P9" s="30"/>
      <c r="Q9" s="27">
        <f>SUM(D9:P9)</f>
        <v>10</v>
      </c>
      <c r="R9" s="16">
        <f>(Q9*100)/(8)</f>
        <v>125</v>
      </c>
      <c r="S9" s="7"/>
      <c r="T9" s="7"/>
      <c r="U9" s="7"/>
      <c r="V9" s="8"/>
      <c r="W9" s="8"/>
      <c r="X9" s="8"/>
      <c r="Y9" s="8"/>
      <c r="Z9" s="8"/>
      <c r="AA9" s="8"/>
      <c r="AB9" s="8"/>
      <c r="AC9" s="8"/>
      <c r="AD9" s="8"/>
      <c r="AE9" s="8"/>
      <c r="AF9" s="2"/>
      <c r="AG9" s="2"/>
      <c r="AH9" s="2"/>
      <c r="AI9" s="2"/>
      <c r="AJ9" s="2"/>
    </row>
    <row r="10" spans="1:36" customFormat="1" ht="31.5" customHeight="1" x14ac:dyDescent="0.25">
      <c r="A10" s="33" t="s">
        <v>24</v>
      </c>
      <c r="B10" s="4" t="s">
        <v>9</v>
      </c>
      <c r="C10" s="26" t="s">
        <v>13</v>
      </c>
      <c r="D10" s="29">
        <v>0</v>
      </c>
      <c r="E10" s="29">
        <v>0</v>
      </c>
      <c r="F10" s="32"/>
      <c r="G10" s="32"/>
      <c r="H10" s="32"/>
      <c r="I10" s="32"/>
      <c r="J10" s="32"/>
      <c r="K10" s="32"/>
      <c r="L10" s="32"/>
      <c r="M10" s="32"/>
      <c r="N10" s="30"/>
      <c r="O10" s="30"/>
      <c r="P10" s="30"/>
      <c r="Q10" s="27">
        <f t="shared" si="0"/>
        <v>0</v>
      </c>
      <c r="R10" s="16">
        <f>(Q10*100)/(2)</f>
        <v>0</v>
      </c>
      <c r="S10" s="7"/>
      <c r="T10" s="7"/>
      <c r="U10" s="7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2"/>
      <c r="AG10" s="2"/>
      <c r="AH10" s="2"/>
      <c r="AI10" s="2"/>
      <c r="AJ10" s="2"/>
    </row>
    <row r="11" spans="1:36" customFormat="1" ht="31.5" customHeight="1" x14ac:dyDescent="0.25">
      <c r="A11" s="3" t="s">
        <v>22</v>
      </c>
      <c r="B11" s="4" t="s">
        <v>9</v>
      </c>
      <c r="C11" s="26" t="s">
        <v>13</v>
      </c>
      <c r="D11" s="32"/>
      <c r="E11" s="32"/>
      <c r="F11" s="29">
        <v>1</v>
      </c>
      <c r="G11" s="29">
        <v>1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  <c r="M11" s="29">
        <v>1</v>
      </c>
      <c r="N11" s="30"/>
      <c r="O11" s="30"/>
      <c r="P11" s="30"/>
      <c r="Q11" s="27">
        <f t="shared" si="0"/>
        <v>8</v>
      </c>
      <c r="R11" s="16">
        <f>(Q11*100)/(6)</f>
        <v>133.33333333333334</v>
      </c>
      <c r="S11" s="7"/>
      <c r="T11" s="7"/>
      <c r="U11" s="7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2"/>
      <c r="AG11" s="2"/>
      <c r="AH11" s="2"/>
      <c r="AI11" s="2"/>
      <c r="AJ11" s="2"/>
    </row>
    <row r="12" spans="1:36" customFormat="1" ht="31.5" customHeight="1" x14ac:dyDescent="0.25">
      <c r="A12" s="33" t="s">
        <v>27</v>
      </c>
      <c r="B12" s="4" t="s">
        <v>9</v>
      </c>
      <c r="C12" s="26" t="s">
        <v>14</v>
      </c>
      <c r="D12" s="32"/>
      <c r="E12" s="32"/>
      <c r="F12" s="32"/>
      <c r="G12" s="32"/>
      <c r="H12" s="32"/>
      <c r="I12" s="32"/>
      <c r="J12" s="32"/>
      <c r="K12" s="29">
        <v>1</v>
      </c>
      <c r="L12" s="29">
        <v>1</v>
      </c>
      <c r="M12" s="29">
        <v>0</v>
      </c>
      <c r="N12" s="30"/>
      <c r="O12" s="30"/>
      <c r="P12" s="30"/>
      <c r="Q12" s="27">
        <f t="shared" si="0"/>
        <v>2</v>
      </c>
      <c r="R12" s="16">
        <f>(Q12*100)/(1)</f>
        <v>200</v>
      </c>
      <c r="S12" s="7"/>
      <c r="T12" s="7"/>
      <c r="U12" s="7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2"/>
      <c r="AG12" s="2"/>
      <c r="AH12" s="2"/>
      <c r="AI12" s="2"/>
      <c r="AJ12" s="2"/>
    </row>
    <row r="13" spans="1:36" customFormat="1" ht="31.5" customHeight="1" x14ac:dyDescent="0.25">
      <c r="A13" s="33" t="s">
        <v>28</v>
      </c>
      <c r="B13" s="4" t="s">
        <v>9</v>
      </c>
      <c r="C13" s="26" t="s">
        <v>14</v>
      </c>
      <c r="D13" s="29">
        <v>1</v>
      </c>
      <c r="E13" s="29">
        <v>1</v>
      </c>
      <c r="F13" s="29">
        <v>1</v>
      </c>
      <c r="G13" s="35"/>
      <c r="H13" s="35"/>
      <c r="I13" s="35"/>
      <c r="J13" s="32"/>
      <c r="K13" s="35"/>
      <c r="L13" s="35"/>
      <c r="M13" s="35"/>
      <c r="N13" s="31"/>
      <c r="O13" s="31"/>
      <c r="P13" s="30"/>
      <c r="Q13" s="27">
        <f t="shared" si="0"/>
        <v>3</v>
      </c>
      <c r="R13" s="16">
        <f>(Q13*100)/(3)</f>
        <v>100</v>
      </c>
      <c r="S13" s="7"/>
      <c r="T13" s="7"/>
      <c r="U13" s="7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"/>
      <c r="AG13" s="2"/>
      <c r="AH13" s="2"/>
      <c r="AI13" s="2"/>
      <c r="AJ13" s="2"/>
    </row>
    <row r="14" spans="1:36" customFormat="1" ht="31.5" customHeight="1" x14ac:dyDescent="0.25">
      <c r="A14" s="37" t="s">
        <v>25</v>
      </c>
      <c r="B14" s="4" t="s">
        <v>9</v>
      </c>
      <c r="C14" s="26" t="s">
        <v>14</v>
      </c>
      <c r="D14" s="32"/>
      <c r="E14" s="32"/>
      <c r="F14" s="32"/>
      <c r="G14" s="29">
        <v>1</v>
      </c>
      <c r="H14" s="29">
        <v>1</v>
      </c>
      <c r="I14" s="36">
        <v>1</v>
      </c>
      <c r="J14" s="35"/>
      <c r="K14" s="35"/>
      <c r="L14" s="35"/>
      <c r="M14" s="35"/>
      <c r="N14" s="31"/>
      <c r="O14" s="31"/>
      <c r="P14" s="30"/>
      <c r="Q14" s="27">
        <f t="shared" si="0"/>
        <v>3</v>
      </c>
      <c r="R14" s="16">
        <f>(Q14*100)/(3)</f>
        <v>100</v>
      </c>
      <c r="S14" s="7"/>
      <c r="T14" s="7"/>
      <c r="U14" s="7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2"/>
      <c r="AG14" s="2"/>
      <c r="AH14" s="2"/>
      <c r="AI14" s="2"/>
      <c r="AJ14" s="2"/>
    </row>
    <row r="15" spans="1:36" s="24" customFormat="1" ht="30" customHeight="1" x14ac:dyDescent="0.25">
      <c r="A15" s="40" t="s">
        <v>15</v>
      </c>
      <c r="B15" s="41"/>
      <c r="C15" s="42"/>
      <c r="D15" s="21">
        <f t="shared" ref="D15:E15" si="1">SUM(D6:D10)/5*100</f>
        <v>60</v>
      </c>
      <c r="E15" s="21">
        <f t="shared" si="1"/>
        <v>60</v>
      </c>
      <c r="F15" s="21">
        <f>SUM(F6:F13)/5*100</f>
        <v>80</v>
      </c>
      <c r="G15" s="21">
        <f>SUM(G6:G14)/5*100</f>
        <v>80</v>
      </c>
      <c r="H15" s="21">
        <f>SUM(H6:H14)/5*100</f>
        <v>80</v>
      </c>
      <c r="I15" s="21">
        <f>SUM(I6:I14)/5*100</f>
        <v>80</v>
      </c>
      <c r="J15" s="21">
        <f t="shared" ref="J15:P15" si="2">SUM(J6:J14)/5*100</f>
        <v>80</v>
      </c>
      <c r="K15" s="21">
        <f t="shared" si="2"/>
        <v>100</v>
      </c>
      <c r="L15" s="21">
        <f t="shared" si="2"/>
        <v>100</v>
      </c>
      <c r="M15" s="21">
        <f t="shared" si="2"/>
        <v>60</v>
      </c>
      <c r="N15" s="21">
        <f t="shared" si="2"/>
        <v>0</v>
      </c>
      <c r="O15" s="21">
        <f t="shared" si="2"/>
        <v>0</v>
      </c>
      <c r="P15" s="21">
        <f t="shared" si="2"/>
        <v>0</v>
      </c>
      <c r="Q15" s="22"/>
      <c r="R15" s="17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6" ht="19.5" customHeight="1" x14ac:dyDescent="0.2">
      <c r="A16" s="5"/>
      <c r="B16" s="9"/>
      <c r="C16" s="9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9"/>
      <c r="O16" s="13"/>
      <c r="P16" s="9"/>
      <c r="Q16" s="9"/>
      <c r="R16" s="9"/>
      <c r="S16" s="9"/>
      <c r="T16" s="9"/>
      <c r="U16" s="10"/>
    </row>
    <row r="17" spans="1:21" ht="14.25" x14ac:dyDescent="0.2">
      <c r="A17" s="14"/>
      <c r="U17" s="11"/>
    </row>
    <row r="18" spans="1:21" ht="14.25" x14ac:dyDescent="0.2">
      <c r="A18" s="14"/>
      <c r="U18" s="11"/>
    </row>
    <row r="19" spans="1:21" ht="14.25" x14ac:dyDescent="0.2">
      <c r="A19" s="14"/>
      <c r="U19" s="11"/>
    </row>
    <row r="20" spans="1:21" ht="14.25" x14ac:dyDescent="0.2">
      <c r="A20" s="14"/>
      <c r="U20" s="11"/>
    </row>
    <row r="21" spans="1:21" ht="14.25" x14ac:dyDescent="0.2">
      <c r="A21" s="14"/>
      <c r="U21" s="11"/>
    </row>
    <row r="22" spans="1:21" ht="14.25" x14ac:dyDescent="0.2">
      <c r="A22" s="14"/>
      <c r="U22" s="11"/>
    </row>
    <row r="23" spans="1:21" ht="14.25" x14ac:dyDescent="0.2">
      <c r="A23" s="14"/>
      <c r="U23" s="11"/>
    </row>
    <row r="24" spans="1:21" ht="14.25" x14ac:dyDescent="0.2">
      <c r="A24" s="14"/>
      <c r="U24" s="11"/>
    </row>
    <row r="25" spans="1:21" ht="14.25" x14ac:dyDescent="0.2">
      <c r="A25" s="14"/>
      <c r="U25" s="11"/>
    </row>
    <row r="26" spans="1:21" ht="15.75" customHeight="1" x14ac:dyDescent="0.2">
      <c r="A26" s="14"/>
      <c r="U26" s="11"/>
    </row>
    <row r="27" spans="1:21" ht="15.75" customHeight="1" x14ac:dyDescent="0.2">
      <c r="A27" s="14"/>
      <c r="U27" s="11"/>
    </row>
    <row r="28" spans="1:21" ht="15.75" customHeight="1" x14ac:dyDescent="0.2">
      <c r="A28" s="14"/>
      <c r="U28" s="11"/>
    </row>
    <row r="29" spans="1:21" ht="15.75" customHeight="1" x14ac:dyDescent="0.2">
      <c r="A29" s="14"/>
      <c r="U29" s="11"/>
    </row>
    <row r="30" spans="1:21" ht="15.75" customHeight="1" x14ac:dyDescent="0.2">
      <c r="A30" s="14"/>
      <c r="U30" s="11"/>
    </row>
    <row r="31" spans="1:21" ht="15.75" customHeight="1" x14ac:dyDescent="0.2">
      <c r="A31" s="14"/>
      <c r="U31" s="11"/>
    </row>
    <row r="32" spans="1:21" ht="15.75" customHeight="1" x14ac:dyDescent="0.2">
      <c r="A32" s="14"/>
      <c r="U32" s="11"/>
    </row>
    <row r="33" spans="1:21" ht="15.75" customHeight="1" x14ac:dyDescent="0.2">
      <c r="A33" s="14"/>
      <c r="U33" s="11"/>
    </row>
    <row r="34" spans="1:21" ht="15.75" customHeight="1" x14ac:dyDescent="0.2">
      <c r="A34" s="14"/>
      <c r="U34" s="11"/>
    </row>
    <row r="35" spans="1:21" ht="15.75" customHeight="1" x14ac:dyDescent="0.2">
      <c r="A35" s="14"/>
      <c r="U35" s="11"/>
    </row>
    <row r="36" spans="1:21" ht="15.75" customHeight="1" x14ac:dyDescent="0.2">
      <c r="A36" s="14"/>
      <c r="U36" s="11"/>
    </row>
    <row r="37" spans="1:21" ht="15.75" customHeight="1" x14ac:dyDescent="0.2">
      <c r="A37" s="14"/>
      <c r="U37" s="11"/>
    </row>
    <row r="38" spans="1:21" ht="15.75" customHeight="1" x14ac:dyDescent="0.2">
      <c r="A38" s="14"/>
      <c r="U38" s="11"/>
    </row>
    <row r="39" spans="1:21" ht="15.75" customHeight="1" x14ac:dyDescent="0.2">
      <c r="A39" s="14"/>
      <c r="U39" s="11"/>
    </row>
    <row r="40" spans="1:21" ht="15.75" customHeight="1" x14ac:dyDescent="0.2">
      <c r="A40" s="14"/>
      <c r="U40" s="11"/>
    </row>
    <row r="41" spans="1:21" ht="15.75" customHeight="1" x14ac:dyDescent="0.2">
      <c r="A41" s="14"/>
      <c r="U41" s="11"/>
    </row>
    <row r="42" spans="1:21" ht="15.75" customHeight="1" x14ac:dyDescent="0.2">
      <c r="A42" s="14"/>
      <c r="U42" s="11"/>
    </row>
    <row r="43" spans="1:21" ht="15.75" customHeight="1" x14ac:dyDescent="0.2">
      <c r="A43" s="14"/>
      <c r="U43" s="11"/>
    </row>
    <row r="44" spans="1:21" ht="15.75" customHeight="1" x14ac:dyDescent="0.2">
      <c r="A44" s="14"/>
      <c r="U44" s="11"/>
    </row>
    <row r="45" spans="1:21" ht="15.75" customHeight="1" x14ac:dyDescent="0.2">
      <c r="A45" s="14"/>
      <c r="U45" s="11"/>
    </row>
    <row r="46" spans="1:21" ht="15.75" customHeight="1" x14ac:dyDescent="0.2">
      <c r="A46" s="14"/>
      <c r="U46" s="11"/>
    </row>
    <row r="47" spans="1:21" ht="15.75" customHeight="1" x14ac:dyDescent="0.2">
      <c r="A47" s="14"/>
      <c r="U47" s="11"/>
    </row>
    <row r="48" spans="1:21" ht="15.75" customHeight="1" x14ac:dyDescent="0.2">
      <c r="A48" s="14"/>
      <c r="U48" s="11"/>
    </row>
    <row r="49" spans="1:21" ht="15.75" customHeight="1" x14ac:dyDescent="0.2">
      <c r="A49" s="14"/>
      <c r="U49" s="11"/>
    </row>
    <row r="50" spans="1:21" ht="15.75" customHeight="1" x14ac:dyDescent="0.2">
      <c r="A50" s="14"/>
      <c r="U50" s="11"/>
    </row>
    <row r="51" spans="1:21" ht="15.75" customHeight="1" x14ac:dyDescent="0.2">
      <c r="A51" s="14"/>
      <c r="U51" s="11"/>
    </row>
    <row r="52" spans="1:21" ht="15.75" customHeight="1" x14ac:dyDescent="0.2">
      <c r="A52" s="14"/>
      <c r="U52" s="11"/>
    </row>
    <row r="53" spans="1:21" ht="15.75" customHeight="1" x14ac:dyDescent="0.2">
      <c r="A53" s="14"/>
      <c r="U53" s="11"/>
    </row>
    <row r="54" spans="1:21" ht="15.75" customHeight="1" x14ac:dyDescent="0.2">
      <c r="A54" s="14"/>
      <c r="U54" s="11"/>
    </row>
    <row r="55" spans="1:21" ht="15.75" customHeight="1" x14ac:dyDescent="0.2">
      <c r="A55" s="14"/>
      <c r="U55" s="11"/>
    </row>
    <row r="56" spans="1:21" ht="15.75" customHeight="1" x14ac:dyDescent="0.2">
      <c r="A56" s="14"/>
      <c r="U56" s="11"/>
    </row>
    <row r="57" spans="1:21" ht="15.75" customHeight="1" x14ac:dyDescent="0.2">
      <c r="A57" s="15"/>
      <c r="B57" s="12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2"/>
      <c r="O57" s="13"/>
      <c r="P57" s="12"/>
      <c r="Q57" s="12"/>
      <c r="R57" s="12"/>
      <c r="S57" s="12"/>
      <c r="T57" s="12"/>
      <c r="U57" s="13"/>
    </row>
    <row r="58" spans="1:21" ht="15.75" customHeight="1" x14ac:dyDescent="0.2"/>
    <row r="59" spans="1:21" ht="15.75" customHeight="1" x14ac:dyDescent="0.2"/>
    <row r="60" spans="1:21" ht="15.75" customHeight="1" x14ac:dyDescent="0.2"/>
    <row r="61" spans="1:21" ht="15.75" customHeight="1" x14ac:dyDescent="0.2"/>
    <row r="62" spans="1:21" ht="15.75" customHeight="1" x14ac:dyDescent="0.2"/>
    <row r="63" spans="1:21" ht="15.75" customHeight="1" x14ac:dyDescent="0.2"/>
    <row r="64" spans="1:2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C4:C5"/>
    <mergeCell ref="A15:C15"/>
    <mergeCell ref="A1:R1"/>
    <mergeCell ref="A2:R2"/>
    <mergeCell ref="A3:R3"/>
    <mergeCell ref="A4:A5"/>
    <mergeCell ref="B4:B5"/>
    <mergeCell ref="D4:R4"/>
  </mergeCells>
  <pageMargins left="0.70866141732283472" right="0.70866141732283472" top="0.74803149606299213" bottom="0.74803149606299213" header="0" footer="0"/>
  <pageSetup paperSize="5" scale="70" orientation="landscape" r:id="rId1"/>
  <ignoredErrors>
    <ignoredError sqref="D15:M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2024-09-25T20:06:39Z</dcterms:modified>
</cp:coreProperties>
</file>