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IX. Hacienda, Patrimonio y Presupuestos\"/>
    </mc:Choice>
  </mc:AlternateContent>
  <xr:revisionPtr revIDLastSave="0" documentId="13_ncr:1_{300C35EA-63A2-43E1-B337-973433ADA9F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Hacienda" sheetId="1" r:id="rId1"/>
  </sheets>
  <calcPr calcId="191029"/>
</workbook>
</file>

<file path=xl/calcChain.xml><?xml version="1.0" encoding="utf-8"?>
<calcChain xmlns="http://schemas.openxmlformats.org/spreadsheetml/2006/main">
  <c r="Q7" i="1" l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6" i="1"/>
  <c r="P16" i="1" l="1"/>
  <c r="P6" i="1" l="1"/>
  <c r="H21" i="1"/>
  <c r="I21" i="1"/>
  <c r="J21" i="1"/>
  <c r="K21" i="1"/>
  <c r="L21" i="1"/>
  <c r="M21" i="1"/>
  <c r="N21" i="1"/>
  <c r="O21" i="1"/>
  <c r="F21" i="1"/>
  <c r="G21" i="1"/>
  <c r="P7" i="1" l="1"/>
  <c r="P8" i="1"/>
  <c r="P9" i="1"/>
  <c r="P10" i="1"/>
  <c r="P11" i="1"/>
  <c r="P12" i="1"/>
  <c r="P13" i="1"/>
  <c r="P14" i="1"/>
  <c r="P15" i="1"/>
  <c r="P17" i="1"/>
  <c r="P18" i="1"/>
  <c r="P19" i="1"/>
  <c r="P20" i="1"/>
  <c r="E21" i="1" l="1"/>
  <c r="D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13" authorId="0" shapeId="0" xr:uid="{8C2888B7-931E-4F8A-AD18-8440C74E27E4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</commentList>
</comments>
</file>

<file path=xl/sharedStrings.xml><?xml version="1.0" encoding="utf-8"?>
<sst xmlns="http://schemas.openxmlformats.org/spreadsheetml/2006/main" count="58" uniqueCount="35">
  <si>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</si>
  <si>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</si>
  <si>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</si>
  <si>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</si>
  <si>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</si>
  <si>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</si>
  <si>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</si>
  <si>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</si>
  <si>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</si>
  <si>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</si>
  <si>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Porcentaje de Asistencia por Regidor</t>
  </si>
  <si>
    <t>PRI</t>
  </si>
  <si>
    <t>Claudio Alberto De Angelis Martínez</t>
  </si>
  <si>
    <t>Manuel Rodrigo Escoto Leal</t>
  </si>
  <si>
    <t>Sandra Graciela Vizcaino Meza</t>
  </si>
  <si>
    <t>Fabian Aceves Dávalos</t>
  </si>
  <si>
    <t>Dulce Sarahí Cortes Vite</t>
  </si>
  <si>
    <t>Presidente</t>
  </si>
  <si>
    <t>FUTURO</t>
  </si>
  <si>
    <t>PAN</t>
  </si>
  <si>
    <t>COMISIÓN COLEGIADA Y PERMANENTE DE HACIENDA, PATRIMONIO Y PRESUPUESTOS</t>
  </si>
  <si>
    <t>Ximena Buenfil Bermejo</t>
  </si>
  <si>
    <t>ESTADÍSTICA DE ASISTENCIA 2024</t>
  </si>
  <si>
    <t>OCTUBRE</t>
  </si>
  <si>
    <t>NOVIEMBRE</t>
  </si>
  <si>
    <t>DICIEMBRE</t>
  </si>
  <si>
    <t>Rocío Guadalupe Hidalgo Pérez</t>
  </si>
  <si>
    <r>
      <t xml:space="preserve">Omar Antonio Borboa Becerra
</t>
    </r>
    <r>
      <rPr>
        <b/>
        <sz val="8"/>
        <rFont val="Century Gothic"/>
        <family val="2"/>
      </rPr>
      <t>(Regidor en licencia a partir del 16/02/2024)</t>
    </r>
  </si>
  <si>
    <r>
      <t xml:space="preserve">Nancy Naraly González Ramírez
</t>
    </r>
    <r>
      <rPr>
        <b/>
        <sz val="8"/>
        <rFont val="Century Gothic"/>
        <family val="2"/>
      </rPr>
      <t>(Regidor en licencia a partir del 12/02/2024)</t>
    </r>
  </si>
  <si>
    <r>
      <t xml:space="preserve">Alberto Uribe Camacho
</t>
    </r>
    <r>
      <rPr>
        <b/>
        <sz val="8"/>
        <rFont val="Century Gothic"/>
        <family val="2"/>
      </rPr>
      <t>(Regidor en licencia a partir del 01/03/2024)</t>
    </r>
  </si>
  <si>
    <r>
      <t xml:space="preserve">Guadalupe de los Ángeles Arellano Estrella
</t>
    </r>
    <r>
      <rPr>
        <b/>
        <sz val="8"/>
        <rFont val="Century Gothic"/>
        <family val="2"/>
      </rPr>
      <t>(Término de suplencia a partir del 13/06/2024)</t>
    </r>
  </si>
  <si>
    <r>
      <t xml:space="preserve">Eloy Francisco Aquino Herran
</t>
    </r>
    <r>
      <rPr>
        <b/>
        <sz val="8"/>
        <rFont val="Century Gothic"/>
        <family val="2"/>
      </rPr>
      <t>(Término de suplencia a partir del 12/06/2024)</t>
    </r>
  </si>
  <si>
    <r>
      <t xml:space="preserve">Óscar Ábrego de León
</t>
    </r>
    <r>
      <rPr>
        <b/>
        <sz val="8"/>
        <rFont val="Century Gothic"/>
        <family val="2"/>
      </rPr>
      <t>(Término de suplencia a partir del 25/06/2024)</t>
    </r>
  </si>
  <si>
    <r>
      <t xml:space="preserve">José Pedro Kumamoto Aguilar
</t>
    </r>
    <r>
      <rPr>
        <b/>
        <sz val="8"/>
        <rFont val="Century Gothic"/>
        <family val="2"/>
      </rPr>
      <t>(Regidor en licencia a partir del 25/11/2023)</t>
    </r>
  </si>
  <si>
    <r>
      <t xml:space="preserve">Mariana Hernández González
</t>
    </r>
    <r>
      <rPr>
        <b/>
        <sz val="8"/>
        <rFont val="Century Gothic"/>
        <family val="2"/>
      </rPr>
      <t>(Término suplencia a partir del 15/07/024)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</si>
</sst>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4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5" fillId="2" borderId="0" xfId="0" applyFont="1" applyFill="1" applyBorder="1" applyAlignment="1"/>
    <xf numFmtId="0" fontId="5" fillId="2" borderId="0" xfId="0" applyFont="1" applyFill="1" applyAlignment="1"/>
    <xf numFmtId="0" fontId="5" fillId="2" borderId="0" xfId="0" applyFont="1" applyFill="1"/>
    <xf numFmtId="1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/>
    <xf numFmtId="0" fontId="7" fillId="2" borderId="1" xfId="0" applyFont="1" applyFill="1" applyBorder="1" applyAlignment="1"/>
    <xf numFmtId="0" fontId="7" fillId="2" borderId="0" xfId="0" applyFont="1" applyFill="1" applyAlignment="1"/>
    <xf numFmtId="0" fontId="7" fillId="2" borderId="0" xfId="0" applyFont="1" applyFill="1"/>
    <xf numFmtId="0" fontId="4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HACIENDA, PATRIMONIO Y PRESUPUESTOS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Hacienda'!$A$6:$A$20</c:f>
              <c:strCache>
                <c:ptCount val="15"/>
                <c:pt idx="0">
                  <c:v>Manuel Rodrigo Escoto Leal</c:v>
                </c:pt>
                <c:pt idx="1">
                  <c:v>Nancy Naraly González Ramírez
(Regidor en licencia a partir del 12/02/2024)</c:v>
                </c:pt>
                <c:pt idx="2">
                  <c:v>Guadalupe de los Ángeles Arellano Estrella
(Término de suplencia a partir del 13/06/2024)</c:v>
                </c:pt>
                <c:pt idx="3">
                  <c:v>Ximena Buenfil Bermejo</c:v>
                </c:pt>
                <c:pt idx="4">
                  <c:v>Sandra Graciela Vizcaino Meza</c:v>
                </c:pt>
                <c:pt idx="5">
                  <c:v>Fabian Aceves Dávalos</c:v>
                </c:pt>
                <c:pt idx="6">
                  <c:v>Claudio Alberto De Angelis Martínez</c:v>
                </c:pt>
                <c:pt idx="7">
                  <c:v>Omar Antonio Borboa Becerra
(Regidor en licencia a partir del 16/02/2024)</c:v>
                </c:pt>
                <c:pt idx="8">
                  <c:v>Rocío Guadalupe Hidalgo Pérez</c:v>
                </c:pt>
                <c:pt idx="9">
                  <c:v>Dulce Sarahí Cortes Vite</c:v>
                </c:pt>
                <c:pt idx="10">
                  <c:v>José Pedro Kumamoto Aguilar
(Regidor en licencia a partir del 25/11/2023)</c:v>
                </c:pt>
                <c:pt idx="11">
                  <c:v>Mariana Hernández González
(Término suplencia a partir del 15/07/024)</c:v>
                </c:pt>
                <c:pt idx="12">
                  <c:v>Eloy Francisco Aquino Herran
(Término de suplencia a partir del 12/06/2024)</c:v>
                </c:pt>
                <c:pt idx="13">
                  <c:v>Alberto Uribe Camacho
(Regidor en licencia a partir del 01/03/2024)</c:v>
                </c:pt>
                <c:pt idx="14">
                  <c:v>Óscar Ábrego de León
(Término de suplencia a partir del 25/06/2024)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'Estadística Hacienda'!$A$6:$A$20</c:f>
              <c:strCache>
                <c:ptCount val="15"/>
                <c:pt idx="0">
                  <c:v>Manuel Rodrigo Escoto Leal</c:v>
                </c:pt>
                <c:pt idx="1">
                  <c:v>Nancy Naraly González Ramírez
(Regidor en licencia a partir del 12/02/2024)</c:v>
                </c:pt>
                <c:pt idx="2">
                  <c:v>Guadalupe de los Ángeles Arellano Estrella
(Término de suplencia a partir del 13/06/2024)</c:v>
                </c:pt>
                <c:pt idx="3">
                  <c:v>Ximena Buenfil Bermejo</c:v>
                </c:pt>
                <c:pt idx="4">
                  <c:v>Sandra Graciela Vizcaino Meza</c:v>
                </c:pt>
                <c:pt idx="5">
                  <c:v>Fabian Aceves Dávalos</c:v>
                </c:pt>
                <c:pt idx="6">
                  <c:v>Claudio Alberto De Angelis Martínez</c:v>
                </c:pt>
                <c:pt idx="7">
                  <c:v>Omar Antonio Borboa Becerra
(Regidor en licencia a partir del 16/02/2024)</c:v>
                </c:pt>
                <c:pt idx="8">
                  <c:v>Rocío Guadalupe Hidalgo Pérez</c:v>
                </c:pt>
                <c:pt idx="9">
                  <c:v>Dulce Sarahí Cortes Vite</c:v>
                </c:pt>
                <c:pt idx="10">
                  <c:v>José Pedro Kumamoto Aguilar
(Regidor en licencia a partir del 25/11/2023)</c:v>
                </c:pt>
                <c:pt idx="11">
                  <c:v>Mariana Hernández González
(Término suplencia a partir del 15/07/024)</c:v>
                </c:pt>
                <c:pt idx="12">
                  <c:v>Eloy Francisco Aquino Herran
(Término de suplencia a partir del 12/06/2024)</c:v>
                </c:pt>
                <c:pt idx="13">
                  <c:v>Alberto Uribe Camacho
(Regidor en licencia a partir del 01/03/2024)</c:v>
                </c:pt>
                <c:pt idx="14">
                  <c:v>Óscar Ábrego de León
(Término de suplencia a partir del 25/06/2024)</c:v>
                </c:pt>
              </c:strCache>
            </c:strRef>
          </c:cat>
          <c:val>
            <c:numRef>
              <c:f>'Estadística Hacienda'!$P$6:$P$20</c:f>
              <c:numCache>
                <c:formatCode>0</c:formatCode>
                <c:ptCount val="15"/>
                <c:pt idx="0">
                  <c:v>9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9</c:v>
                </c:pt>
                <c:pt idx="5">
                  <c:v>8</c:v>
                </c:pt>
                <c:pt idx="6">
                  <c:v>7</c:v>
                </c:pt>
                <c:pt idx="7">
                  <c:v>0</c:v>
                </c:pt>
                <c:pt idx="8">
                  <c:v>7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4-4799-B292-CB2F0354E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468296"/>
        <c:axId val="250467904"/>
      </c:barChart>
      <c:catAx>
        <c:axId val="25046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0467904"/>
        <c:crosses val="autoZero"/>
        <c:auto val="1"/>
        <c:lblAlgn val="ctr"/>
        <c:lblOffset val="100"/>
        <c:noMultiLvlLbl val="0"/>
      </c:catAx>
      <c:valAx>
        <c:axId val="250467904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0468296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HACIENDA, PATRIMONIO Y PRESUPUESTOS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F2-4104-B7F5-B7C05E4F5CEF}"/>
              </c:ext>
            </c:extLst>
          </c:dPt>
          <c:dPt>
            <c:idx val="1"/>
            <c:bubble3D val="0"/>
            <c:spPr>
              <a:solidFill>
                <a:schemeClr val="accent5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F2-4104-B7F5-B7C05E4F5CEF}"/>
              </c:ext>
            </c:extLst>
          </c:dPt>
          <c:dPt>
            <c:idx val="2"/>
            <c:bubble3D val="0"/>
            <c:spPr>
              <a:solidFill>
                <a:schemeClr val="accent5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F2-4104-B7F5-B7C05E4F5CEF}"/>
              </c:ext>
            </c:extLst>
          </c:dPt>
          <c:dPt>
            <c:idx val="3"/>
            <c:bubble3D val="0"/>
            <c:spPr>
              <a:solidFill>
                <a:schemeClr val="accent5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5F2-4104-B7F5-B7C05E4F5CEF}"/>
              </c:ext>
            </c:extLst>
          </c:dPt>
          <c:dPt>
            <c:idx val="4"/>
            <c:bubble3D val="0"/>
            <c:spPr>
              <a:solidFill>
                <a:schemeClr val="accent5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5F2-4104-B7F5-B7C05E4F5CEF}"/>
              </c:ext>
            </c:extLst>
          </c:dPt>
          <c:dPt>
            <c:idx val="5"/>
            <c:bubble3D val="0"/>
            <c:spPr>
              <a:solidFill>
                <a:schemeClr val="accent5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5F2-4104-B7F5-B7C05E4F5CEF}"/>
              </c:ext>
            </c:extLst>
          </c:dPt>
          <c:dPt>
            <c:idx val="6"/>
            <c:bubble3D val="0"/>
            <c:spPr>
              <a:solidFill>
                <a:schemeClr val="accent5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5F2-4104-B7F5-B7C05E4F5CEF}"/>
              </c:ext>
            </c:extLst>
          </c:dPt>
          <c:dPt>
            <c:idx val="7"/>
            <c:bubble3D val="0"/>
            <c:spPr>
              <a:solidFill>
                <a:schemeClr val="accent5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5F2-4104-B7F5-B7C05E4F5CEF}"/>
              </c:ext>
            </c:extLst>
          </c:dPt>
          <c:dPt>
            <c:idx val="8"/>
            <c:bubble3D val="0"/>
            <c:spPr>
              <a:solidFill>
                <a:schemeClr val="accent5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5F2-4104-B7F5-B7C05E4F5CEF}"/>
              </c:ext>
            </c:extLst>
          </c:dPt>
          <c:dPt>
            <c:idx val="9"/>
            <c:bubble3D val="0"/>
            <c:spPr>
              <a:solidFill>
                <a:schemeClr val="accent5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5F2-4104-B7F5-B7C05E4F5CEF}"/>
              </c:ext>
            </c:extLst>
          </c:dPt>
          <c:dPt>
            <c:idx val="10"/>
            <c:bubble3D val="0"/>
            <c:spPr>
              <a:solidFill>
                <a:schemeClr val="accent5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65F-433D-863E-B30875AC4306}"/>
              </c:ext>
            </c:extLst>
          </c:dPt>
          <c:dPt>
            <c:idx val="11"/>
            <c:bubble3D val="0"/>
            <c:spPr>
              <a:solidFill>
                <a:schemeClr val="accent5">
                  <a:shade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2AD-48BC-855B-1C925C8FC3A6}"/>
              </c:ext>
            </c:extLst>
          </c:dPt>
          <c:dPt>
            <c:idx val="12"/>
            <c:bubble3D val="0"/>
            <c:spPr>
              <a:solidFill>
                <a:schemeClr val="accent5">
                  <a:shade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C0B-4C2A-98B5-51F3AFDF0446}"/>
              </c:ext>
            </c:extLst>
          </c:dPt>
          <c:dPt>
            <c:idx val="13"/>
            <c:bubble3D val="0"/>
            <c:spPr>
              <a:solidFill>
                <a:schemeClr val="accent5">
                  <a:shade val="3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C0B-4C2A-98B5-51F3AFDF0446}"/>
              </c:ext>
            </c:extLst>
          </c:dPt>
          <c:dPt>
            <c:idx val="14"/>
            <c:bubble3D val="0"/>
            <c:spPr>
              <a:solidFill>
                <a:schemeClr val="accent5">
                  <a:shade val="3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168-4533-ACF9-C000BFC8A7E8}"/>
              </c:ext>
            </c:extLst>
          </c:dPt>
          <c:cat>
            <c:strRef>
              <c:f>'Estadística Hacienda'!$A$6:$A$20</c:f>
              <c:strCache>
                <c:ptCount val="15"/>
                <c:pt idx="0">
                  <c:v>Manuel Rodrigo Escoto Leal</c:v>
                </c:pt>
                <c:pt idx="1">
                  <c:v>Nancy Naraly González Ramírez
(Regidor en licencia a partir del 12/02/2024)</c:v>
                </c:pt>
                <c:pt idx="2">
                  <c:v>Guadalupe de los Ángeles Arellano Estrella
(Término de suplencia a partir del 13/06/2024)</c:v>
                </c:pt>
                <c:pt idx="3">
                  <c:v>Ximena Buenfil Bermejo</c:v>
                </c:pt>
                <c:pt idx="4">
                  <c:v>Sandra Graciela Vizcaino Meza</c:v>
                </c:pt>
                <c:pt idx="5">
                  <c:v>Fabian Aceves Dávalos</c:v>
                </c:pt>
                <c:pt idx="6">
                  <c:v>Claudio Alberto De Angelis Martínez</c:v>
                </c:pt>
                <c:pt idx="7">
                  <c:v>Omar Antonio Borboa Becerra
(Regidor en licencia a partir del 16/02/2024)</c:v>
                </c:pt>
                <c:pt idx="8">
                  <c:v>Rocío Guadalupe Hidalgo Pérez</c:v>
                </c:pt>
                <c:pt idx="9">
                  <c:v>Dulce Sarahí Cortes Vite</c:v>
                </c:pt>
                <c:pt idx="10">
                  <c:v>José Pedro Kumamoto Aguilar
(Regidor en licencia a partir del 25/11/2023)</c:v>
                </c:pt>
                <c:pt idx="11">
                  <c:v>Mariana Hernández González
(Término suplencia a partir del 15/07/024)</c:v>
                </c:pt>
                <c:pt idx="12">
                  <c:v>Eloy Francisco Aquino Herran
(Término de suplencia a partir del 12/06/2024)</c:v>
                </c:pt>
                <c:pt idx="13">
                  <c:v>Alberto Uribe Camacho
(Regidor en licencia a partir del 01/03/2024)</c:v>
                </c:pt>
                <c:pt idx="14">
                  <c:v>Óscar Ábrego de León
(Término de suplencia a partir del 25/06/2024)</c:v>
                </c:pt>
              </c:strCache>
            </c:strRef>
          </c:cat>
          <c:val>
            <c:numRef>
              <c:f>'Estadística Hacienda'!$Q$6:$Q$20</c:f>
              <c:numCache>
                <c:formatCode>0</c:formatCode>
                <c:ptCount val="15"/>
                <c:pt idx="0">
                  <c:v>100</c:v>
                </c:pt>
                <c:pt idx="1">
                  <c:v>33.333333333333336</c:v>
                </c:pt>
                <c:pt idx="2">
                  <c:v>44.444444444444443</c:v>
                </c:pt>
                <c:pt idx="3">
                  <c:v>88.888888888888886</c:v>
                </c:pt>
                <c:pt idx="4">
                  <c:v>100</c:v>
                </c:pt>
                <c:pt idx="5">
                  <c:v>88.888888888888886</c:v>
                </c:pt>
                <c:pt idx="6">
                  <c:v>77.777777777777771</c:v>
                </c:pt>
                <c:pt idx="7">
                  <c:v>0</c:v>
                </c:pt>
                <c:pt idx="8">
                  <c:v>77.777777777777771</c:v>
                </c:pt>
                <c:pt idx="9">
                  <c:v>22.222222222222221</c:v>
                </c:pt>
                <c:pt idx="10">
                  <c:v>22.222222222222221</c:v>
                </c:pt>
                <c:pt idx="11">
                  <c:v>22.222222222222221</c:v>
                </c:pt>
                <c:pt idx="12">
                  <c:v>22.222222222222221</c:v>
                </c:pt>
                <c:pt idx="13">
                  <c:v>55.555555555555557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5F2-4104-B7F5-B7C05E4F5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HACIENDA, PATRIMONIO Y PRESUPUESTOS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Hacienda'!$D$5:$O$5</c:f>
              <c:strCache>
                <c:ptCount val="12"/>
                <c:pt idx="0">
                  <c:v>25/01/2024</c:v>
                </c:pt>
                <c:pt idx="1">
                  <c:v>23/02/2024</c:v>
                </c:pt>
                <c:pt idx="2">
                  <c:v>13/03/2024</c:v>
                </c:pt>
                <c:pt idx="3">
                  <c:v>23/04/2024</c:v>
                </c:pt>
                <c:pt idx="4">
                  <c:v>27/05/2024</c:v>
                </c:pt>
                <c:pt idx="5">
                  <c:v>19/06/2024</c:v>
                </c:pt>
                <c:pt idx="6">
                  <c:v>17/07/2024</c:v>
                </c:pt>
                <c:pt idx="7">
                  <c:v>07/08/2024</c:v>
                </c:pt>
                <c:pt idx="8">
                  <c:v>20/09/2024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Hacienda'!$D$21:$O$21</c:f>
              <c:numCache>
                <c:formatCode>0</c:formatCode>
                <c:ptCount val="12"/>
                <c:pt idx="0">
                  <c:v>90</c:v>
                </c:pt>
                <c:pt idx="1">
                  <c:v>90</c:v>
                </c:pt>
                <c:pt idx="2">
                  <c:v>70</c:v>
                </c:pt>
                <c:pt idx="3">
                  <c:v>70</c:v>
                </c:pt>
                <c:pt idx="4">
                  <c:v>80</c:v>
                </c:pt>
                <c:pt idx="5">
                  <c:v>70</c:v>
                </c:pt>
                <c:pt idx="6">
                  <c:v>60</c:v>
                </c:pt>
                <c:pt idx="7">
                  <c:v>80</c:v>
                </c:pt>
                <c:pt idx="8">
                  <c:v>70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86-40AB-A927-331EC6528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50466728"/>
        <c:axId val="250467120"/>
        <c:axId val="0"/>
      </c:bar3DChart>
      <c:catAx>
        <c:axId val="250466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0467120"/>
        <c:crosses val="autoZero"/>
        <c:auto val="0"/>
        <c:lblAlgn val="ctr"/>
        <c:lblOffset val="100"/>
        <c:noMultiLvlLbl val="0"/>
      </c:catAx>
      <c:valAx>
        <c:axId val="25046712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04667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1028700</xdr:colOff>
      <xdr:row>22</xdr:row>
      <xdr:rowOff>110858</xdr:rowOff>
    </xdr:from>
    <xdr:to>
      <xdr:col>17</xdr:col>
      <xdr:colOff>76200</xdr:colOff>
      <xdr:row>41</xdr:row>
      <xdr:rowOff>103716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22</xdr:row>
      <xdr:rowOff>59532</xdr:rowOff>
    </xdr:from>
    <xdr:to>
      <xdr:col>9</xdr:col>
      <xdr:colOff>57150</xdr:colOff>
      <xdr:row>41</xdr:row>
      <xdr:rowOff>57150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43</xdr:row>
      <xdr:rowOff>10583</xdr:rowOff>
    </xdr:from>
    <xdr:to>
      <xdr:col>15</xdr:col>
      <xdr:colOff>0</xdr:colOff>
      <xdr:row>71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565156</xdr:colOff>
      <xdr:row>0</xdr:row>
      <xdr:rowOff>99483</xdr:rowOff>
    </xdr:from>
    <xdr:to>
      <xdr:col>0</xdr:col>
      <xdr:colOff>1368905</xdr:colOff>
      <xdr:row>2</xdr:row>
      <xdr:rowOff>266700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156" y="99483"/>
          <a:ext cx="803749" cy="872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301631</xdr:colOff>
      <xdr:row>0</xdr:row>
      <xdr:rowOff>102658</xdr:rowOff>
    </xdr:from>
    <xdr:to>
      <xdr:col>16</xdr:col>
      <xdr:colOff>1110312</xdr:colOff>
      <xdr:row>2</xdr:row>
      <xdr:rowOff>276225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65531" y="102658"/>
          <a:ext cx="808681" cy="878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4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5.85546875" style="9" customWidth="1"/>
    <col min="2" max="2" width="11.85546875" style="9" customWidth="1"/>
    <col min="3" max="3" width="11.7109375" style="9" customWidth="1"/>
    <col min="4" max="15" width="13.7109375" style="9" customWidth="1"/>
    <col min="16" max="16" width="18.7109375" style="9" customWidth="1"/>
    <col min="17" max="17" width="20.7109375" style="9" customWidth="1"/>
    <col min="18" max="16384" width="11.42578125" style="9"/>
  </cols>
  <sheetData>
    <row r="1" spans="1:21" ht="27.95" customHeight="1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  <c r="R1" s="10"/>
      <c r="S1" s="11"/>
      <c r="T1" s="11"/>
      <c r="U1" s="11"/>
    </row>
    <row r="2" spans="1:21" ht="27.95" customHeight="1" x14ac:dyDescent="0.25">
      <c r="A2" s="30" t="s">
        <v>22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2"/>
      <c r="R2" s="10"/>
      <c r="S2" s="11"/>
      <c r="T2" s="11"/>
      <c r="U2" s="11"/>
    </row>
    <row r="3" spans="1:21" ht="27.95" customHeight="1" x14ac:dyDescent="0.25">
      <c r="A3" s="33" t="s">
        <v>20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5"/>
      <c r="R3" s="10"/>
      <c r="S3" s="11"/>
      <c r="T3" s="11"/>
      <c r="U3" s="11"/>
    </row>
    <row r="4" spans="1:21" s="14" customFormat="1" ht="30" customHeight="1" x14ac:dyDescent="0.3">
      <c r="A4" s="36" t="s">
        <v>1</v>
      </c>
      <c r="B4" s="36" t="s">
        <v>2</v>
      </c>
      <c r="C4" s="36" t="s">
        <v>3</v>
      </c>
      <c r="D4" s="36" t="s">
        <v>9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12"/>
      <c r="S4" s="13"/>
      <c r="T4" s="13"/>
      <c r="U4" s="13"/>
    </row>
    <row r="5" spans="1:21" s="14" customFormat="1" ht="30" customHeight="1" x14ac:dyDescent="0.3">
      <c r="A5" s="36"/>
      <c r="B5" s="36"/>
      <c r="C5" s="36"/>
      <c r="D5" s="15">
        <v>45316</v>
      </c>
      <c r="E5" s="15">
        <v>45345</v>
      </c>
      <c r="F5" s="15">
        <v>45364</v>
      </c>
      <c r="G5" s="15">
        <v>45405</v>
      </c>
      <c r="H5" s="15">
        <v>45439</v>
      </c>
      <c r="I5" s="15">
        <v>45462</v>
      </c>
      <c r="J5" s="15">
        <v>45490</v>
      </c>
      <c r="K5" s="15">
        <v>45511</v>
      </c>
      <c r="L5" s="15">
        <v>45555</v>
      </c>
      <c r="M5" s="15" t="s">
        <v>23</v>
      </c>
      <c r="N5" s="15" t="s">
        <v>24</v>
      </c>
      <c r="O5" s="15" t="s">
        <v>25</v>
      </c>
      <c r="P5" s="16" t="s">
        <v>4</v>
      </c>
      <c r="Q5" s="16" t="s">
        <v>10</v>
      </c>
      <c r="R5" s="12"/>
      <c r="S5" s="13"/>
      <c r="T5" s="13"/>
      <c r="U5" s="13"/>
    </row>
    <row r="6" spans="1:21" s="14" customFormat="1" ht="30" customHeight="1" x14ac:dyDescent="0.3">
      <c r="A6" s="1" t="s">
        <v>13</v>
      </c>
      <c r="B6" s="2" t="s">
        <v>17</v>
      </c>
      <c r="C6" s="3" t="s">
        <v>5</v>
      </c>
      <c r="D6" s="21">
        <v>1</v>
      </c>
      <c r="E6" s="21">
        <v>1</v>
      </c>
      <c r="F6" s="21">
        <v>1</v>
      </c>
      <c r="G6" s="21">
        <v>1</v>
      </c>
      <c r="H6" s="21">
        <v>1</v>
      </c>
      <c r="I6" s="21">
        <v>1</v>
      </c>
      <c r="J6" s="21">
        <v>1</v>
      </c>
      <c r="K6" s="21">
        <v>1</v>
      </c>
      <c r="L6" s="21">
        <v>1</v>
      </c>
      <c r="M6" s="21"/>
      <c r="N6" s="21"/>
      <c r="O6" s="21"/>
      <c r="P6" s="5">
        <f>SUM(D6:O6)</f>
        <v>9</v>
      </c>
      <c r="Q6" s="6">
        <f>(P6*100)/(9)</f>
        <v>100</v>
      </c>
      <c r="R6" s="12"/>
      <c r="S6" s="13"/>
      <c r="T6" s="13"/>
      <c r="U6" s="13"/>
    </row>
    <row r="7" spans="1:21" s="14" customFormat="1" ht="30" customHeight="1" x14ac:dyDescent="0.3">
      <c r="A7" s="1" t="s">
        <v>28</v>
      </c>
      <c r="B7" s="2" t="s">
        <v>6</v>
      </c>
      <c r="C7" s="3" t="s">
        <v>5</v>
      </c>
      <c r="D7" s="21">
        <v>1</v>
      </c>
      <c r="E7" s="23"/>
      <c r="F7" s="23"/>
      <c r="G7" s="23"/>
      <c r="H7" s="23"/>
      <c r="I7" s="23"/>
      <c r="J7" s="21">
        <v>1</v>
      </c>
      <c r="K7" s="21">
        <v>0</v>
      </c>
      <c r="L7" s="21">
        <v>1</v>
      </c>
      <c r="M7" s="21"/>
      <c r="N7" s="21"/>
      <c r="O7" s="21"/>
      <c r="P7" s="5">
        <f t="shared" ref="P7:P20" si="0">SUM(D7:O7)</f>
        <v>3</v>
      </c>
      <c r="Q7" s="6">
        <f t="shared" ref="Q7:Q20" si="1">(P7*100)/(9)</f>
        <v>33.333333333333336</v>
      </c>
      <c r="R7" s="12"/>
      <c r="S7" s="13"/>
      <c r="T7" s="13"/>
      <c r="U7" s="13"/>
    </row>
    <row r="8" spans="1:21" s="14" customFormat="1" ht="30" customHeight="1" x14ac:dyDescent="0.3">
      <c r="A8" s="1" t="s">
        <v>30</v>
      </c>
      <c r="B8" s="2" t="s">
        <v>6</v>
      </c>
      <c r="C8" s="3" t="s">
        <v>5</v>
      </c>
      <c r="D8" s="23"/>
      <c r="E8" s="21">
        <v>1</v>
      </c>
      <c r="F8" s="21">
        <v>1</v>
      </c>
      <c r="G8" s="21">
        <v>1</v>
      </c>
      <c r="H8" s="21">
        <v>1</v>
      </c>
      <c r="I8" s="21">
        <v>0</v>
      </c>
      <c r="J8" s="23"/>
      <c r="K8" s="23"/>
      <c r="L8" s="23"/>
      <c r="M8" s="21"/>
      <c r="N8" s="21"/>
      <c r="O8" s="21"/>
      <c r="P8" s="5">
        <f t="shared" si="0"/>
        <v>4</v>
      </c>
      <c r="Q8" s="6">
        <f t="shared" si="1"/>
        <v>44.444444444444443</v>
      </c>
      <c r="R8" s="12"/>
      <c r="S8" s="13"/>
      <c r="T8" s="13"/>
      <c r="U8" s="13"/>
    </row>
    <row r="9" spans="1:21" s="14" customFormat="1" ht="30" customHeight="1" x14ac:dyDescent="0.3">
      <c r="A9" s="1" t="s">
        <v>21</v>
      </c>
      <c r="B9" s="2" t="s">
        <v>6</v>
      </c>
      <c r="C9" s="3" t="s">
        <v>5</v>
      </c>
      <c r="D9" s="21">
        <v>1</v>
      </c>
      <c r="E9" s="21">
        <v>1</v>
      </c>
      <c r="F9" s="21">
        <v>1</v>
      </c>
      <c r="G9" s="21">
        <v>1</v>
      </c>
      <c r="H9" s="21">
        <v>1</v>
      </c>
      <c r="I9" s="21">
        <v>1</v>
      </c>
      <c r="J9" s="21">
        <v>0</v>
      </c>
      <c r="K9" s="21">
        <v>1</v>
      </c>
      <c r="L9" s="21">
        <v>1</v>
      </c>
      <c r="M9" s="21"/>
      <c r="N9" s="21"/>
      <c r="O9" s="21"/>
      <c r="P9" s="5">
        <f t="shared" si="0"/>
        <v>8</v>
      </c>
      <c r="Q9" s="6">
        <f t="shared" si="1"/>
        <v>88.888888888888886</v>
      </c>
      <c r="R9" s="12"/>
      <c r="S9" s="13"/>
      <c r="T9" s="13"/>
      <c r="U9" s="13"/>
    </row>
    <row r="10" spans="1:21" s="14" customFormat="1" ht="30" customHeight="1" x14ac:dyDescent="0.3">
      <c r="A10" s="1" t="s">
        <v>14</v>
      </c>
      <c r="B10" s="2" t="s">
        <v>6</v>
      </c>
      <c r="C10" s="3" t="s">
        <v>5</v>
      </c>
      <c r="D10" s="21">
        <v>1</v>
      </c>
      <c r="E10" s="21">
        <v>1</v>
      </c>
      <c r="F10" s="21">
        <v>1</v>
      </c>
      <c r="G10" s="21">
        <v>1</v>
      </c>
      <c r="H10" s="21">
        <v>1</v>
      </c>
      <c r="I10" s="21">
        <v>1</v>
      </c>
      <c r="J10" s="21">
        <v>1</v>
      </c>
      <c r="K10" s="21">
        <v>1</v>
      </c>
      <c r="L10" s="21">
        <v>1</v>
      </c>
      <c r="M10" s="21"/>
      <c r="N10" s="21"/>
      <c r="O10" s="21"/>
      <c r="P10" s="5">
        <f t="shared" si="0"/>
        <v>9</v>
      </c>
      <c r="Q10" s="6">
        <f t="shared" si="1"/>
        <v>100</v>
      </c>
      <c r="R10" s="12"/>
      <c r="S10" s="13"/>
      <c r="T10" s="13"/>
      <c r="U10" s="13"/>
    </row>
    <row r="11" spans="1:21" s="14" customFormat="1" ht="30" customHeight="1" x14ac:dyDescent="0.3">
      <c r="A11" s="1" t="s">
        <v>15</v>
      </c>
      <c r="B11" s="2" t="s">
        <v>6</v>
      </c>
      <c r="C11" s="3" t="s">
        <v>5</v>
      </c>
      <c r="D11" s="21">
        <v>1</v>
      </c>
      <c r="E11" s="21">
        <v>1</v>
      </c>
      <c r="F11" s="21">
        <v>1</v>
      </c>
      <c r="G11" s="21">
        <v>1</v>
      </c>
      <c r="H11" s="21">
        <v>1</v>
      </c>
      <c r="I11" s="21">
        <v>1</v>
      </c>
      <c r="J11" s="21">
        <v>0</v>
      </c>
      <c r="K11" s="21">
        <v>1</v>
      </c>
      <c r="L11" s="21">
        <v>1</v>
      </c>
      <c r="M11" s="21"/>
      <c r="N11" s="21"/>
      <c r="O11" s="21"/>
      <c r="P11" s="5">
        <f t="shared" si="0"/>
        <v>8</v>
      </c>
      <c r="Q11" s="6">
        <f t="shared" si="1"/>
        <v>88.888888888888886</v>
      </c>
      <c r="R11" s="12"/>
      <c r="S11" s="13"/>
      <c r="T11" s="13"/>
      <c r="U11" s="13"/>
    </row>
    <row r="12" spans="1:21" s="14" customFormat="1" ht="30" customHeight="1" x14ac:dyDescent="0.3">
      <c r="A12" s="1" t="s">
        <v>12</v>
      </c>
      <c r="B12" s="2" t="s">
        <v>6</v>
      </c>
      <c r="C12" s="2" t="s">
        <v>5</v>
      </c>
      <c r="D12" s="21">
        <v>1</v>
      </c>
      <c r="E12" s="21">
        <v>1</v>
      </c>
      <c r="F12" s="21">
        <v>0</v>
      </c>
      <c r="G12" s="21">
        <v>1</v>
      </c>
      <c r="H12" s="21">
        <v>1</v>
      </c>
      <c r="I12" s="21">
        <v>1</v>
      </c>
      <c r="J12" s="21">
        <v>1</v>
      </c>
      <c r="K12" s="21">
        <v>1</v>
      </c>
      <c r="L12" s="21">
        <v>0</v>
      </c>
      <c r="M12" s="21"/>
      <c r="N12" s="21"/>
      <c r="O12" s="21"/>
      <c r="P12" s="5">
        <f t="shared" si="0"/>
        <v>7</v>
      </c>
      <c r="Q12" s="6">
        <f t="shared" si="1"/>
        <v>77.777777777777771</v>
      </c>
      <c r="R12" s="17"/>
      <c r="S12" s="13"/>
      <c r="T12" s="13"/>
      <c r="U12" s="13"/>
    </row>
    <row r="13" spans="1:21" s="14" customFormat="1" ht="30" customHeight="1" x14ac:dyDescent="0.3">
      <c r="A13" s="1" t="s">
        <v>27</v>
      </c>
      <c r="B13" s="2" t="s">
        <v>6</v>
      </c>
      <c r="C13" s="2" t="s">
        <v>19</v>
      </c>
      <c r="D13" s="4">
        <v>0</v>
      </c>
      <c r="E13" s="23"/>
      <c r="F13" s="23"/>
      <c r="G13" s="23"/>
      <c r="H13" s="23"/>
      <c r="I13" s="23"/>
      <c r="J13" s="23"/>
      <c r="K13" s="23"/>
      <c r="L13" s="23"/>
      <c r="M13" s="21"/>
      <c r="N13" s="21"/>
      <c r="O13" s="21"/>
      <c r="P13" s="5">
        <f t="shared" si="0"/>
        <v>0</v>
      </c>
      <c r="Q13" s="6">
        <f t="shared" si="1"/>
        <v>0</v>
      </c>
      <c r="R13" s="17"/>
      <c r="S13" s="13"/>
      <c r="T13" s="13"/>
      <c r="U13" s="13"/>
    </row>
    <row r="14" spans="1:21" s="14" customFormat="1" ht="30" customHeight="1" x14ac:dyDescent="0.3">
      <c r="A14" s="1" t="s">
        <v>26</v>
      </c>
      <c r="B14" s="2" t="s">
        <v>6</v>
      </c>
      <c r="C14" s="2" t="s">
        <v>19</v>
      </c>
      <c r="D14" s="24"/>
      <c r="E14" s="21">
        <v>1</v>
      </c>
      <c r="F14" s="21">
        <v>1</v>
      </c>
      <c r="G14" s="21">
        <v>1</v>
      </c>
      <c r="H14" s="21">
        <v>1</v>
      </c>
      <c r="I14" s="21">
        <v>1</v>
      </c>
      <c r="J14" s="21">
        <v>1</v>
      </c>
      <c r="K14" s="21">
        <v>1</v>
      </c>
      <c r="L14" s="21">
        <v>0</v>
      </c>
      <c r="M14" s="21"/>
      <c r="N14" s="21"/>
      <c r="O14" s="21"/>
      <c r="P14" s="5">
        <f t="shared" si="0"/>
        <v>7</v>
      </c>
      <c r="Q14" s="6">
        <f t="shared" si="1"/>
        <v>77.777777777777771</v>
      </c>
      <c r="R14" s="17"/>
      <c r="S14" s="13"/>
      <c r="T14" s="13"/>
      <c r="U14" s="13"/>
    </row>
    <row r="15" spans="1:21" s="14" customFormat="1" ht="30" customHeight="1" x14ac:dyDescent="0.3">
      <c r="A15" s="1" t="s">
        <v>16</v>
      </c>
      <c r="B15" s="2" t="s">
        <v>6</v>
      </c>
      <c r="C15" s="2" t="s">
        <v>11</v>
      </c>
      <c r="D15" s="21">
        <v>1</v>
      </c>
      <c r="E15" s="21">
        <v>0</v>
      </c>
      <c r="F15" s="21">
        <v>0</v>
      </c>
      <c r="G15" s="21">
        <v>0</v>
      </c>
      <c r="H15" s="21">
        <v>0</v>
      </c>
      <c r="I15" s="21">
        <v>1</v>
      </c>
      <c r="J15" s="21">
        <v>0</v>
      </c>
      <c r="K15" s="21">
        <v>0</v>
      </c>
      <c r="L15" s="21">
        <v>0</v>
      </c>
      <c r="M15" s="21"/>
      <c r="N15" s="21"/>
      <c r="O15" s="21"/>
      <c r="P15" s="5">
        <f t="shared" si="0"/>
        <v>2</v>
      </c>
      <c r="Q15" s="6">
        <f t="shared" si="1"/>
        <v>22.222222222222221</v>
      </c>
      <c r="R15" s="17"/>
      <c r="S15" s="13"/>
      <c r="T15" s="13"/>
      <c r="U15" s="13"/>
    </row>
    <row r="16" spans="1:21" s="14" customFormat="1" ht="30" customHeight="1" x14ac:dyDescent="0.3">
      <c r="A16" s="1" t="s">
        <v>33</v>
      </c>
      <c r="B16" s="2" t="s">
        <v>6</v>
      </c>
      <c r="C16" s="2" t="s">
        <v>18</v>
      </c>
      <c r="D16" s="25"/>
      <c r="E16" s="25"/>
      <c r="F16" s="25"/>
      <c r="G16" s="25"/>
      <c r="H16" s="25"/>
      <c r="I16" s="25"/>
      <c r="J16" s="25"/>
      <c r="K16" s="21">
        <v>1</v>
      </c>
      <c r="L16" s="21">
        <v>1</v>
      </c>
      <c r="M16" s="21"/>
      <c r="N16" s="21"/>
      <c r="O16" s="21"/>
      <c r="P16" s="5">
        <f t="shared" si="0"/>
        <v>2</v>
      </c>
      <c r="Q16" s="6">
        <f t="shared" si="1"/>
        <v>22.222222222222221</v>
      </c>
      <c r="R16" s="17"/>
      <c r="S16" s="13"/>
      <c r="T16" s="13"/>
      <c r="U16" s="13"/>
    </row>
    <row r="17" spans="1:21" s="14" customFormat="1" ht="30" customHeight="1" x14ac:dyDescent="0.3">
      <c r="A17" s="1" t="s">
        <v>34</v>
      </c>
      <c r="B17" s="2" t="s">
        <v>6</v>
      </c>
      <c r="C17" s="2" t="s">
        <v>18</v>
      </c>
      <c r="D17" s="21">
        <v>1</v>
      </c>
      <c r="E17" s="21">
        <v>1</v>
      </c>
      <c r="F17" s="25"/>
      <c r="G17" s="25"/>
      <c r="H17" s="25"/>
      <c r="I17" s="25"/>
      <c r="J17" s="21">
        <v>0</v>
      </c>
      <c r="K17" s="25"/>
      <c r="L17" s="25"/>
      <c r="M17" s="22"/>
      <c r="N17" s="22"/>
      <c r="O17" s="22"/>
      <c r="P17" s="5">
        <f t="shared" si="0"/>
        <v>2</v>
      </c>
      <c r="Q17" s="6">
        <f t="shared" si="1"/>
        <v>22.222222222222221</v>
      </c>
      <c r="R17" s="17"/>
      <c r="S17" s="13"/>
      <c r="T17" s="13"/>
      <c r="U17" s="13"/>
    </row>
    <row r="18" spans="1:21" s="14" customFormat="1" ht="30" customHeight="1" x14ac:dyDescent="0.3">
      <c r="A18" s="1" t="s">
        <v>31</v>
      </c>
      <c r="B18" s="2" t="s">
        <v>6</v>
      </c>
      <c r="C18" s="2" t="s">
        <v>18</v>
      </c>
      <c r="D18" s="23"/>
      <c r="E18" s="23"/>
      <c r="F18" s="21">
        <v>1</v>
      </c>
      <c r="G18" s="21">
        <v>0</v>
      </c>
      <c r="H18" s="21">
        <v>1</v>
      </c>
      <c r="I18" s="21">
        <v>0</v>
      </c>
      <c r="J18" s="25"/>
      <c r="K18" s="25"/>
      <c r="L18" s="25"/>
      <c r="M18" s="22"/>
      <c r="N18" s="22"/>
      <c r="O18" s="22"/>
      <c r="P18" s="5">
        <f t="shared" si="0"/>
        <v>2</v>
      </c>
      <c r="Q18" s="6">
        <f t="shared" si="1"/>
        <v>22.222222222222221</v>
      </c>
      <c r="R18" s="17"/>
      <c r="S18" s="13"/>
      <c r="T18" s="13"/>
      <c r="U18" s="13"/>
    </row>
    <row r="19" spans="1:21" s="14" customFormat="1" ht="30" customHeight="1" x14ac:dyDescent="0.3">
      <c r="A19" s="1" t="s">
        <v>29</v>
      </c>
      <c r="B19" s="2" t="s">
        <v>6</v>
      </c>
      <c r="C19" s="2" t="s">
        <v>8</v>
      </c>
      <c r="D19" s="21">
        <v>1</v>
      </c>
      <c r="E19" s="21">
        <v>1</v>
      </c>
      <c r="F19" s="23"/>
      <c r="G19" s="23"/>
      <c r="H19" s="23"/>
      <c r="I19" s="23"/>
      <c r="J19" s="21">
        <v>1</v>
      </c>
      <c r="K19" s="21">
        <v>1</v>
      </c>
      <c r="L19" s="21">
        <v>1</v>
      </c>
      <c r="M19" s="21"/>
      <c r="N19" s="21"/>
      <c r="O19" s="21"/>
      <c r="P19" s="5">
        <f t="shared" si="0"/>
        <v>5</v>
      </c>
      <c r="Q19" s="6">
        <f t="shared" si="1"/>
        <v>55.555555555555557</v>
      </c>
      <c r="R19" s="17"/>
      <c r="S19" s="13"/>
      <c r="T19" s="13"/>
      <c r="U19" s="13"/>
    </row>
    <row r="20" spans="1:21" s="14" customFormat="1" ht="30" customHeight="1" x14ac:dyDescent="0.3">
      <c r="A20" s="1" t="s">
        <v>32</v>
      </c>
      <c r="B20" s="2" t="s">
        <v>6</v>
      </c>
      <c r="C20" s="2" t="s">
        <v>8</v>
      </c>
      <c r="D20" s="23"/>
      <c r="E20" s="23"/>
      <c r="F20" s="21">
        <v>0</v>
      </c>
      <c r="G20" s="21">
        <v>0</v>
      </c>
      <c r="H20" s="21">
        <v>0</v>
      </c>
      <c r="I20" s="21">
        <v>0</v>
      </c>
      <c r="J20" s="23"/>
      <c r="K20" s="23"/>
      <c r="L20" s="23"/>
      <c r="M20" s="21"/>
      <c r="N20" s="21"/>
      <c r="O20" s="21"/>
      <c r="P20" s="5">
        <f t="shared" si="0"/>
        <v>0</v>
      </c>
      <c r="Q20" s="6">
        <f t="shared" si="1"/>
        <v>0</v>
      </c>
      <c r="R20" s="17"/>
      <c r="S20" s="13"/>
      <c r="T20" s="13"/>
      <c r="U20" s="13"/>
    </row>
    <row r="21" spans="1:21" s="20" customFormat="1" ht="30" customHeight="1" x14ac:dyDescent="0.25">
      <c r="A21" s="26" t="s">
        <v>7</v>
      </c>
      <c r="B21" s="26"/>
      <c r="C21" s="26"/>
      <c r="D21" s="7">
        <f>SUM(D6:D19)/10*100</f>
        <v>90</v>
      </c>
      <c r="E21" s="7">
        <f>SUM(E6:E19)/10*100</f>
        <v>90</v>
      </c>
      <c r="F21" s="7">
        <f>SUM(F6:F20)/10*100</f>
        <v>70</v>
      </c>
      <c r="G21" s="7">
        <f>SUM(G6:G20)/10*100</f>
        <v>70</v>
      </c>
      <c r="H21" s="7">
        <f t="shared" ref="H21:O21" si="2">SUM(H6:H20)/10*100</f>
        <v>80</v>
      </c>
      <c r="I21" s="7">
        <f t="shared" si="2"/>
        <v>70</v>
      </c>
      <c r="J21" s="7">
        <f t="shared" si="2"/>
        <v>60</v>
      </c>
      <c r="K21" s="7">
        <f t="shared" si="2"/>
        <v>80</v>
      </c>
      <c r="L21" s="7">
        <f t="shared" si="2"/>
        <v>70</v>
      </c>
      <c r="M21" s="7">
        <f t="shared" si="2"/>
        <v>0</v>
      </c>
      <c r="N21" s="7">
        <f t="shared" si="2"/>
        <v>0</v>
      </c>
      <c r="O21" s="7">
        <f t="shared" si="2"/>
        <v>0</v>
      </c>
      <c r="P21" s="7"/>
      <c r="Q21" s="7"/>
      <c r="R21" s="18"/>
      <c r="S21" s="19"/>
      <c r="T21" s="19"/>
      <c r="U21" s="19"/>
    </row>
    <row r="22" spans="1:21" ht="20.100000000000001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1:2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spans="1:2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</row>
    <row r="34" spans="1:2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</row>
    <row r="35" spans="1:2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</row>
    <row r="36" spans="1:2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1:2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1:2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</row>
    <row r="40" spans="1:2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</row>
    <row r="41" spans="1:2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1:2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1:2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1:2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1:2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</row>
    <row r="46" spans="1:2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</row>
    <row r="47" spans="1:2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</row>
    <row r="48" spans="1:2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</row>
    <row r="49" spans="1:2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</row>
    <row r="51" spans="1:2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</row>
    <row r="52" spans="1:2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</row>
    <row r="53" spans="1:2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</row>
    <row r="54" spans="1:2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</row>
    <row r="55" spans="1:2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1:2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</row>
    <row r="59" spans="1:2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</row>
    <row r="60" spans="1:2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</row>
    <row r="61" spans="1:2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</row>
    <row r="62" spans="1:2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</row>
    <row r="63" spans="1:2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</row>
    <row r="64" spans="1:2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spans="1:2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</row>
    <row r="66" spans="1:2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</row>
    <row r="67" spans="1:2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</row>
    <row r="72" spans="1:2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</row>
    <row r="73" spans="1:2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</row>
    <row r="74" spans="1:2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</row>
  </sheetData>
  <mergeCells count="8">
    <mergeCell ref="A21:C21"/>
    <mergeCell ref="A1:Q1"/>
    <mergeCell ref="A2:Q2"/>
    <mergeCell ref="A3:Q3"/>
    <mergeCell ref="A4:A5"/>
    <mergeCell ref="B4:B5"/>
    <mergeCell ref="C4:C5"/>
    <mergeCell ref="D4:Q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21:L21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Hacienda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2024-09-24T22:26:07Z</dcterms:modified>
</cp:coreProperties>
</file>