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4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13_ncr:1_{E9D0CA8D-8273-406C-8FA9-42E31F62CA17}" xr6:coauthVersionLast="36" xr6:coauthVersionMax="47" xr10:uidLastSave="{00000000-0000-0000-0000-000000000000}"/>
  <bookViews>
    <workbookView xWindow="0" yWindow="0" windowWidth="28800" windowHeight="12225" tabRatio="897" xr2:uid="{00000000-000D-0000-FFFF-FFFF00000000}"/>
  </bookViews>
  <sheets>
    <sheet name="Ingresos (total) " sheetId="16" r:id="rId1"/>
    <sheet name="Ingresos Propios (total) " sheetId="17" r:id="rId2"/>
    <sheet name="Impuestos (total) " sheetId="18" r:id="rId3"/>
    <sheet name="Impuesto Predial" sheetId="19" r:id="rId4"/>
    <sheet name="Derechos (total)" sheetId="20" r:id="rId5"/>
    <sheet name="Cobro Derechos de Agua" sheetId="21" r:id="rId6"/>
    <sheet name="Productos" sheetId="22" r:id="rId7"/>
    <sheet name="Aprovechamientos" sheetId="23" r:id="rId8"/>
    <sheet name="Participaciones Ramo 28" sheetId="24" r:id="rId9"/>
    <sheet name="Aportaciones Ramo 33" sheetId="25" r:id="rId10"/>
    <sheet name="Gastos o Egresos (Total)" sheetId="26" r:id="rId11"/>
    <sheet name="Por Tipo de Gasto" sheetId="27" r:id="rId12"/>
    <sheet name="Destino del Gasto" sheetId="30" r:id="rId13"/>
    <sheet name="Deuda Pública" sheetId="29" r:id="rId14"/>
  </sheets>
  <definedNames>
    <definedName name="_xlnm._FilterDatabase" localSheetId="12" hidden="1">'Destino del Gasto'!$A$4:$L$11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30" l="1"/>
  <c r="M11" i="30"/>
  <c r="L11" i="30"/>
  <c r="K11" i="30" l="1"/>
  <c r="J11" i="30"/>
  <c r="I11" i="30"/>
  <c r="H11" i="30"/>
  <c r="G11" i="30"/>
</calcChain>
</file>

<file path=xl/sharedStrings.xml><?xml version="1.0" encoding="utf-8"?>
<sst xmlns="http://schemas.openxmlformats.org/spreadsheetml/2006/main" count="91" uniqueCount="45">
  <si>
    <t>Impuesto Predial</t>
  </si>
  <si>
    <t>Productos</t>
  </si>
  <si>
    <t>Aprovechamientos</t>
  </si>
  <si>
    <t>Participaciones Federales y Estatales - Ramo 28</t>
  </si>
  <si>
    <t>Aportaciones Federales - Ramo 33 FISM-FORTAMUN</t>
  </si>
  <si>
    <t>Deuda Pública</t>
  </si>
  <si>
    <t>Clasificación por Tipo de Gasto</t>
  </si>
  <si>
    <t>Gasto Corriente</t>
  </si>
  <si>
    <t>Gasto de Capital</t>
  </si>
  <si>
    <t>Destino del Gasto</t>
  </si>
  <si>
    <t>CONCEPTO</t>
  </si>
  <si>
    <t>INGRESOS (TOTAL)</t>
  </si>
  <si>
    <t>Derechos (total)</t>
  </si>
  <si>
    <t>Ingresos Propios (total)</t>
  </si>
  <si>
    <t>Impuestos (total)</t>
  </si>
  <si>
    <r>
      <rPr>
        <b/>
        <sz val="8"/>
        <rFont val="Century Gothic"/>
        <family val="2"/>
      </rPr>
      <t>SERVICIOS PERSONALES</t>
    </r>
  </si>
  <si>
    <r>
      <rPr>
        <b/>
        <sz val="8"/>
        <rFont val="Century Gothic"/>
        <family val="2"/>
      </rPr>
      <t>SERVICIOS GENERALES</t>
    </r>
  </si>
  <si>
    <r>
      <rPr>
        <b/>
        <sz val="8"/>
        <rFont val="Century Gothic"/>
        <family val="2"/>
      </rPr>
      <t>TRANSFERENCIAS, ASIGNACIONES, SUBSIDIOS Y OTRAS AYUDAS</t>
    </r>
  </si>
  <si>
    <r>
      <rPr>
        <b/>
        <sz val="8"/>
        <rFont val="Century Gothic"/>
        <family val="2"/>
      </rPr>
      <t>BIENES MUEBLES, INMUEBLES E INTANGIBLES</t>
    </r>
  </si>
  <si>
    <r>
      <rPr>
        <b/>
        <sz val="8"/>
        <rFont val="Century Gothic"/>
        <family val="2"/>
      </rPr>
      <t>INVERSIÓN PÚBLICA</t>
    </r>
  </si>
  <si>
    <r>
      <rPr>
        <b/>
        <sz val="8"/>
        <rFont val="Century Gothic"/>
        <family val="2"/>
      </rPr>
      <t>INVERSIONES FINANCIERAS Y OTRAS PROVISIONES</t>
    </r>
  </si>
  <si>
    <r>
      <rPr>
        <b/>
        <sz val="8"/>
        <rFont val="Century Gothic"/>
        <family val="2"/>
      </rPr>
      <t>DEUDA PÚBLICA</t>
    </r>
  </si>
  <si>
    <t>Gastos o Egresos (total)</t>
  </si>
  <si>
    <t>MATERIALES Y SUMINISTROS</t>
  </si>
  <si>
    <r>
      <rPr>
        <b/>
        <sz val="8"/>
        <rFont val="Century Gothic"/>
        <family val="2"/>
      </rPr>
      <t>TOTAL DE PRESUPUESTO</t>
    </r>
  </si>
  <si>
    <t>2014</t>
  </si>
  <si>
    <t>2015</t>
  </si>
  <si>
    <t>2016</t>
  </si>
  <si>
    <t>2017</t>
  </si>
  <si>
    <t>2018</t>
  </si>
  <si>
    <t>2019</t>
  </si>
  <si>
    <t>2020</t>
  </si>
  <si>
    <t>2021</t>
  </si>
  <si>
    <t>Cobro Derechos
 de Agua</t>
  </si>
  <si>
    <t>2022</t>
  </si>
  <si>
    <t>2023</t>
  </si>
  <si>
    <t>HISTÓRICO INGRESOS DE LA ADMINISTRACIÓN PÚBLICA MUNICIPAL DE ZAPOPAN (2014-2024)</t>
  </si>
  <si>
    <t>HISTÓRICO INGRESOS DE LA ADMINISTRACIÓN PÚBLICA MUNICIPAL DE ZAPOPAN (2014-2024)
DESTINO DEL GASTO FONDOS FEDERALES</t>
  </si>
  <si>
    <t>HISTÓRICO EGRESOS DE LA ADMINISTRACIÓN PÚBLICA MUNICIPAL DE ZAPOPAN (2014-2024)</t>
  </si>
  <si>
    <t>Columna1</t>
  </si>
  <si>
    <t>2024</t>
  </si>
  <si>
    <t>Fuente: Elaboración propia con base en la Ley de Ingresos 2024, https://www.zapopan.gob.mx/wp-content/uploads/2023/10/204_23_Ley_de_Ingresos_del_Municipio_de_Zapopan_2024_30_08_23-1.pdf</t>
  </si>
  <si>
    <t>Fuente: Elaboración propia con base al Presupuesto de Egresos 2024, https://www.zapopan.gob.mx/wp-content/uploads/2024/01/0_EXPOSICION_PROYECTO_DE_PRESUPUESTO_2024.pdf</t>
  </si>
  <si>
    <t xml:space="preserve">Nota: las cifras referentes al año 2024 fueron tomadas del estimado de la Ley de Ingresos y del Presupuesto de Egresos 2024, las cuales son estimaciones y serán sustituidas cuando cierre la Cuenta Pública 2024. Las cifras referentes a los años anteriores provienen de la Cuenta Pública de cada ejercicio fiscal respectivamente. </t>
  </si>
  <si>
    <t>Nota: las cifras referentes al año 2024 fueron tomadas del estimado de la Ley de Ingresos y del Presupuesto de Egresos 2024, las cuales son estimaciones y serán sustituidas cuando cierre la Cuenta Pública 2024.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</si>
</sst>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sz val="9"/>
      <name val="Times New Roman"/>
      <family val="1"/>
    </font>
    <font>
      <b/>
      <sz val="9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entury Gothic"/>
      <family val="2"/>
    </font>
    <font>
      <u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0" fontId="1" fillId="0" borderId="0"/>
  </cellStyleXfs>
  <cellXfs count="125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0" fontId="7" fillId="2" borderId="11" xfId="0" applyFont="1" applyFill="1" applyBorder="1" applyAlignment="1">
      <alignment vertical="top" wrapText="1"/>
    </xf>
    <xf numFmtId="3" fontId="0" fillId="2" borderId="0" xfId="0" applyNumberFormat="1" applyFill="1"/>
    <xf numFmtId="44" fontId="0" fillId="2" borderId="0" xfId="0" applyNumberFormat="1" applyFill="1"/>
    <xf numFmtId="0" fontId="7" fillId="0" borderId="0" xfId="0" applyFont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7" fillId="0" borderId="15" xfId="0" applyFont="1" applyBorder="1" applyAlignment="1">
      <alignment horizontal="center" vertical="center" wrapText="1"/>
    </xf>
    <xf numFmtId="44" fontId="7" fillId="0" borderId="16" xfId="1" applyFont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7" fillId="0" borderId="13" xfId="0" applyFont="1" applyBorder="1" applyAlignment="1">
      <alignment horizontal="center" vertical="center" wrapText="1"/>
    </xf>
    <xf numFmtId="44" fontId="7" fillId="0" borderId="12" xfId="1" applyFont="1" applyBorder="1" applyAlignment="1">
      <alignment horizontal="center" vertical="center"/>
    </xf>
    <xf numFmtId="0" fontId="14" fillId="2" borderId="0" xfId="0" applyFont="1" applyFill="1"/>
    <xf numFmtId="0" fontId="9" fillId="3" borderId="21" xfId="0" applyFont="1" applyFill="1" applyBorder="1" applyAlignment="1">
      <alignment horizontal="center" vertical="center"/>
    </xf>
    <xf numFmtId="0" fontId="14" fillId="0" borderId="0" xfId="0" applyFont="1"/>
    <xf numFmtId="0" fontId="7" fillId="0" borderId="13" xfId="0" applyFont="1" applyBorder="1" applyAlignment="1">
      <alignment horizontal="center" vertical="center"/>
    </xf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10" fillId="0" borderId="13" xfId="0" applyFont="1" applyBorder="1" applyAlignment="1">
      <alignment horizontal="center" vertical="center" wrapText="1"/>
    </xf>
    <xf numFmtId="164" fontId="7" fillId="0" borderId="12" xfId="1" applyNumberFormat="1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4" fontId="7" fillId="2" borderId="12" xfId="1" applyFont="1" applyFill="1" applyBorder="1" applyAlignment="1">
      <alignment vertical="center" wrapText="1"/>
    </xf>
    <xf numFmtId="164" fontId="7" fillId="0" borderId="12" xfId="0" applyNumberFormat="1" applyFont="1" applyBorder="1" applyAlignment="1">
      <alignment horizontal="center" vertical="center"/>
    </xf>
    <xf numFmtId="164" fontId="8" fillId="0" borderId="12" xfId="1" applyNumberFormat="1" applyFont="1" applyBorder="1" applyAlignment="1">
      <alignment horizontal="center" vertical="center"/>
    </xf>
    <xf numFmtId="164" fontId="7" fillId="0" borderId="12" xfId="1" applyNumberFormat="1" applyFont="1" applyBorder="1" applyAlignment="1">
      <alignment horizontal="center" vertical="center" wrapText="1"/>
    </xf>
    <xf numFmtId="4" fontId="0" fillId="0" borderId="0" xfId="0" applyNumberFormat="1"/>
    <xf numFmtId="0" fontId="0" fillId="2" borderId="25" xfId="0" applyFill="1" applyBorder="1"/>
    <xf numFmtId="164" fontId="8" fillId="0" borderId="26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top" wrapText="1"/>
    </xf>
    <xf numFmtId="164" fontId="8" fillId="0" borderId="25" xfId="1" applyNumberFormat="1" applyFont="1" applyBorder="1" applyAlignment="1">
      <alignment horizontal="center" vertical="center"/>
    </xf>
    <xf numFmtId="0" fontId="0" fillId="0" borderId="19" xfId="0" applyBorder="1"/>
    <xf numFmtId="0" fontId="7" fillId="0" borderId="15" xfId="0" applyFont="1" applyBorder="1" applyAlignment="1">
      <alignment horizontal="center" vertical="center"/>
    </xf>
    <xf numFmtId="44" fontId="7" fillId="2" borderId="16" xfId="1" applyFont="1" applyFill="1" applyBorder="1" applyAlignment="1">
      <alignment vertical="center" wrapText="1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44" fontId="7" fillId="0" borderId="17" xfId="1" applyFont="1" applyFill="1" applyBorder="1" applyAlignment="1">
      <alignment horizontal="center" vertical="center"/>
    </xf>
    <xf numFmtId="44" fontId="7" fillId="0" borderId="17" xfId="1" applyFont="1" applyFill="1" applyBorder="1" applyAlignment="1">
      <alignment vertical="center" wrapText="1"/>
    </xf>
    <xf numFmtId="44" fontId="7" fillId="0" borderId="18" xfId="1" applyFont="1" applyFill="1" applyBorder="1" applyAlignment="1">
      <alignment vertical="center" wrapText="1"/>
    </xf>
    <xf numFmtId="164" fontId="8" fillId="0" borderId="18" xfId="1" applyNumberFormat="1" applyFont="1" applyFill="1" applyBorder="1" applyAlignment="1">
      <alignment horizontal="center" vertical="center"/>
    </xf>
    <xf numFmtId="164" fontId="8" fillId="0" borderId="12" xfId="1" applyNumberFormat="1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44" fontId="7" fillId="0" borderId="18" xfId="1" applyFont="1" applyFill="1" applyBorder="1" applyAlignment="1">
      <alignment horizontal="center" vertical="center"/>
    </xf>
    <xf numFmtId="44" fontId="7" fillId="0" borderId="12" xfId="1" applyFont="1" applyBorder="1" applyAlignment="1">
      <alignment horizontal="center" vertical="center" wrapText="1"/>
    </xf>
    <xf numFmtId="44" fontId="7" fillId="0" borderId="12" xfId="1" applyFont="1" applyBorder="1" applyAlignment="1">
      <alignment vertical="center"/>
    </xf>
    <xf numFmtId="44" fontId="7" fillId="0" borderId="18" xfId="1" applyFont="1" applyFill="1" applyBorder="1" applyAlignment="1">
      <alignment vertic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7" fillId="0" borderId="0" xfId="0" applyFont="1" applyFill="1" applyAlignment="1">
      <alignment horizontal="left" vertical="top" wrapText="1"/>
    </xf>
    <xf numFmtId="44" fontId="7" fillId="0" borderId="26" xfId="1" applyFont="1" applyFill="1" applyBorder="1" applyAlignment="1">
      <alignment horizontal="center" vertical="center" wrapText="1"/>
    </xf>
    <xf numFmtId="44" fontId="7" fillId="2" borderId="30" xfId="0" applyNumberFormat="1" applyFont="1" applyFill="1" applyBorder="1" applyAlignment="1">
      <alignment horizontal="center" vertical="center" wrapText="1"/>
    </xf>
    <xf numFmtId="44" fontId="7" fillId="0" borderId="30" xfId="1" applyFont="1" applyFill="1" applyBorder="1" applyAlignment="1">
      <alignment vertical="center"/>
    </xf>
    <xf numFmtId="44" fontId="7" fillId="2" borderId="30" xfId="1" applyFont="1" applyFill="1" applyBorder="1" applyAlignment="1">
      <alignment horizontal="center" vertical="center"/>
    </xf>
    <xf numFmtId="44" fontId="7" fillId="0" borderId="30" xfId="1" applyFont="1" applyFill="1" applyBorder="1" applyAlignment="1">
      <alignment horizontal="center" vertical="center"/>
    </xf>
    <xf numFmtId="0" fontId="0" fillId="0" borderId="30" xfId="0" applyBorder="1"/>
    <xf numFmtId="44" fontId="7" fillId="0" borderId="30" xfId="0" applyNumberFormat="1" applyFont="1" applyBorder="1" applyAlignment="1">
      <alignment horizontal="center" vertical="center" wrapText="1"/>
    </xf>
    <xf numFmtId="44" fontId="7" fillId="0" borderId="12" xfId="1" applyNumberFormat="1" applyFont="1" applyBorder="1" applyAlignment="1">
      <alignment horizontal="center" vertical="center"/>
    </xf>
    <xf numFmtId="44" fontId="7" fillId="0" borderId="18" xfId="1" applyNumberFormat="1" applyFont="1" applyFill="1" applyBorder="1" applyAlignment="1">
      <alignment horizontal="center" vertical="center"/>
    </xf>
    <xf numFmtId="0" fontId="0" fillId="2" borderId="31" xfId="0" applyFill="1" applyBorder="1"/>
    <xf numFmtId="0" fontId="0" fillId="2" borderId="32" xfId="0" applyFill="1" applyBorder="1"/>
    <xf numFmtId="0" fontId="0" fillId="2" borderId="14" xfId="0" applyFill="1" applyBorder="1"/>
    <xf numFmtId="0" fontId="7" fillId="0" borderId="30" xfId="0" applyFont="1" applyBorder="1" applyAlignment="1">
      <alignment horizontal="center" vertical="center"/>
    </xf>
    <xf numFmtId="44" fontId="7" fillId="0" borderId="30" xfId="1" applyFont="1" applyBorder="1" applyAlignment="1">
      <alignment horizontal="center" vertical="center"/>
    </xf>
    <xf numFmtId="44" fontId="7" fillId="2" borderId="30" xfId="0" applyNumberFormat="1" applyFont="1" applyFill="1" applyBorder="1" applyAlignment="1">
      <alignment horizontal="center" vertical="center"/>
    </xf>
    <xf numFmtId="44" fontId="7" fillId="2" borderId="0" xfId="1" applyFont="1" applyFill="1"/>
    <xf numFmtId="44" fontId="7" fillId="2" borderId="30" xfId="1" applyFont="1" applyFill="1" applyBorder="1" applyAlignment="1">
      <alignment horizontal="center" vertical="center" wrapText="1"/>
    </xf>
    <xf numFmtId="164" fontId="7" fillId="0" borderId="30" xfId="9" applyNumberFormat="1" applyFont="1" applyBorder="1" applyAlignment="1">
      <alignment horizontal="center" vertical="center" wrapText="1"/>
    </xf>
    <xf numFmtId="164" fontId="7" fillId="0" borderId="30" xfId="9" applyNumberFormat="1" applyFont="1" applyFill="1" applyBorder="1" applyAlignment="1">
      <alignment horizontal="center" vertical="center" wrapText="1"/>
    </xf>
    <xf numFmtId="164" fontId="7" fillId="2" borderId="30" xfId="1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8" fillId="0" borderId="30" xfId="2" applyFont="1" applyBorder="1" applyAlignment="1">
      <alignment vertical="center"/>
    </xf>
    <xf numFmtId="164" fontId="7" fillId="2" borderId="30" xfId="1" applyNumberFormat="1" applyFont="1" applyFill="1" applyBorder="1" applyAlignment="1">
      <alignment horizontal="center" vertical="center"/>
    </xf>
    <xf numFmtId="164" fontId="8" fillId="2" borderId="30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 wrapText="1"/>
    </xf>
    <xf numFmtId="0" fontId="9" fillId="0" borderId="30" xfId="2" applyFont="1" applyBorder="1" applyAlignment="1">
      <alignment vertical="center" wrapText="1"/>
    </xf>
    <xf numFmtId="164" fontId="7" fillId="0" borderId="30" xfId="1" applyNumberFormat="1" applyFont="1" applyBorder="1" applyAlignment="1">
      <alignment horizontal="center" vertical="center"/>
    </xf>
    <xf numFmtId="164" fontId="8" fillId="0" borderId="30" xfId="1" applyNumberFormat="1" applyFont="1" applyBorder="1" applyAlignment="1">
      <alignment horizontal="center" vertical="center"/>
    </xf>
    <xf numFmtId="164" fontId="8" fillId="0" borderId="30" xfId="1" applyNumberFormat="1" applyFont="1" applyFill="1" applyBorder="1" applyAlignment="1">
      <alignment horizontal="center" vertical="center"/>
    </xf>
    <xf numFmtId="0" fontId="8" fillId="0" borderId="30" xfId="2" applyFont="1" applyBorder="1" applyAlignment="1">
      <alignment vertical="center" wrapText="1"/>
    </xf>
    <xf numFmtId="164" fontId="10" fillId="3" borderId="30" xfId="1" applyNumberFormat="1" applyFont="1" applyFill="1" applyBorder="1" applyAlignment="1">
      <alignment horizontal="center" vertical="center"/>
    </xf>
    <xf numFmtId="164" fontId="9" fillId="3" borderId="30" xfId="1" applyNumberFormat="1" applyFont="1" applyFill="1" applyBorder="1" applyAlignment="1">
      <alignment horizontal="center" vertical="center"/>
    </xf>
    <xf numFmtId="164" fontId="7" fillId="2" borderId="30" xfId="0" applyNumberFormat="1" applyFont="1" applyFill="1" applyBorder="1" applyAlignment="1">
      <alignment horizontal="center" vertical="center"/>
    </xf>
    <xf numFmtId="164" fontId="10" fillId="3" borderId="30" xfId="0" applyNumberFormat="1" applyFont="1" applyFill="1" applyBorder="1" applyAlignment="1">
      <alignment horizontal="center" vertical="center"/>
    </xf>
    <xf numFmtId="44" fontId="7" fillId="0" borderId="18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17" fillId="2" borderId="28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28" xfId="0" applyFont="1" applyFill="1" applyBorder="1" applyAlignment="1">
      <alignment horizontal="left" wrapText="1"/>
    </xf>
    <xf numFmtId="0" fontId="17" fillId="2" borderId="33" xfId="0" applyFont="1" applyFill="1" applyBorder="1" applyAlignment="1">
      <alignment horizontal="left" wrapText="1"/>
    </xf>
    <xf numFmtId="0" fontId="17" fillId="2" borderId="0" xfId="0" applyFont="1" applyFill="1" applyAlignment="1">
      <alignment horizontal="left" wrapText="1"/>
    </xf>
    <xf numFmtId="0" fontId="16" fillId="2" borderId="28" xfId="0" applyFont="1" applyFill="1" applyBorder="1" applyAlignment="1">
      <alignment horizontal="left" wrapText="1"/>
    </xf>
    <xf numFmtId="0" fontId="16" fillId="2" borderId="0" xfId="0" applyFont="1" applyFill="1" applyAlignment="1">
      <alignment horizontal="left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8" fillId="3" borderId="30" xfId="2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top" wrapText="1"/>
    </xf>
  </cellXfs>
  <cellStyles count="18">
    <cellStyle name="Millares 2" xfId="3" xr:uid="{00000000-0005-0000-0000-000000000000}"/>
    <cellStyle name="Millares 2 2" xfId="15" xr:uid="{00000000-0005-0000-0000-000001000000}"/>
    <cellStyle name="Millares 3" xfId="14" xr:uid="{00000000-0005-0000-0000-000002000000}"/>
    <cellStyle name="Moneda" xfId="1" builtinId="4"/>
    <cellStyle name="Moneda 2" xfId="4" xr:uid="{00000000-0005-0000-0000-000004000000}"/>
    <cellStyle name="Moneda 2 2" xfId="10" xr:uid="{00000000-0005-0000-0000-000005000000}"/>
    <cellStyle name="Moneda 2 3" xfId="7" xr:uid="{00000000-0005-0000-0000-000006000000}"/>
    <cellStyle name="Moneda 3" xfId="9" xr:uid="{00000000-0005-0000-0000-000007000000}"/>
    <cellStyle name="Moneda 4" xfId="13" xr:uid="{00000000-0005-0000-0000-000008000000}"/>
    <cellStyle name="Moneda 5" xfId="6" xr:uid="{00000000-0005-0000-0000-000009000000}"/>
    <cellStyle name="Normal" xfId="0" builtinId="0"/>
    <cellStyle name="Normal 2" xfId="5" xr:uid="{00000000-0005-0000-0000-00000B000000}"/>
    <cellStyle name="Normal 2 2" xfId="12" xr:uid="{00000000-0005-0000-0000-00000C000000}"/>
    <cellStyle name="Normal 2 3" xfId="16" xr:uid="{00000000-0005-0000-0000-00000D000000}"/>
    <cellStyle name="Normal 3" xfId="2" xr:uid="{00000000-0005-0000-0000-00000E000000}"/>
    <cellStyle name="Normal 9" xfId="17" xr:uid="{00000000-0005-0000-0000-00000F000000}"/>
    <cellStyle name="Porcentaje 2" xfId="8" xr:uid="{00000000-0005-0000-0000-000010000000}"/>
    <cellStyle name="Porcentaje 2 2" xfId="11" xr:uid="{00000000-0005-0000-0000-000011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Ingresos (Total)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(total) '!$B$3</c:f>
              <c:strCache>
                <c:ptCount val="1"/>
                <c:pt idx="0">
                  <c:v>INGRESOS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3640661938533836E-3"/>
                  <c:y val="-3.18054092630325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0D-4993-A4ED-9C4929FC4147}"/>
                </c:ext>
              </c:extLst>
            </c:dLbl>
            <c:dLbl>
              <c:idx val="1"/>
              <c:layout>
                <c:manualLayout>
                  <c:x val="0"/>
                  <c:y val="2.1628553189774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0D-4993-A4ED-9C4929FC4147}"/>
                </c:ext>
              </c:extLst>
            </c:dLbl>
            <c:dLbl>
              <c:idx val="2"/>
              <c:layout>
                <c:manualLayout>
                  <c:x val="-4.7281323877069415E-3"/>
                  <c:y val="6.1311105271561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0D-4993-A4ED-9C4929FC4147}"/>
                </c:ext>
              </c:extLst>
            </c:dLbl>
            <c:dLbl>
              <c:idx val="3"/>
              <c:layout>
                <c:manualLayout>
                  <c:x val="0"/>
                  <c:y val="-1.80539988920135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D-4993-A4ED-9C4929FC4147}"/>
                </c:ext>
              </c:extLst>
            </c:dLbl>
            <c:dLbl>
              <c:idx val="4"/>
              <c:layout>
                <c:manualLayout>
                  <c:x val="-2.3640661938535137E-3"/>
                  <c:y val="-5.7736550973800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D-4993-A4ED-9C4929FC4147}"/>
                </c:ext>
              </c:extLst>
            </c:dLbl>
            <c:dLbl>
              <c:idx val="5"/>
              <c:layout>
                <c:manualLayout>
                  <c:x val="-9.4562647754138033E-3"/>
                  <c:y val="-1.37101655137375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0D-4993-A4ED-9C4929FC4147}"/>
                </c:ext>
              </c:extLst>
            </c:dLbl>
            <c:dLbl>
              <c:idx val="6"/>
              <c:layout>
                <c:manualLayout>
                  <c:x val="-1.2044564890094228E-3"/>
                  <c:y val="-7.52552989699820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46-4457-97F5-31FA35EABFF5}"/>
                </c:ext>
              </c:extLst>
            </c:dLbl>
            <c:dLbl>
              <c:idx val="7"/>
              <c:layout>
                <c:manualLayout>
                  <c:x val="0"/>
                  <c:y val="-1.80539988920131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0D-4993-A4ED-9C4929FC4147}"/>
                </c:ext>
              </c:extLst>
            </c:dLbl>
            <c:dLbl>
              <c:idx val="8"/>
              <c:layout>
                <c:manualLayout>
                  <c:x val="-2.1911804984935633E-3"/>
                  <c:y val="-3.79070263275917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46-4457-97F5-31FA35EABFF5}"/>
                </c:ext>
              </c:extLst>
            </c:dLbl>
            <c:dLbl>
              <c:idx val="9"/>
              <c:layout>
                <c:manualLayout>
                  <c:x val="0"/>
                  <c:y val="-7.4011409730808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0D-4993-A4ED-9C4929FC4147}"/>
                </c:ext>
              </c:extLst>
            </c:dLbl>
            <c:dLbl>
              <c:idx val="10"/>
              <c:layout>
                <c:manualLayout>
                  <c:x val="1.7742293191393686E-3"/>
                  <c:y val="-7.8365010068939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08-4F8F-8C7D-CD485A9B2D56}"/>
                </c:ext>
              </c:extLst>
            </c:dLbl>
            <c:dLbl>
              <c:idx val="11"/>
              <c:layout>
                <c:manualLayout>
                  <c:x val="1.7742293191393686E-3"/>
                  <c:y val="-7.8365010068939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08-4F8F-8C7D-CD485A9B2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'Ingresos (total) '!$C$2:$M$2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'Ingresos (total) '!$C$3:$M$3</c:f>
              <c:numCache>
                <c:formatCode>_("$"* #,##0.00_);_("$"* \(#,##0.00\);_("$"* "-"??_);_(@_)</c:formatCode>
                <c:ptCount val="11"/>
                <c:pt idx="0">
                  <c:v>4874991860</c:v>
                </c:pt>
                <c:pt idx="1">
                  <c:v>5283577490</c:v>
                </c:pt>
                <c:pt idx="2">
                  <c:v>5720574344</c:v>
                </c:pt>
                <c:pt idx="3">
                  <c:v>6578438112</c:v>
                </c:pt>
                <c:pt idx="4">
                  <c:v>7112057209</c:v>
                </c:pt>
                <c:pt idx="5">
                  <c:v>7674619900</c:v>
                </c:pt>
                <c:pt idx="6">
                  <c:v>7973189460</c:v>
                </c:pt>
                <c:pt idx="7">
                  <c:v>9350937692.1100006</c:v>
                </c:pt>
                <c:pt idx="8">
                  <c:v>9964078753.9899998</c:v>
                </c:pt>
                <c:pt idx="9">
                  <c:v>11643335023.93</c:v>
                </c:pt>
                <c:pt idx="10">
                  <c:v>11545212574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0D-4993-A4ED-9C4929FC41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36528400"/>
        <c:axId val="636528792"/>
      </c:barChart>
      <c:catAx>
        <c:axId val="63652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28792"/>
        <c:crosses val="autoZero"/>
        <c:auto val="1"/>
        <c:lblAlgn val="ctr"/>
        <c:lblOffset val="100"/>
        <c:noMultiLvlLbl val="0"/>
      </c:catAx>
      <c:valAx>
        <c:axId val="63652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2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Propios (total) '!$A$3</c:f>
              <c:strCache>
                <c:ptCount val="1"/>
                <c:pt idx="0">
                  <c:v>Ingresos Propios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4298371832404012E-17"/>
                  <c:y val="-1.2139603528833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AC-4310-A9E9-078F88FC9DD9}"/>
                </c:ext>
              </c:extLst>
            </c:dLbl>
            <c:dLbl>
              <c:idx val="5"/>
              <c:layout>
                <c:manualLayout>
                  <c:x val="0"/>
                  <c:y val="-2.8325741567276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C-4310-A9E9-078F88FC9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'Ingresos Propios (total) 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'Ingresos Propios (total) '!$B$3:$L$3</c:f>
              <c:numCache>
                <c:formatCode>_("$"* #,##0.00_);_("$"* \(#,##0.00\);_("$"* "-"??_);_(@_)</c:formatCode>
                <c:ptCount val="11"/>
                <c:pt idx="0">
                  <c:v>1914037136</c:v>
                </c:pt>
                <c:pt idx="1">
                  <c:v>2304332840</c:v>
                </c:pt>
                <c:pt idx="2">
                  <c:v>2356935175.3099999</c:v>
                </c:pt>
                <c:pt idx="3">
                  <c:v>2819492914.6199994</c:v>
                </c:pt>
                <c:pt idx="4">
                  <c:v>3209042969</c:v>
                </c:pt>
                <c:pt idx="5">
                  <c:v>3506452910</c:v>
                </c:pt>
                <c:pt idx="6">
                  <c:v>3584717667</c:v>
                </c:pt>
                <c:pt idx="7">
                  <c:v>4650703073.5299997</c:v>
                </c:pt>
                <c:pt idx="8">
                  <c:v>4924453418.6999998</c:v>
                </c:pt>
                <c:pt idx="9">
                  <c:v>5798638080.3800001</c:v>
                </c:pt>
                <c:pt idx="10">
                  <c:v>5385882534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AC-4310-A9E9-078F88FC9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29576"/>
        <c:axId val="636529968"/>
      </c:barChart>
      <c:catAx>
        <c:axId val="636529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29968"/>
        <c:crosses val="autoZero"/>
        <c:auto val="1"/>
        <c:lblAlgn val="ctr"/>
        <c:lblOffset val="100"/>
        <c:noMultiLvlLbl val="0"/>
      </c:catAx>
      <c:valAx>
        <c:axId val="63652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29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'Impuestos (total) '!$A$3</c:f>
              <c:strCache>
                <c:ptCount val="1"/>
                <c:pt idx="0">
                  <c:v>Impuestos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8494743406926673E-17"/>
                  <c:y val="-4.36058642624191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49-47B2-BF77-85D500401E3B}"/>
                </c:ext>
              </c:extLst>
            </c:dLbl>
            <c:dLbl>
              <c:idx val="2"/>
              <c:layout>
                <c:manualLayout>
                  <c:x val="0"/>
                  <c:y val="-5.03144587643297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49-47B2-BF77-85D500401E3B}"/>
                </c:ext>
              </c:extLst>
            </c:dLbl>
            <c:dLbl>
              <c:idx val="3"/>
              <c:layout>
                <c:manualLayout>
                  <c:x val="0"/>
                  <c:y val="-1.4210501793784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49-47B2-BF77-85D500401E3B}"/>
                </c:ext>
              </c:extLst>
            </c:dLbl>
            <c:dLbl>
              <c:idx val="5"/>
              <c:layout>
                <c:manualLayout>
                  <c:x val="-2.0997375328084007E-3"/>
                  <c:y val="-3.01886752585978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49-47B2-BF77-85D500401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'Impuestos (total) 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'Impuestos (total) '!$B$3:$L$3</c:f>
              <c:numCache>
                <c:formatCode>_("$"* #,##0.00_);_("$"* \(#,##0.00\);_("$"* "-"??_);_(@_)</c:formatCode>
                <c:ptCount val="11"/>
                <c:pt idx="0">
                  <c:v>1373141408</c:v>
                </c:pt>
                <c:pt idx="1">
                  <c:v>1544863705</c:v>
                </c:pt>
                <c:pt idx="2">
                  <c:v>1610637668.72</c:v>
                </c:pt>
                <c:pt idx="3">
                  <c:v>2001903744</c:v>
                </c:pt>
                <c:pt idx="4">
                  <c:v>2132699574</c:v>
                </c:pt>
                <c:pt idx="5">
                  <c:v>2305438326</c:v>
                </c:pt>
                <c:pt idx="6">
                  <c:v>2452247584</c:v>
                </c:pt>
                <c:pt idx="7">
                  <c:v>3065922103.2399998</c:v>
                </c:pt>
                <c:pt idx="8">
                  <c:v>3218338040.5</c:v>
                </c:pt>
                <c:pt idx="9">
                  <c:v>3696938439.6999998</c:v>
                </c:pt>
                <c:pt idx="10">
                  <c:v>3726503298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09-4385-B2FB-73C6BCF6A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30752"/>
        <c:axId val="6365311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'Impuestos (total) '!$A$4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'Impuestos (total) 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'Impuestos (total) '!$B$4:$L$4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2709-4385-B2FB-73C6BCF6A035}"/>
                  </c:ext>
                </c:extLst>
              </c15:ser>
            </c15:filteredBarSeries>
          </c:ext>
        </c:extLst>
      </c:barChart>
      <c:catAx>
        <c:axId val="63653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1144"/>
        <c:crosses val="autoZero"/>
        <c:auto val="1"/>
        <c:lblAlgn val="ctr"/>
        <c:lblOffset val="100"/>
        <c:noMultiLvlLbl val="0"/>
      </c:catAx>
      <c:valAx>
        <c:axId val="63653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'Impuesto Predial'!$A$3</c:f>
              <c:strCache>
                <c:ptCount val="1"/>
                <c:pt idx="0">
                  <c:v>Impuesto Predial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2.10249642479036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B3-440C-95AF-D964A8E03FFB}"/>
                </c:ext>
              </c:extLst>
            </c:dLbl>
            <c:dLbl>
              <c:idx val="5"/>
              <c:layout>
                <c:manualLayout>
                  <c:x val="0"/>
                  <c:y val="-4.20499284958072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3-440C-95AF-D964A8E03F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'Impuesto Predial'!$B$2:$L$2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'Impuesto Predial'!$B$3:$L$3</c:f>
              <c:numCache>
                <c:formatCode>_("$"* #,##0.00_);_("$"* \(#,##0.00\);_("$"* "-"??_);_(@_)</c:formatCode>
                <c:ptCount val="11"/>
                <c:pt idx="0">
                  <c:v>714761856</c:v>
                </c:pt>
                <c:pt idx="1">
                  <c:v>769778438</c:v>
                </c:pt>
                <c:pt idx="2">
                  <c:v>786145029.70000005</c:v>
                </c:pt>
                <c:pt idx="3">
                  <c:v>954130229</c:v>
                </c:pt>
                <c:pt idx="4">
                  <c:v>976218495</c:v>
                </c:pt>
                <c:pt idx="5">
                  <c:v>1045827734</c:v>
                </c:pt>
                <c:pt idx="6">
                  <c:v>1323246931</c:v>
                </c:pt>
                <c:pt idx="7">
                  <c:v>1470205426.6300001</c:v>
                </c:pt>
                <c:pt idx="8">
                  <c:v>1443125781.52</c:v>
                </c:pt>
                <c:pt idx="9">
                  <c:v>1756009092.5699999</c:v>
                </c:pt>
                <c:pt idx="10">
                  <c:v>2028656610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B3-440C-95AF-D964A8E03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31928"/>
        <c:axId val="636532320"/>
      </c:barChart>
      <c:catAx>
        <c:axId val="636531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2320"/>
        <c:crosses val="autoZero"/>
        <c:auto val="1"/>
        <c:lblAlgn val="ctr"/>
        <c:lblOffset val="100"/>
        <c:noMultiLvlLbl val="0"/>
      </c:catAx>
      <c:valAx>
        <c:axId val="63653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1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'Derechos (total)'!$A$3</c:f>
              <c:strCache>
                <c:ptCount val="1"/>
                <c:pt idx="0">
                  <c:v>Derechos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5"/>
              <c:layout>
                <c:manualLayout>
                  <c:x val="0"/>
                  <c:y val="7.4177086989864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6C-4B22-9448-1AA1E749E9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'Derechos (total)'!$B$2:$L$2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'Derechos (total)'!$B$3:$L$3</c:f>
              <c:numCache>
                <c:formatCode>_("$"* #,##0.00_);_("$"* \(#,##0.00\);_("$"* "-"??_);_(@_)</c:formatCode>
                <c:ptCount val="11"/>
                <c:pt idx="0">
                  <c:v>412206520</c:v>
                </c:pt>
                <c:pt idx="1">
                  <c:v>527300296</c:v>
                </c:pt>
                <c:pt idx="2">
                  <c:v>519846409.68000001</c:v>
                </c:pt>
                <c:pt idx="3">
                  <c:v>645244620</c:v>
                </c:pt>
                <c:pt idx="4">
                  <c:v>646843018</c:v>
                </c:pt>
                <c:pt idx="5">
                  <c:v>686994450</c:v>
                </c:pt>
                <c:pt idx="6">
                  <c:v>500350829</c:v>
                </c:pt>
                <c:pt idx="7">
                  <c:v>723609621.41999996</c:v>
                </c:pt>
                <c:pt idx="8">
                  <c:v>776687071.99000001</c:v>
                </c:pt>
                <c:pt idx="9">
                  <c:v>853768899.60000002</c:v>
                </c:pt>
                <c:pt idx="10">
                  <c:v>851792487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C-4B22-9448-1AA1E749E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33104"/>
        <c:axId val="636533496"/>
      </c:barChart>
      <c:catAx>
        <c:axId val="63653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3496"/>
        <c:crosses val="autoZero"/>
        <c:auto val="1"/>
        <c:lblAlgn val="ctr"/>
        <c:lblOffset val="100"/>
        <c:noMultiLvlLbl val="0"/>
      </c:catAx>
      <c:valAx>
        <c:axId val="63653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'Cobro Derechos de Agua'!$A$3</c:f>
              <c:strCache>
                <c:ptCount val="1"/>
                <c:pt idx="0">
                  <c:v>Cobro Derechos
 de Agua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1000139229723753E-17"/>
                  <c:y val="1.1644830825976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F5-4630-8690-A9B5498F9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'Cobro Derechos de Agua'!$B$2:$L$2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'Cobro Derechos de Agua'!$B$3:$L$3</c:f>
              <c:numCache>
                <c:formatCode>_("$"* #,##0.00_);_("$"* \(#,##0.00\);_("$"* "-"??_);_(@_)</c:formatCode>
                <c:ptCount val="11"/>
                <c:pt idx="0">
                  <c:v>12281410</c:v>
                </c:pt>
                <c:pt idx="1">
                  <c:v>15727531</c:v>
                </c:pt>
                <c:pt idx="2">
                  <c:v>17128891.309999999</c:v>
                </c:pt>
                <c:pt idx="3">
                  <c:v>18037045.239999998</c:v>
                </c:pt>
                <c:pt idx="4">
                  <c:v>21468558.969999999</c:v>
                </c:pt>
                <c:pt idx="5">
                  <c:v>20587022</c:v>
                </c:pt>
                <c:pt idx="6">
                  <c:v>13340877</c:v>
                </c:pt>
                <c:pt idx="7">
                  <c:v>19533603.68</c:v>
                </c:pt>
                <c:pt idx="8">
                  <c:v>17292063.550000001</c:v>
                </c:pt>
                <c:pt idx="9">
                  <c:v>17424766.629999999</c:v>
                </c:pt>
                <c:pt idx="10">
                  <c:v>18206744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5-4630-8690-A9B5498F9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36534280"/>
        <c:axId val="636534672"/>
      </c:barChart>
      <c:catAx>
        <c:axId val="63653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4672"/>
        <c:crosses val="autoZero"/>
        <c:auto val="1"/>
        <c:lblAlgn val="ctr"/>
        <c:lblOffset val="100"/>
        <c:noMultiLvlLbl val="0"/>
      </c:catAx>
      <c:valAx>
        <c:axId val="63653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4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Productos!$A$3</c:f>
              <c:strCache>
                <c:ptCount val="1"/>
                <c:pt idx="0">
                  <c:v>Productos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Productos!$B$2:$L$2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Productos!$B$3:$L$3</c:f>
              <c:numCache>
                <c:formatCode>_("$"* #,##0.00_);_("$"* \(#,##0.00\);_("$"* "-"??_);_(@_)</c:formatCode>
                <c:ptCount val="11"/>
                <c:pt idx="0">
                  <c:v>37741189</c:v>
                </c:pt>
                <c:pt idx="1">
                  <c:v>121920722</c:v>
                </c:pt>
                <c:pt idx="2">
                  <c:v>44918765.289999999</c:v>
                </c:pt>
                <c:pt idx="3">
                  <c:v>101467671</c:v>
                </c:pt>
                <c:pt idx="4">
                  <c:v>372008029</c:v>
                </c:pt>
                <c:pt idx="5">
                  <c:v>107529857</c:v>
                </c:pt>
                <c:pt idx="6">
                  <c:v>92364430</c:v>
                </c:pt>
                <c:pt idx="7">
                  <c:v>125998275.76000001</c:v>
                </c:pt>
                <c:pt idx="8">
                  <c:v>241365935.46000001</c:v>
                </c:pt>
                <c:pt idx="9">
                  <c:v>395804203.79000002</c:v>
                </c:pt>
                <c:pt idx="10">
                  <c:v>195255541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3-445C-8D39-C2EC40FCE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35456"/>
        <c:axId val="636535848"/>
      </c:barChart>
      <c:catAx>
        <c:axId val="63653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5848"/>
        <c:crosses val="autoZero"/>
        <c:auto val="1"/>
        <c:lblAlgn val="ctr"/>
        <c:lblOffset val="100"/>
        <c:noMultiLvlLbl val="0"/>
      </c:catAx>
      <c:valAx>
        <c:axId val="63653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Aprovechamientos!$A$3</c:f>
              <c:strCache>
                <c:ptCount val="1"/>
                <c:pt idx="0">
                  <c:v>Aprovechamientos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7"/>
              <c:layout>
                <c:manualLayout>
                  <c:x val="0"/>
                  <c:y val="1.1782030578853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A2-4771-B949-2690EEF55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Aprovechamientos!$B$2:$L$2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Aprovechamientos!$B$3:$L$3</c:f>
              <c:numCache>
                <c:formatCode>_("$"* #,##0.00_);_("$"* \(#,##0.00\);_("$"* "-"??_);_(@_)</c:formatCode>
                <c:ptCount val="11"/>
                <c:pt idx="0">
                  <c:v>90948019</c:v>
                </c:pt>
                <c:pt idx="1">
                  <c:v>110248117</c:v>
                </c:pt>
                <c:pt idx="2">
                  <c:v>51460911.310000002</c:v>
                </c:pt>
                <c:pt idx="3">
                  <c:v>35174627</c:v>
                </c:pt>
                <c:pt idx="4">
                  <c:v>31744938</c:v>
                </c:pt>
                <c:pt idx="5">
                  <c:v>301498355</c:v>
                </c:pt>
                <c:pt idx="6">
                  <c:v>437932351</c:v>
                </c:pt>
                <c:pt idx="7">
                  <c:v>615294675.83000004</c:v>
                </c:pt>
                <c:pt idx="8">
                  <c:v>516709649.25</c:v>
                </c:pt>
                <c:pt idx="9">
                  <c:v>704538882.28999996</c:v>
                </c:pt>
                <c:pt idx="10">
                  <c:v>499453402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A2-4771-B949-2690EEF55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38360"/>
        <c:axId val="646638752"/>
      </c:barChart>
      <c:catAx>
        <c:axId val="64663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38752"/>
        <c:crosses val="autoZero"/>
        <c:auto val="1"/>
        <c:lblAlgn val="ctr"/>
        <c:lblOffset val="100"/>
        <c:noMultiLvlLbl val="0"/>
      </c:catAx>
      <c:valAx>
        <c:axId val="64663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3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'Participaciones Ramo 28'!$A$3</c:f>
              <c:strCache>
                <c:ptCount val="1"/>
                <c:pt idx="0">
                  <c:v>Participaciones Federales y Estatales - Ramo 28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1.056803023843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A5-43C7-84BA-5005E087CD1A}"/>
                </c:ext>
              </c:extLst>
            </c:dLbl>
            <c:dLbl>
              <c:idx val="1"/>
              <c:layout>
                <c:manualLayout>
                  <c:x val="-3.2810955789796566E-17"/>
                  <c:y val="-5.2840151192176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A5-43C7-84BA-5005E087CD1A}"/>
                </c:ext>
              </c:extLst>
            </c:dLbl>
            <c:dLbl>
              <c:idx val="2"/>
              <c:layout>
                <c:manualLayout>
                  <c:x val="0"/>
                  <c:y val="1.056803023843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A5-43C7-84BA-5005E087CD1A}"/>
                </c:ext>
              </c:extLst>
            </c:dLbl>
            <c:dLbl>
              <c:idx val="4"/>
              <c:layout>
                <c:manualLayout>
                  <c:x val="0"/>
                  <c:y val="-1.7613383730725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A5-43C7-84BA-5005E087CD1A}"/>
                </c:ext>
              </c:extLst>
            </c:dLbl>
            <c:dLbl>
              <c:idx val="5"/>
              <c:layout>
                <c:manualLayout>
                  <c:x val="0"/>
                  <c:y val="1.056803023843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A5-43C7-84BA-5005E087C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'Participaciones Ramo 28'!$B$2:$L$2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'Participaciones Ramo 28'!$B$3:$L$3</c:f>
              <c:numCache>
                <c:formatCode>_("$"* #,##0.00_);_("$"* \(#,##0.00\);_("$"* "-"??_);_(@_)</c:formatCode>
                <c:ptCount val="11"/>
                <c:pt idx="0">
                  <c:v>1593235862</c:v>
                </c:pt>
                <c:pt idx="1">
                  <c:v>1817535427</c:v>
                </c:pt>
                <c:pt idx="2">
                  <c:v>1753254440.4300001</c:v>
                </c:pt>
                <c:pt idx="3">
                  <c:v>2602879165.9899998</c:v>
                </c:pt>
                <c:pt idx="4">
                  <c:v>2732579918.8400002</c:v>
                </c:pt>
                <c:pt idx="5">
                  <c:v>3093969573</c:v>
                </c:pt>
                <c:pt idx="6">
                  <c:v>3104895242</c:v>
                </c:pt>
                <c:pt idx="7">
                  <c:v>3222994297.71</c:v>
                </c:pt>
                <c:pt idx="8">
                  <c:v>3680832254.5500002</c:v>
                </c:pt>
                <c:pt idx="9">
                  <c:v>4226321867.0999999</c:v>
                </c:pt>
                <c:pt idx="10">
                  <c:v>4509624436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A5-43C7-84BA-5005E087C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39536"/>
        <c:axId val="646639928"/>
      </c:barChart>
      <c:catAx>
        <c:axId val="64663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39928"/>
        <c:crosses val="autoZero"/>
        <c:auto val="1"/>
        <c:lblAlgn val="ctr"/>
        <c:lblOffset val="100"/>
        <c:noMultiLvlLbl val="0"/>
      </c:catAx>
      <c:valAx>
        <c:axId val="64663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3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'Aportaciones Ramo 33'!$A$3</c:f>
              <c:strCache>
                <c:ptCount val="1"/>
                <c:pt idx="0">
                  <c:v>Aportaciones Federales - Ramo 33 FISM-FORTAMUN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847105068260191E-17"/>
                  <c:y val="7.02447615107380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EB-4B7D-AD2E-E04ED869052C}"/>
                </c:ext>
              </c:extLst>
            </c:dLbl>
            <c:dLbl>
              <c:idx val="1"/>
              <c:layout>
                <c:manualLayout>
                  <c:x val="-3.1694210136520376E-17"/>
                  <c:y val="-1.0536714226610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EB-4B7D-AD2E-E04ED869052C}"/>
                </c:ext>
              </c:extLst>
            </c:dLbl>
            <c:dLbl>
              <c:idx val="2"/>
              <c:layout>
                <c:manualLayout>
                  <c:x val="0"/>
                  <c:y val="-1.7561190377684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EB-4B7D-AD2E-E04ED86905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'Aportaciones Ramo 33'!$B$2:$L$2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'Aportaciones Ramo 33'!$B$3:$L$3</c:f>
              <c:numCache>
                <c:formatCode>_("$"* #,##0.00_);_("$"* \(#,##0.00\);_("$"* "-"??_);_(@_)</c:formatCode>
                <c:ptCount val="11"/>
                <c:pt idx="0">
                  <c:v>822795134</c:v>
                </c:pt>
                <c:pt idx="1">
                  <c:v>715118215</c:v>
                </c:pt>
                <c:pt idx="2">
                  <c:v>740891692.89999998</c:v>
                </c:pt>
                <c:pt idx="3">
                  <c:v>842319541.5</c:v>
                </c:pt>
                <c:pt idx="4">
                  <c:v>902703693.48000002</c:v>
                </c:pt>
                <c:pt idx="5">
                  <c:v>1032500879</c:v>
                </c:pt>
                <c:pt idx="6">
                  <c:v>1068719524</c:v>
                </c:pt>
                <c:pt idx="7">
                  <c:v>1089557313.3900001</c:v>
                </c:pt>
                <c:pt idx="8">
                  <c:v>1264644185.0899999</c:v>
                </c:pt>
                <c:pt idx="9">
                  <c:v>1522498290.5899999</c:v>
                </c:pt>
                <c:pt idx="10">
                  <c:v>1600330931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EB-4B7D-AD2E-E04ED8690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40712"/>
        <c:axId val="646641104"/>
      </c:barChart>
      <c:catAx>
        <c:axId val="64664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1104"/>
        <c:crosses val="autoZero"/>
        <c:auto val="1"/>
        <c:lblAlgn val="ctr"/>
        <c:lblOffset val="100"/>
        <c:noMultiLvlLbl val="0"/>
      </c:catAx>
      <c:valAx>
        <c:axId val="64664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7428372605968132"/>
          <c:y val="0.14295611575199393"/>
          <c:w val="0.80373203335183974"/>
          <c:h val="0.77314977230945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'Gastos o Egresos (Total)'!$A$3</c:f>
              <c:strCache>
                <c:ptCount val="1"/>
                <c:pt idx="0">
                  <c:v>Gastos o Egresos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6639977712649173E-17"/>
                  <c:y val="-2.1698373248468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8A-416F-9DCF-8F6C3AAFAA24}"/>
                </c:ext>
              </c:extLst>
            </c:dLbl>
            <c:dLbl>
              <c:idx val="2"/>
              <c:layout>
                <c:manualLayout>
                  <c:x val="1.9985673262253589E-3"/>
                  <c:y val="1.0849186624234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8A-416F-9DCF-8F6C3AAFAA24}"/>
                </c:ext>
              </c:extLst>
            </c:dLbl>
            <c:dLbl>
              <c:idx val="3"/>
              <c:layout>
                <c:manualLayout>
                  <c:x val="0"/>
                  <c:y val="-1.446558216564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8A-416F-9DCF-8F6C3AAFAA24}"/>
                </c:ext>
              </c:extLst>
            </c:dLbl>
            <c:dLbl>
              <c:idx val="4"/>
              <c:layout>
                <c:manualLayout>
                  <c:x val="-7.3279955425298272E-17"/>
                  <c:y val="1.0849186624234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8A-416F-9DCF-8F6C3AAFAA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'Gastos o Egresos (Total)'!$B$2:$L$2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'Gastos o Egresos (Total)'!$B$3:$L$3</c:f>
              <c:numCache>
                <c:formatCode>"$"#,##0.00</c:formatCode>
                <c:ptCount val="11"/>
                <c:pt idx="0">
                  <c:v>5440919706</c:v>
                </c:pt>
                <c:pt idx="1">
                  <c:v>5434595674</c:v>
                </c:pt>
                <c:pt idx="2">
                  <c:v>5720574344</c:v>
                </c:pt>
                <c:pt idx="3">
                  <c:v>7083801513.8600006</c:v>
                </c:pt>
                <c:pt idx="4">
                  <c:v>7376745643.4200001</c:v>
                </c:pt>
                <c:pt idx="5">
                  <c:v>7004681807</c:v>
                </c:pt>
                <c:pt idx="6">
                  <c:v>7491601789</c:v>
                </c:pt>
                <c:pt idx="7">
                  <c:v>8403865424.2299995</c:v>
                </c:pt>
                <c:pt idx="8">
                  <c:v>8847284678.5400009</c:v>
                </c:pt>
                <c:pt idx="9">
                  <c:v>10865491211.26</c:v>
                </c:pt>
                <c:pt idx="10" formatCode="_(&quot;$&quot;* #,##0.00_);_(&quot;$&quot;* \(#,##0.00\);_(&quot;$&quot;* &quot;-&quot;??_);_(@_)">
                  <c:v>11545212574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8A-416F-9DCF-8F6C3AAFA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41888"/>
        <c:axId val="646642280"/>
      </c:barChart>
      <c:catAx>
        <c:axId val="64664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2280"/>
        <c:crosses val="autoZero"/>
        <c:auto val="1"/>
        <c:lblAlgn val="ctr"/>
        <c:lblOffset val="100"/>
        <c:noMultiLvlLbl val="0"/>
      </c:catAx>
      <c:valAx>
        <c:axId val="64664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Corriente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4350280661915481E-2"/>
                  <c:y val="2.68316255834807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D4-492D-A7FD-017939169047}"/>
                </c:ext>
              </c:extLst>
            </c:dLbl>
            <c:dLbl>
              <c:idx val="1"/>
              <c:layout>
                <c:manualLayout>
                  <c:x val="0"/>
                  <c:y val="3.75367405112557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C9-477F-8B32-90786EFCE227}"/>
                </c:ext>
              </c:extLst>
            </c:dLbl>
            <c:dLbl>
              <c:idx val="2"/>
              <c:layout>
                <c:manualLayout>
                  <c:x val="-1.6142047988656927E-3"/>
                  <c:y val="-5.8283063553627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56-477A-A230-37CB29893988}"/>
                </c:ext>
              </c:extLst>
            </c:dLbl>
            <c:dLbl>
              <c:idx val="3"/>
              <c:layout>
                <c:manualLayout>
                  <c:x val="-5.8463306336249245E-17"/>
                  <c:y val="-1.6023088387203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D4-492D-A7FD-017939169047}"/>
                </c:ext>
              </c:extLst>
            </c:dLbl>
            <c:dLbl>
              <c:idx val="4"/>
              <c:layout>
                <c:manualLayout>
                  <c:x val="-3.2284095977312671E-3"/>
                  <c:y val="-5.452938950250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C9-477F-8B32-90786EFCE227}"/>
                </c:ext>
              </c:extLst>
            </c:dLbl>
            <c:dLbl>
              <c:idx val="5"/>
              <c:layout>
                <c:manualLayout>
                  <c:x val="9.259152296741833E-17"/>
                  <c:y val="-1.5436563018856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C9-477F-8B32-90786EFCE227}"/>
                </c:ext>
              </c:extLst>
            </c:dLbl>
            <c:dLbl>
              <c:idx val="6"/>
              <c:layout>
                <c:manualLayout>
                  <c:x val="1.8736214913446299E-3"/>
                  <c:y val="-3.4996149646431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53-41EE-955D-3DC5F97DF3AE}"/>
                </c:ext>
              </c:extLst>
            </c:dLbl>
            <c:dLbl>
              <c:idx val="7"/>
              <c:layout>
                <c:manualLayout>
                  <c:x val="-6.4568191954625341E-3"/>
                  <c:y val="-7.4801493392597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53-41EE-955D-3DC5F97DF3AE}"/>
                </c:ext>
              </c:extLst>
            </c:dLbl>
            <c:dLbl>
              <c:idx val="9"/>
              <c:layout>
                <c:manualLayout>
                  <c:x val="-9.6259989163220375E-3"/>
                  <c:y val="-5.360512107732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C9-477F-8B32-90786EFCE227}"/>
                </c:ext>
              </c:extLst>
            </c:dLbl>
            <c:dLbl>
              <c:idx val="11"/>
              <c:layout>
                <c:manualLayout>
                  <c:x val="0"/>
                  <c:y val="-3.2046176774407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D4-492D-A7FD-0179391690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'Por Tipo de Gasto'!$D$2:$N$2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'Por Tipo de Gasto'!$D$3:$N$3</c:f>
              <c:numCache>
                <c:formatCode>"$"#,##0.00</c:formatCode>
                <c:ptCount val="11"/>
                <c:pt idx="0">
                  <c:v>2775751908</c:v>
                </c:pt>
                <c:pt idx="1">
                  <c:v>3638571092</c:v>
                </c:pt>
                <c:pt idx="2">
                  <c:v>3652290186</c:v>
                </c:pt>
                <c:pt idx="3">
                  <c:v>5561463572.8699999</c:v>
                </c:pt>
                <c:pt idx="4">
                  <c:v>5724881963</c:v>
                </c:pt>
                <c:pt idx="5">
                  <c:v>5570265418</c:v>
                </c:pt>
                <c:pt idx="6">
                  <c:v>6241627777</c:v>
                </c:pt>
                <c:pt idx="7">
                  <c:v>7091068134.1000004</c:v>
                </c:pt>
                <c:pt idx="8">
                  <c:v>7429332799.9300003</c:v>
                </c:pt>
                <c:pt idx="9">
                  <c:v>8600981931.0599995</c:v>
                </c:pt>
                <c:pt idx="10" formatCode="_(&quot;$&quot;* #,##0.00_);_(&quot;$&quot;* \(#,##0.00\);_(&quot;$&quot;* &quot;-&quot;??_);_(@_)">
                  <c:v>9698435823.3700008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C9-477F-8B32-90786EFCE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43064"/>
        <c:axId val="646643456"/>
      </c:barChart>
      <c:catAx>
        <c:axId val="64664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3456"/>
        <c:crosses val="autoZero"/>
        <c:auto val="1"/>
        <c:lblAlgn val="ctr"/>
        <c:lblOffset val="100"/>
        <c:noMultiLvlLbl val="0"/>
      </c:catAx>
      <c:valAx>
        <c:axId val="64664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3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</a:t>
            </a:r>
            <a:r>
              <a:rPr lang="es-MX" baseline="0"/>
              <a:t> de Capital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5.8518037609128076E-3"/>
                  <c:y val="-4.3143063262492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AF-4C81-9792-7F43C9219D1C}"/>
                </c:ext>
              </c:extLst>
            </c:dLbl>
            <c:dLbl>
              <c:idx val="7"/>
              <c:layout>
                <c:manualLayout>
                  <c:x val="1.4629509402282019E-3"/>
                  <c:y val="-2.7454676621586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AF-4C81-9792-7F43C9219D1C}"/>
                </c:ext>
              </c:extLst>
            </c:dLbl>
            <c:dLbl>
              <c:idx val="8"/>
              <c:layout>
                <c:manualLayout>
                  <c:x val="-1.0728182962121764E-16"/>
                  <c:y val="-4.3143063262492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AF-4C81-9792-7F43C9219D1C}"/>
                </c:ext>
              </c:extLst>
            </c:dLbl>
            <c:dLbl>
              <c:idx val="10"/>
              <c:layout>
                <c:manualLayout>
                  <c:x val="-3.789473935481073E-3"/>
                  <c:y val="-5.2034695259800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8F-4961-9FE6-6B8EB7EACF19}"/>
                </c:ext>
              </c:extLst>
            </c:dLbl>
            <c:dLbl>
              <c:idx val="11"/>
              <c:layout>
                <c:manualLayout>
                  <c:x val="0"/>
                  <c:y val="-4.8032026393661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8F-4961-9FE6-6B8EB7EACF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'Por Tipo de Gasto'!$D$2:$N$2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'Por Tipo de Gasto'!$D$4:$N$4</c:f>
              <c:numCache>
                <c:formatCode>"$"#,##0.00</c:formatCode>
                <c:ptCount val="11"/>
                <c:pt idx="0">
                  <c:v>649251846</c:v>
                </c:pt>
                <c:pt idx="1">
                  <c:v>736511742</c:v>
                </c:pt>
                <c:pt idx="2">
                  <c:v>457689232.76999998</c:v>
                </c:pt>
                <c:pt idx="3">
                  <c:v>998354740.86000001</c:v>
                </c:pt>
                <c:pt idx="4">
                  <c:v>1536517929</c:v>
                </c:pt>
                <c:pt idx="5">
                  <c:v>1318562411</c:v>
                </c:pt>
                <c:pt idx="6">
                  <c:v>1127816477</c:v>
                </c:pt>
                <c:pt idx="7">
                  <c:v>1166628678.8800001</c:v>
                </c:pt>
                <c:pt idx="8">
                  <c:v>1344378509.9000001</c:v>
                </c:pt>
                <c:pt idx="9">
                  <c:v>2178629799.3200002</c:v>
                </c:pt>
                <c:pt idx="10" formatCode="_(&quot;$&quot;* #,##0.00_);_(&quot;$&quot;* \(#,##0.00\);_(&quot;$&quot;* &quot;-&quot;??_);_(@_)">
                  <c:v>1631019149.73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5-422B-B0CE-C4C76F26B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44240"/>
        <c:axId val="6466446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hade val="76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76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76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 Tipo de Gasto'!$D$2:$N$2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 Tipo de Gasto'!$D$3:$I$3</c15:sqref>
                        </c15:formulaRef>
                      </c:ext>
                    </c:extLst>
                    <c:numCache>
                      <c:formatCode>"$"#,##0.00</c:formatCode>
                      <c:ptCount val="6"/>
                      <c:pt idx="0">
                        <c:v>2775751908</c:v>
                      </c:pt>
                      <c:pt idx="1">
                        <c:v>3638571092</c:v>
                      </c:pt>
                      <c:pt idx="2">
                        <c:v>3652290186</c:v>
                      </c:pt>
                      <c:pt idx="3">
                        <c:v>5561463572.8699999</c:v>
                      </c:pt>
                      <c:pt idx="4">
                        <c:v>5724881963</c:v>
                      </c:pt>
                      <c:pt idx="5">
                        <c:v>5570265418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F85-422B-B0CE-C4C76F26BD54}"/>
                  </c:ext>
                </c:extLst>
              </c15:ser>
            </c15:filteredBarSeries>
          </c:ext>
        </c:extLst>
      </c:barChart>
      <c:catAx>
        <c:axId val="64664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4632"/>
        <c:crosses val="autoZero"/>
        <c:auto val="1"/>
        <c:lblAlgn val="ctr"/>
        <c:lblOffset val="100"/>
        <c:noMultiLvlLbl val="0"/>
      </c:catAx>
      <c:valAx>
        <c:axId val="646644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SERVICIOS</a:t>
            </a:r>
            <a:r>
              <a:rPr lang="es-MX" b="1" baseline="0"/>
              <a:t> PERSONALES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578616352201259E-2"/>
                  <c:y val="-4.3360426202260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Gasto'!$D$3</c:f>
              <c:numCache>
                <c:formatCode>"$"#,##0.00</c:formatCode>
                <c:ptCount val="1"/>
                <c:pt idx="0">
                  <c:v>1754261808.342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47-4362-8CF9-2F774E070186}"/>
            </c:ext>
          </c:extLst>
        </c:ser>
        <c:ser>
          <c:idx val="2"/>
          <c:order val="1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050006907031389E-2"/>
                  <c:y val="5.04043503995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Gasto'!$E$3</c:f>
              <c:numCache>
                <c:formatCode>"$"#,##0.00</c:formatCode>
                <c:ptCount val="1"/>
                <c:pt idx="0">
                  <c:v>2514393617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47-4362-8CF9-2F774E070186}"/>
            </c:ext>
          </c:extLst>
        </c:ser>
        <c:ser>
          <c:idx val="3"/>
          <c:order val="2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-1.0278077082469955E-2"/>
                  <c:y val="-1.1951803393544748E-2"/>
                </c:manualLayout>
              </c:layout>
              <c:tx>
                <c:rich>
                  <a:bodyPr/>
                  <a:lstStyle/>
                  <a:p>
                    <a:fld id="{F0E2C091-B814-474E-B7AB-D7811035A0A2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Gasto'!$F$3</c:f>
              <c:numCache>
                <c:formatCode>"$"#,##0.00</c:formatCode>
                <c:ptCount val="1"/>
                <c:pt idx="0">
                  <c:v>2733456733.54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47-4362-8CF9-2F774E070186}"/>
            </c:ext>
          </c:extLst>
        </c:ser>
        <c:ser>
          <c:idx val="4"/>
          <c:order val="3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shade val="8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-7.9571764055809454E-3"/>
                  <c:y val="-8.5906606817644046E-2"/>
                </c:manualLayout>
              </c:layout>
              <c:tx>
                <c:rich>
                  <a:bodyPr/>
                  <a:lstStyle/>
                  <a:p>
                    <a:fld id="{C9542980-242F-40F7-B485-B1810255F26F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Gasto'!$G$3</c:f>
              <c:numCache>
                <c:formatCode>"$"#,##0.00</c:formatCode>
                <c:ptCount val="1"/>
                <c:pt idx="0">
                  <c:v>2997233437.5699997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47-4362-8CF9-2F774E070186}"/>
            </c:ext>
          </c:extLst>
        </c:ser>
        <c:ser>
          <c:idx val="5"/>
          <c:order val="4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-1.7756596214947458E-3"/>
                  <c:y val="-1.78722805561496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Gasto'!$H$3</c:f>
              <c:numCache>
                <c:formatCode>"$"#,##0.00</c:formatCode>
                <c:ptCount val="1"/>
                <c:pt idx="0">
                  <c:v>3069929741.4499998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A47-4362-8CF9-2F774E070186}"/>
            </c:ext>
          </c:extLst>
        </c:ser>
        <c:ser>
          <c:idx val="6"/>
          <c:order val="5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tint val="89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3.1233595800524935E-3"/>
                  <c:y val="-6.2465581719567446E-2"/>
                </c:manualLayout>
              </c:layout>
              <c:tx>
                <c:rich>
                  <a:bodyPr/>
                  <a:lstStyle/>
                  <a:p>
                    <a:fld id="{E4109474-7145-4273-BC6F-32EEB9FBF232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Gasto'!$I$3</c:f>
              <c:numCache>
                <c:formatCode>"$"#,##0.00</c:formatCode>
                <c:ptCount val="1"/>
                <c:pt idx="0">
                  <c:v>3223937859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A47-4362-8CF9-2F774E070186}"/>
            </c:ext>
          </c:extLst>
        </c:ser>
        <c:ser>
          <c:idx val="7"/>
          <c:order val="6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1.0526315789473556E-2"/>
                  <c:y val="1.6991883148028231E-2"/>
                </c:manualLayout>
              </c:layout>
              <c:tx>
                <c:rich>
                  <a:bodyPr/>
                  <a:lstStyle/>
                  <a:p>
                    <a:fld id="{1057D940-075D-4ACF-AEA6-0E0E16AFDA50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Gasto'!$J$3</c:f>
              <c:numCache>
                <c:formatCode>"$"#,##0.00</c:formatCode>
                <c:ptCount val="1"/>
                <c:pt idx="0">
                  <c:v>3414422850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A47-4362-8CF9-2F774E070186}"/>
            </c:ext>
          </c:extLst>
        </c:ser>
        <c:ser>
          <c:idx val="8"/>
          <c:order val="7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74A69C5-5FB7-465D-A8BC-87CFC1FB85AB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Gasto'!$K$3</c:f>
              <c:numCache>
                <c:formatCode>"$"#,##0.00</c:formatCode>
                <c:ptCount val="1"/>
                <c:pt idx="0">
                  <c:v>3588733638.4499998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47-4362-8CF9-2F774E070186}"/>
            </c:ext>
          </c:extLst>
        </c:ser>
        <c:ser>
          <c:idx val="9"/>
          <c:order val="8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-1.4170528732404862E-16"/>
                  <c:y val="-1.3008127860678512E-2"/>
                </c:manualLayout>
              </c:layout>
              <c:tx>
                <c:rich>
                  <a:bodyPr/>
                  <a:lstStyle/>
                  <a:p>
                    <a:fld id="{C297CF5F-AAC6-4561-9764-01666C491C14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Gasto'!$L$3</c:f>
              <c:numCache>
                <c:formatCode>"$"#,##0.00</c:formatCode>
                <c:ptCount val="1"/>
                <c:pt idx="0">
                  <c:v>3888669094.7600002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47-4362-8CF9-2F774E070186}"/>
            </c:ext>
          </c:extLst>
        </c:ser>
        <c:ser>
          <c:idx val="10"/>
          <c:order val="9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tint val="42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-5.6303356817239952E-3"/>
                  <c:y val="-1.2655979205851734E-2"/>
                </c:manualLayout>
              </c:layout>
              <c:tx>
                <c:rich>
                  <a:bodyPr/>
                  <a:lstStyle/>
                  <a:p>
                    <a:fld id="{2BEE28B4-743C-4945-93C2-2B00C2571A11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Gasto'!$M$3</c:f>
              <c:numCache>
                <c:formatCode>"$"#,##0.00</c:formatCode>
                <c:ptCount val="1"/>
                <c:pt idx="0">
                  <c:v>4130708416.8400002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A47-4362-8CF9-2F774E070186}"/>
            </c:ext>
          </c:extLst>
        </c:ser>
        <c:ser>
          <c:idx val="0"/>
          <c:order val="10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shade val="4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543859649122678E-2"/>
                  <c:y val="4.51212553799103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A7-40D8-9D94-578A4E1E85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Gasto'!$N$3</c:f>
              <c:numCache>
                <c:formatCode>"$"#,##0.00</c:formatCode>
                <c:ptCount val="1"/>
                <c:pt idx="0">
                  <c:v>4456226807.5799999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7-40D8-9D94-578A4E1E85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6645416"/>
        <c:axId val="649169160"/>
        <c:extLst/>
      </c:barChart>
      <c:catAx>
        <c:axId val="646645416"/>
        <c:scaling>
          <c:orientation val="minMax"/>
        </c:scaling>
        <c:delete val="1"/>
        <c:axPos val="b"/>
        <c:majorTickMark val="none"/>
        <c:minorTickMark val="none"/>
        <c:tickLblPos val="nextTo"/>
        <c:crossAx val="649169160"/>
        <c:crosses val="autoZero"/>
        <c:auto val="1"/>
        <c:lblAlgn val="ctr"/>
        <c:lblOffset val="100"/>
        <c:noMultiLvlLbl val="0"/>
      </c:catAx>
      <c:valAx>
        <c:axId val="649169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5416"/>
        <c:crosses val="autoZero"/>
        <c:crossBetween val="between"/>
      </c:valAx>
      <c:spPr>
        <a:noFill/>
        <a:ln>
          <a:solidFill>
            <a:schemeClr val="accent1">
              <a:alpha val="89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7150609121972957"/>
          <c:y val="0.90081251293130826"/>
          <c:w val="0.82849381955747148"/>
          <c:h val="7.7364424363978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MATERIALES Y SUMINISTROS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137209850992815"/>
          <c:y val="0.18839361311963743"/>
          <c:w val="0.86136284681348518"/>
          <c:h val="0.684249531958598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2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0172413793103474E-2"/>
                  <c:y val="-7.975252692967480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Gasto'!$C$4</c:f>
            </c:numRef>
          </c:val>
          <c:extLst>
            <c:ext xmlns:c16="http://schemas.microsoft.com/office/drawing/2014/chart" uri="{C3380CC4-5D6E-409C-BE32-E72D297353CC}">
              <c16:uniqueId val="{00000001-629D-47E0-A179-7A52F72B20FE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0575085728251E-2"/>
                  <c:y val="-2.7238664318851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Gasto'!$D$4</c:f>
              <c:numCache>
                <c:formatCode>"$"#,##0.00</c:formatCode>
                <c:ptCount val="1"/>
                <c:pt idx="0">
                  <c:v>261808438.44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9D-47E0-A179-7A52F72B20FE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48015046855293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Gasto'!$E$4</c:f>
              <c:numCache>
                <c:formatCode>"$"#,##0.00</c:formatCode>
                <c:ptCount val="1"/>
                <c:pt idx="0">
                  <c:v>188522046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9D-47E0-A179-7A52F72B20FE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7471264367816091E-3"/>
                  <c:y val="-7.975252692967480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Gasto'!$F$4</c:f>
              <c:numCache>
                <c:formatCode>"$"#,##0.00</c:formatCode>
                <c:ptCount val="1"/>
                <c:pt idx="0">
                  <c:v>177032346.81999999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9D-47E0-A179-7A52F72B20FE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2681383757324109E-17"/>
                  <c:y val="-1.3050564257073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Gasto'!$G$4</c:f>
              <c:numCache>
                <c:formatCode>"$"#,##0.00</c:formatCode>
                <c:ptCount val="1"/>
                <c:pt idx="0">
                  <c:v>280108803.64000005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9D-47E0-A179-7A52F72B20FE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0533768148041252E-3"/>
                  <c:y val="-9.8377333427703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Gasto'!$H$4</c:f>
              <c:numCache>
                <c:formatCode>"$"#,##0.00</c:formatCode>
                <c:ptCount val="1"/>
                <c:pt idx="0">
                  <c:v>355760359.49000001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29D-47E0-A179-7A52F72B20FE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165535079211122E-3"/>
                  <c:y val="1.81591095459007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8D-4686-99FF-CF0614EDB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Gasto'!$I$4</c:f>
              <c:numCache>
                <c:formatCode>"$"#,##0.00</c:formatCode>
                <c:ptCount val="1"/>
                <c:pt idx="0">
                  <c:v>344793008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29D-47E0-A179-7A52F72B20FE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9240958119808253E-3"/>
                  <c:y val="-4.53977738647518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Gasto'!$J$4</c:f>
              <c:numCache>
                <c:formatCode>"$"#,##0.00</c:formatCode>
                <c:ptCount val="1"/>
                <c:pt idx="0">
                  <c:v>380505744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29D-47E0-A179-7A52F72B20FE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30505642570735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Gasto'!$K$4</c:f>
              <c:numCache>
                <c:formatCode>"$"#,##0.00</c:formatCode>
                <c:ptCount val="1"/>
                <c:pt idx="0">
                  <c:v>538675005.84000003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29D-47E0-A179-7A52F72B20FE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8496605237634549E-3"/>
                  <c:y val="-6.80966607971277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D-4686-99FF-CF0614EDB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Gasto'!$L$4</c:f>
              <c:numCache>
                <c:formatCode>"$"#,##0.00</c:formatCode>
                <c:ptCount val="1"/>
                <c:pt idx="0">
                  <c:v>508068177.13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29D-47E0-A179-7A52F72B20FE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165535079212306E-3"/>
                  <c:y val="-8.17159929565532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8D-4686-99FF-CF0614EDB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Gasto'!$M$4</c:f>
              <c:numCache>
                <c:formatCode>"$"#,##0.00</c:formatCode>
                <c:ptCount val="1"/>
                <c:pt idx="0">
                  <c:v>582236888.09000003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29D-47E0-A179-7A52F72B20FE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Gasto'!$N$4</c:f>
              <c:numCache>
                <c:formatCode>"$"#,##0.00</c:formatCode>
                <c:ptCount val="1"/>
                <c:pt idx="0">
                  <c:v>924193237.70000005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3-44AD-9188-984FC4AC4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69944"/>
        <c:axId val="649170336"/>
      </c:barChart>
      <c:catAx>
        <c:axId val="64916994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649170336"/>
        <c:crosses val="autoZero"/>
        <c:auto val="1"/>
        <c:lblAlgn val="ctr"/>
        <c:lblOffset val="100"/>
        <c:noMultiLvlLbl val="0"/>
      </c:catAx>
      <c:valAx>
        <c:axId val="64917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69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60822246357136"/>
          <c:y val="0.88888841993603018"/>
          <c:w val="0.56022546598284684"/>
          <c:h val="7.7930068241626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3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6082479108488122E-2"/>
                  <c:y val="7.716016448167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Gasto'!$C$5</c:f>
            </c:numRef>
          </c:val>
          <c:extLst>
            <c:ext xmlns:c16="http://schemas.microsoft.com/office/drawing/2014/chart" uri="{C3380CC4-5D6E-409C-BE32-E72D297353CC}">
              <c16:uniqueId val="{00000001-D508-4EBE-9757-180428DC0C40}"/>
            </c:ext>
          </c:extLst>
        </c:ser>
        <c:ser>
          <c:idx val="0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8728531635215469E-3"/>
                  <c:y val="3.344433253497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Gasto'!$D$5</c:f>
              <c:numCache>
                <c:formatCode>"$"#,##0.00</c:formatCode>
                <c:ptCount val="1"/>
                <c:pt idx="0">
                  <c:v>759681661.469136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08-4EBE-9757-180428DC0C40}"/>
            </c:ext>
          </c:extLst>
        </c:ser>
        <c:ser>
          <c:idx val="1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4364265817607735E-3"/>
                  <c:y val="-3.1628232303865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Gasto'!$E$5</c:f>
              <c:numCache>
                <c:formatCode>"$"#,##0.00</c:formatCode>
                <c:ptCount val="1"/>
                <c:pt idx="0">
                  <c:v>935655429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08-4EBE-9757-180428DC0C40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2897153840565228E-2"/>
                  <c:y val="-3.01542859070484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Gasto'!$F$5</c:f>
              <c:numCache>
                <c:formatCode>"$"#,##0.00</c:formatCode>
                <c:ptCount val="1"/>
                <c:pt idx="0">
                  <c:v>593654154.90999997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08-4EBE-9757-180428DC0C40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174828472931851E-3"/>
                  <c:y val="-2.1411119517707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Gasto'!$G$5</c:f>
              <c:numCache>
                <c:formatCode>"$"#,##0.00</c:formatCode>
                <c:ptCount val="1"/>
                <c:pt idx="0">
                  <c:v>1086953498.3700001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08-4EBE-9757-180428DC0C40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538431719718126E-3"/>
                  <c:y val="9.1899970836978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Gasto'!$H$5</c:f>
              <c:numCache>
                <c:formatCode>"$"#,##0.00</c:formatCode>
                <c:ptCount val="1"/>
                <c:pt idx="0">
                  <c:v>1050464637.49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08-4EBE-9757-180428DC0C40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929147657804475E-2"/>
                  <c:y val="4.56020862271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Gasto'!$I$5</c:f>
              <c:numCache>
                <c:formatCode>"$"#,##0.00</c:formatCode>
                <c:ptCount val="1"/>
                <c:pt idx="0">
                  <c:v>868981281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508-4EBE-9757-180428DC0C40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02002317593549E-2"/>
                  <c:y val="1.8449354730312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Gasto'!$J$5</c:f>
              <c:numCache>
                <c:formatCode>"$"#,##0.00</c:formatCode>
                <c:ptCount val="1"/>
                <c:pt idx="0">
                  <c:v>1105983621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508-4EBE-9757-180428DC0C40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539034749993789E-3"/>
                  <c:y val="-1.146339868482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Gasto'!$K$5</c:f>
              <c:numCache>
                <c:formatCode>"$"#,##0.00</c:formatCode>
                <c:ptCount val="1"/>
                <c:pt idx="0">
                  <c:v>1358708130.51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508-4EBE-9757-180428DC0C40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256380422704948E-2"/>
                  <c:y val="-3.9247867390261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Gasto'!$L$5</c:f>
              <c:numCache>
                <c:formatCode>"$"#,##0.00</c:formatCode>
                <c:ptCount val="1"/>
                <c:pt idx="0">
                  <c:v>1229035274.24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508-4EBE-9757-180428DC0C40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553703162283623E-3"/>
                  <c:y val="-3.9247867390261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Gasto'!$M$5</c:f>
              <c:numCache>
                <c:formatCode>"$"#,##0.00</c:formatCode>
                <c:ptCount val="1"/>
                <c:pt idx="0">
                  <c:v>1954290579.77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508-4EBE-9757-180428DC0C40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851820222606933E-16"/>
                  <c:y val="-4.6313496018620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7A-454B-B2A2-60B849184F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Gasto'!$N$5</c:f>
              <c:numCache>
                <c:formatCode>"$"#,##0.00</c:formatCode>
                <c:ptCount val="1"/>
                <c:pt idx="0">
                  <c:v>2268298194.0900002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D-41CD-9FAE-1ACC2F6664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1120"/>
        <c:axId val="649171512"/>
      </c:barChart>
      <c:catAx>
        <c:axId val="649171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9171512"/>
        <c:crosses val="autoZero"/>
        <c:auto val="1"/>
        <c:lblAlgn val="ctr"/>
        <c:lblOffset val="100"/>
        <c:noMultiLvlLbl val="0"/>
      </c:catAx>
      <c:valAx>
        <c:axId val="649171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38842146121456"/>
          <c:y val="0.89409667541557303"/>
          <c:w val="0.5578644180935598"/>
          <c:h val="7.8337067168459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TRANSFERENCIAS, ASIGNACIONES, SUBSIDIOS</a:t>
            </a:r>
            <a:r>
              <a:rPr lang="es-MX" b="1" baseline="0"/>
              <a:t> Y OTRAS</a:t>
            </a:r>
          </a:p>
          <a:p>
            <a:pPr>
              <a:defRPr/>
            </a:pPr>
            <a:r>
              <a:rPr lang="es-MX" b="1" baseline="0"/>
              <a:t> AYUDAS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4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2147093712929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Gasto'!$C$6</c:f>
            </c:numRef>
          </c:val>
          <c:extLst>
            <c:ext xmlns:c16="http://schemas.microsoft.com/office/drawing/2014/chart" uri="{C3380CC4-5D6E-409C-BE32-E72D297353CC}">
              <c16:uniqueId val="{00000001-3BD5-4891-993F-D7119619B98A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Gasto'!$D$6</c:f>
              <c:numCache>
                <c:formatCode>"$"#,##0.00</c:formatCode>
                <c:ptCount val="1"/>
                <c:pt idx="0">
                  <c:v>941813206.03021407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D5-4891-993F-D7119619B98A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816528272044286E-2"/>
                  <c:y val="8.4521880685052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Gasto'!$E$6</c:f>
              <c:numCache>
                <c:formatCode>"$"#,##0.00</c:formatCode>
                <c:ptCount val="1"/>
                <c:pt idx="0">
                  <c:v>958024424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D5-4891-993F-D7119619B98A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812773403324586E-2"/>
                  <c:y val="-1.26782821027579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Gasto'!$F$6</c:f>
              <c:numCache>
                <c:formatCode>"$"#,##0.00</c:formatCode>
                <c:ptCount val="1"/>
                <c:pt idx="0">
                  <c:v>1061864855.1000001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D5-4891-993F-D7119619B98A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921592224552361E-4"/>
                  <c:y val="2.5356564205515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Gasto'!$G$6</c:f>
              <c:numCache>
                <c:formatCode>"$"#,##0.00</c:formatCode>
                <c:ptCount val="1"/>
                <c:pt idx="0">
                  <c:v>1257950451.96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D5-4891-993F-D7119619B98A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96057347670250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Gasto'!$H$6</c:f>
              <c:numCache>
                <c:formatCode>"$"#,##0.00</c:formatCode>
                <c:ptCount val="1"/>
                <c:pt idx="0">
                  <c:v>1247211593.5999999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D5-4891-993F-D7119619B98A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6406644584274835E-3"/>
                  <c:y val="1.59390297753281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Gasto'!$I$6</c:f>
              <c:numCache>
                <c:formatCode>"$"#,##0.00</c:formatCode>
                <c:ptCount val="1"/>
                <c:pt idx="0">
                  <c:v>1318430859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D5-4891-993F-D7119619B98A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9472582302758E-3"/>
                  <c:y val="8.35565343233707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Gasto'!$J$6</c:f>
              <c:numCache>
                <c:formatCode>"$"#,##0.00</c:formatCode>
                <c:ptCount val="1"/>
                <c:pt idx="0">
                  <c:v>1340715562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BD5-4891-993F-D7119619B98A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50537634408615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Gasto'!$K$6</c:f>
              <c:numCache>
                <c:formatCode>"$"#,##0.00</c:formatCode>
                <c:ptCount val="1"/>
                <c:pt idx="0">
                  <c:v>1604951359.3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BD5-4891-993F-D7119619B98A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921146953405018E-3"/>
                  <c:y val="-3.12347342542046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Gasto'!$L$6</c:f>
              <c:numCache>
                <c:formatCode>"$"#,##0.00</c:formatCode>
                <c:ptCount val="1"/>
                <c:pt idx="0">
                  <c:v>1710294357.3199999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BD5-4891-993F-D7119619B98A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Gasto'!$M$6</c:f>
              <c:numCache>
                <c:formatCode>"$"#,##0.00</c:formatCode>
                <c:ptCount val="1"/>
                <c:pt idx="0">
                  <c:v>1808696482.27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BD5-4891-993F-D7119619B98A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Gasto'!$N$6</c:f>
              <c:numCache>
                <c:formatCode>"$"#,##0.00</c:formatCode>
                <c:ptCount val="1"/>
                <c:pt idx="0">
                  <c:v>2048717584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1-4499-A3E1-960E3612B5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2296"/>
        <c:axId val="649172688"/>
      </c:barChart>
      <c:catAx>
        <c:axId val="649172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9172688"/>
        <c:crosses val="autoZero"/>
        <c:auto val="1"/>
        <c:lblAlgn val="ctr"/>
        <c:lblOffset val="100"/>
        <c:noMultiLvlLbl val="0"/>
      </c:catAx>
      <c:valAx>
        <c:axId val="64917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2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58834060333205"/>
          <c:y val="0.89897469525382678"/>
          <c:w val="0.65723178654712766"/>
          <c:h val="7.4331502393678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BIENES MUEBLES, INMUEBLES E INTANGIBLES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5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Gasto'!$C$7</c:f>
            </c:numRef>
          </c:val>
          <c:extLst>
            <c:ext xmlns:c16="http://schemas.microsoft.com/office/drawing/2014/chart" uri="{C3380CC4-5D6E-409C-BE32-E72D297353CC}">
              <c16:uniqueId val="{00000000-3D7D-4636-B54F-01E7042EB42F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Gasto'!$D$7</c:f>
              <c:numCache>
                <c:formatCode>"$"#,##0.00</c:formatCode>
                <c:ptCount val="1"/>
                <c:pt idx="0">
                  <c:v>172506441.09826666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7D-4636-B54F-01E7042EB42F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Gasto'!$E$7</c:f>
              <c:numCache>
                <c:formatCode>"$"#,##0.00</c:formatCode>
                <c:ptCount val="1"/>
                <c:pt idx="0">
                  <c:v>132654515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7D-4636-B54F-01E7042EB42F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Gasto'!$F$7</c:f>
              <c:numCache>
                <c:formatCode>"$"#,##0.00</c:formatCode>
                <c:ptCount val="1"/>
                <c:pt idx="0">
                  <c:v>105915531.43000001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7D-4636-B54F-01E7042EB42F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Gasto'!$G$7</c:f>
              <c:numCache>
                <c:formatCode>"$"#,##0.00</c:formatCode>
                <c:ptCount val="1"/>
                <c:pt idx="0">
                  <c:v>129925516.38999999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7D-4636-B54F-01E7042EB42F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Gasto'!$H$7</c:f>
              <c:numCache>
                <c:formatCode>"$"#,##0.00</c:formatCode>
                <c:ptCount val="1"/>
                <c:pt idx="0">
                  <c:v>154675210.63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7D-4636-B54F-01E7042EB42F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Gasto'!$I$7</c:f>
              <c:numCache>
                <c:formatCode>"$"#,##0.00</c:formatCode>
                <c:ptCount val="1"/>
                <c:pt idx="0">
                  <c:v>72986052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7D-4636-B54F-01E7042EB42F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Gasto'!$J$7</c:f>
              <c:numCache>
                <c:formatCode>"$"#,##0.00</c:formatCode>
                <c:ptCount val="1"/>
                <c:pt idx="0">
                  <c:v>129286548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7D-4636-B54F-01E7042EB42F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Gasto'!$K$7</c:f>
              <c:numCache>
                <c:formatCode>"$"#,##0.00</c:formatCode>
                <c:ptCount val="1"/>
                <c:pt idx="0">
                  <c:v>151992128.91999999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7D-4636-B54F-01E7042EB42F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Gasto'!$L$7</c:f>
              <c:numCache>
                <c:formatCode>"$"#,##0.00</c:formatCode>
                <c:ptCount val="1"/>
                <c:pt idx="0">
                  <c:v>293462744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D7D-4636-B54F-01E7042EB42F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Gasto'!$M$7</c:f>
              <c:numCache>
                <c:formatCode>"$"#,##0.00</c:formatCode>
                <c:ptCount val="1"/>
                <c:pt idx="0">
                  <c:v>264409633.75999999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7D-4636-B54F-01E7042EB42F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Gasto'!$N$7</c:f>
              <c:numCache>
                <c:formatCode>"$"#,##0.00</c:formatCode>
                <c:ptCount val="1"/>
                <c:pt idx="0">
                  <c:v>288835075.60000002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42-4AB6-926C-D3C62DE80D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3472"/>
        <c:axId val="649173864"/>
      </c:barChart>
      <c:catAx>
        <c:axId val="649173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649173864"/>
        <c:crosses val="autoZero"/>
        <c:auto val="1"/>
        <c:lblAlgn val="ctr"/>
        <c:lblOffset val="100"/>
        <c:noMultiLvlLbl val="0"/>
      </c:catAx>
      <c:valAx>
        <c:axId val="649173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83782833404536"/>
          <c:y val="0.90363300972612859"/>
          <c:w val="0.59829221854882353"/>
          <c:h val="7.4086775078187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INVERSIÓN</a:t>
            </a:r>
            <a:r>
              <a:rPr lang="es-MX" b="1" baseline="0"/>
              <a:t> PÚBLICA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6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1007751937984496E-2"/>
                  <c:y val="-4.2127428505275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Gasto'!$C$8</c:f>
            </c:numRef>
          </c:val>
          <c:extLst>
            <c:ext xmlns:c16="http://schemas.microsoft.com/office/drawing/2014/chart" uri="{C3380CC4-5D6E-409C-BE32-E72D297353CC}">
              <c16:uniqueId val="{00000001-DF91-45E3-ADE4-5B47587982CE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Gasto'!$D$8</c:f>
              <c:numCache>
                <c:formatCode>"$"#,##0.00</c:formatCode>
                <c:ptCount val="1"/>
                <c:pt idx="0">
                  <c:v>476745404.57680035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91-45E3-ADE4-5B47587982CE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335917312661499E-2"/>
                  <c:y val="-7.72327267272891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Gasto'!$E$8</c:f>
              <c:numCache>
                <c:formatCode>"$"#,##0.00</c:formatCode>
                <c:ptCount val="1"/>
                <c:pt idx="0">
                  <c:v>603857227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91-45E3-ADE4-5B47587982CE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272340957380328E-2"/>
                  <c:y val="-4.9230090609501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Gasto'!$F$8</c:f>
              <c:numCache>
                <c:formatCode>"$"#,##0.00</c:formatCode>
                <c:ptCount val="1"/>
                <c:pt idx="0">
                  <c:v>351243479.06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91-45E3-ADE4-5B47587982CE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Gasto'!$G$8</c:f>
              <c:numCache>
                <c:formatCode>"$"#,##0.00</c:formatCode>
                <c:ptCount val="1"/>
                <c:pt idx="0">
                  <c:v>1209516446.97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91-45E3-ADE4-5B47587982CE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Gasto'!$H$8</c:f>
              <c:numCache>
                <c:formatCode>"$"#,##0.00</c:formatCode>
                <c:ptCount val="1"/>
                <c:pt idx="0">
                  <c:v>1383141362.5899999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91-45E3-ADE4-5B47587982CE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1906011748531437E-3"/>
                  <c:y val="-2.61025607874602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Gasto'!$I$8</c:f>
              <c:numCache>
                <c:formatCode>"$"#,##0.00</c:formatCode>
                <c:ptCount val="1"/>
                <c:pt idx="0">
                  <c:v>1059627560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91-45E3-ADE4-5B47587982CE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582010582010453E-2"/>
                  <c:y val="-0.10097682372751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1E-493E-BEC9-35C3897E11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Gasto'!$J$8</c:f>
              <c:numCache>
                <c:formatCode>"$"#,##0.00</c:formatCode>
                <c:ptCount val="1"/>
                <c:pt idx="0">
                  <c:v>998529929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F91-45E3-ADE4-5B47587982CE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658229950867208E-2"/>
                  <c:y val="-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Gasto'!$K$8</c:f>
              <c:numCache>
                <c:formatCode>"$"#,##0.00</c:formatCode>
                <c:ptCount val="1"/>
                <c:pt idx="0">
                  <c:v>1014636549.96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F91-45E3-ADE4-5B47587982CE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8174811481898096E-3"/>
                  <c:y val="-8.50652823289175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Gasto'!$L$8</c:f>
              <c:numCache>
                <c:formatCode>"$"#,##0.00</c:formatCode>
                <c:ptCount val="1"/>
                <c:pt idx="0">
                  <c:v>1050915765.9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F91-45E3-ADE4-5B47587982CE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581802274715658E-2"/>
                  <c:y val="-3.7914685654748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Gasto'!$M$8</c:f>
              <c:numCache>
                <c:formatCode>"$"#,##0.00</c:formatCode>
                <c:ptCount val="1"/>
                <c:pt idx="0">
                  <c:v>1914220165.5599999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F91-45E3-ADE4-5B47587982CE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Gasto'!$N$8</c:f>
              <c:numCache>
                <c:formatCode>"$"#,##0.00</c:formatCode>
                <c:ptCount val="1"/>
                <c:pt idx="0">
                  <c:v>1342184074.1300001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E-493E-BEC9-35C3897E11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4648"/>
        <c:axId val="649175040"/>
      </c:barChart>
      <c:catAx>
        <c:axId val="649174648"/>
        <c:scaling>
          <c:orientation val="minMax"/>
        </c:scaling>
        <c:delete val="1"/>
        <c:axPos val="b"/>
        <c:majorTickMark val="none"/>
        <c:minorTickMark val="none"/>
        <c:tickLblPos val="nextTo"/>
        <c:crossAx val="649175040"/>
        <c:crosses val="autoZero"/>
        <c:auto val="1"/>
        <c:lblAlgn val="ctr"/>
        <c:lblOffset val="100"/>
        <c:noMultiLvlLbl val="0"/>
      </c:catAx>
      <c:valAx>
        <c:axId val="649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461596492055257"/>
          <c:y val="0.90363300972612859"/>
          <c:w val="0.65479759474510135"/>
          <c:h val="7.4086775078187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INVERSIONES</a:t>
            </a:r>
            <a:r>
              <a:rPr lang="es-MX" b="1" baseline="0"/>
              <a:t> FINANCIERAS Y OTRAS PROVISIONES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4188034188034191E-2"/>
                  <c:y val="-1.492773016510471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52-4E67-A174-93A4874D7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Gasto'!$C$9</c:f>
            </c:numRef>
          </c:val>
          <c:extLst>
            <c:ext xmlns:c16="http://schemas.microsoft.com/office/drawing/2014/chart" uri="{C3380CC4-5D6E-409C-BE32-E72D297353CC}">
              <c16:uniqueId val="{00000001-CD52-4E67-A174-93A4874D7459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47837078345523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2-4E67-A174-93A4874D7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Gasto'!$D$9</c:f>
              <c:numCache>
                <c:formatCode>"$"#,##0.00</c:formatCode>
                <c:ptCount val="1"/>
                <c:pt idx="0">
                  <c:v>67209123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52-4E67-A174-93A4874D7459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9968511021142599E-3"/>
                  <c:y val="-1.492773016510471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52-4E67-A174-93A4874D7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Gasto'!$E$9</c:f>
              <c:numCache>
                <c:formatCode>"$"#,##0.00</c:formatCode>
                <c:ptCount val="1"/>
                <c:pt idx="0">
                  <c:v>2030821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52-4E67-A174-93A4874D7459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Gasto'!$F$9</c:f>
              <c:numCache>
                <c:formatCode>"$"#,##0.00</c:formatCode>
                <c:ptCount val="1"/>
                <c:pt idx="0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52-4E67-A174-93A4874D7459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993702204228521E-3"/>
                  <c:y val="-5.2926200168107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52-4E67-A174-93A4874D7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52-4E67-A174-93A4874D7459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D52-4E67-A174-93A4874D7459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D52-4E67-A174-93A4874D7459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D52-4E67-A174-93A4874D7459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D52-4E67-A174-93A4874D7459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D52-4E67-A174-93A4874D7459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D52-4E67-A174-93A4874D7459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Gasto'!$N$9</c:f>
              <c:numCache>
                <c:formatCode>"$"#,##0.00</c:formatCode>
                <c:ptCount val="1"/>
                <c:pt idx="0">
                  <c:v>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C-4258-83EE-12C0CECE57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5824"/>
        <c:axId val="649176216"/>
      </c:barChart>
      <c:catAx>
        <c:axId val="649175824"/>
        <c:scaling>
          <c:orientation val="minMax"/>
        </c:scaling>
        <c:delete val="1"/>
        <c:axPos val="b"/>
        <c:majorTickMark val="none"/>
        <c:minorTickMark val="none"/>
        <c:tickLblPos val="nextTo"/>
        <c:crossAx val="649176216"/>
        <c:crosses val="autoZero"/>
        <c:auto val="1"/>
        <c:lblAlgn val="ctr"/>
        <c:lblOffset val="100"/>
        <c:noMultiLvlLbl val="0"/>
      </c:catAx>
      <c:valAx>
        <c:axId val="649176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50767034687465"/>
          <c:y val="0.90686976307911871"/>
          <c:w val="0.84549229513036628"/>
          <c:h val="7.2646227846127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2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Gasto'!$C$10</c:f>
            </c:numRef>
          </c:val>
          <c:extLst>
            <c:ext xmlns:c16="http://schemas.microsoft.com/office/drawing/2014/chart" uri="{C3380CC4-5D6E-409C-BE32-E72D297353CC}">
              <c16:uniqueId val="{00000000-A897-4F63-B9B2-FF342FD1C585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Gasto'!$D$10</c:f>
              <c:numCache>
                <c:formatCode>"$"#,##0.00</c:formatCode>
                <c:ptCount val="1"/>
                <c:pt idx="0">
                  <c:v>169001100.65000001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7-4F63-B9B2-FF342FD1C585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Gasto'!$E$10</c:f>
              <c:numCache>
                <c:formatCode>"$"#,##0.00</c:formatCode>
                <c:ptCount val="1"/>
                <c:pt idx="0">
                  <c:v>99457595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97-4F63-B9B2-FF342FD1C585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69473544445772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BC-4BD0-A07C-2D06A052AB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Gasto'!$F$10</c:f>
              <c:numCache>
                <c:formatCode>"$"#,##0.00</c:formatCode>
                <c:ptCount val="1"/>
                <c:pt idx="0">
                  <c:v>105167327.47000001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97-4F63-B9B2-FF342FD1C585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253826720015356E-3"/>
                  <c:y val="-4.5681126852282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Gasto'!$G$10</c:f>
              <c:numCache>
                <c:formatCode>"$"#,##0.00</c:formatCode>
                <c:ptCount val="1"/>
                <c:pt idx="0">
                  <c:v>122113358.96000001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97-4F63-B9B2-FF342FD1C585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051433151142474E-2"/>
                  <c:y val="-5.01798487949029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Gasto'!$H$10</c:f>
              <c:numCache>
                <c:formatCode>"$"#,##0.00</c:formatCode>
                <c:ptCount val="1"/>
                <c:pt idx="0">
                  <c:v>115562738.17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97-4F63-B9B2-FF342FD1C585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6917692719213849E-3"/>
                  <c:y val="-9.20511569905501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Gasto'!$I$10</c:f>
              <c:numCache>
                <c:formatCode>"$"#,##0.00</c:formatCode>
                <c:ptCount val="1"/>
                <c:pt idx="0">
                  <c:v>115925188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97-4F63-B9B2-FF342FD1C585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5046904315196998E-3"/>
                  <c:y val="1.6284984667109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Gasto'!$J$10</c:f>
              <c:numCache>
                <c:formatCode>"$"#,##0.00</c:formatCode>
                <c:ptCount val="1"/>
                <c:pt idx="0">
                  <c:v>122157535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97-4F63-B9B2-FF342FD1C585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7523452157597584E-3"/>
                  <c:y val="-4.0712461667775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Gasto'!$K$10</c:f>
              <c:numCache>
                <c:formatCode>"$"#,##0.00</c:formatCode>
                <c:ptCount val="1"/>
                <c:pt idx="0">
                  <c:v>146168611.25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897-4F63-B9B2-FF342FD1C585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6875769158009713E-3"/>
                  <c:y val="-2.80018335169296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Gasto'!$L$10</c:f>
              <c:numCache>
                <c:formatCode>"$"#,##0.00</c:formatCode>
                <c:ptCount val="1"/>
                <c:pt idx="0">
                  <c:v>166839265.19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897-4F63-B9B2-FF342FD1C585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0093808630394E-2"/>
                  <c:y val="-4.47837078345522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Gasto'!$M$10</c:f>
              <c:numCache>
                <c:formatCode>"$"#,##0.00</c:formatCode>
                <c:ptCount val="1"/>
                <c:pt idx="0">
                  <c:v>210929044.97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897-4F63-B9B2-FF342FD1C585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916769221067844E-2"/>
                  <c:y val="4.2368386111442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BC-4BD0-A07C-2D06A052AB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Gasto'!$N$10</c:f>
              <c:numCache>
                <c:formatCode>"$"#,##0.00</c:formatCode>
                <c:ptCount val="1"/>
                <c:pt idx="0">
                  <c:v>215757600.90000001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BC-4BD0-A07C-2D06A052AB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7000"/>
        <c:axId val="649177392"/>
      </c:barChart>
      <c:catAx>
        <c:axId val="649177000"/>
        <c:scaling>
          <c:orientation val="minMax"/>
        </c:scaling>
        <c:delete val="1"/>
        <c:axPos val="b"/>
        <c:majorTickMark val="none"/>
        <c:minorTickMark val="none"/>
        <c:tickLblPos val="nextTo"/>
        <c:crossAx val="649177392"/>
        <c:crosses val="autoZero"/>
        <c:auto val="1"/>
        <c:lblAlgn val="ctr"/>
        <c:lblOffset val="100"/>
        <c:noMultiLvlLbl val="0"/>
      </c:catAx>
      <c:valAx>
        <c:axId val="64917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7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7212613670145"/>
          <c:y val="0.89409667541557303"/>
          <c:w val="0.59945149498890382"/>
          <c:h val="7.1497151977069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Pública'!$A$3</c:f>
              <c:strCache>
                <c:ptCount val="1"/>
                <c:pt idx="0">
                  <c:v>Deuda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4"/>
              <c:layout>
                <c:manualLayout>
                  <c:x val="-8.3574119429886359E-17"/>
                  <c:y val="1.1598660765657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A5-4ED4-9626-F3FADE97B5FC}"/>
                </c:ext>
              </c:extLst>
            </c:dLbl>
            <c:dLbl>
              <c:idx val="5"/>
              <c:layout>
                <c:manualLayout>
                  <c:x val="0"/>
                  <c:y val="-3.866220255219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A5-4ED4-9626-F3FADE97B5FC}"/>
                </c:ext>
              </c:extLst>
            </c:dLbl>
            <c:dLbl>
              <c:idx val="7"/>
              <c:layout>
                <c:manualLayout>
                  <c:x val="0"/>
                  <c:y val="-1.9331101276096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A5-4ED4-9626-F3FADE97B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'Deuda Pública'!$B$2:$L$2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'Deuda Pública'!$B$3:$L$3</c:f>
              <c:numCache>
                <c:formatCode>"$"#,##0.00</c:formatCode>
                <c:ptCount val="11"/>
                <c:pt idx="0">
                  <c:v>169001101</c:v>
                </c:pt>
                <c:pt idx="1">
                  <c:v>99457595</c:v>
                </c:pt>
                <c:pt idx="2">
                  <c:v>105167327.47000001</c:v>
                </c:pt>
                <c:pt idx="3">
                  <c:v>122113358.95999999</c:v>
                </c:pt>
                <c:pt idx="4">
                  <c:v>115562738.17</c:v>
                </c:pt>
                <c:pt idx="5">
                  <c:v>115925188</c:v>
                </c:pt>
                <c:pt idx="6">
                  <c:v>122157535</c:v>
                </c:pt>
                <c:pt idx="7">
                  <c:v>146168611.25</c:v>
                </c:pt>
                <c:pt idx="8">
                  <c:v>166839265.19</c:v>
                </c:pt>
                <c:pt idx="9">
                  <c:v>210929044.97</c:v>
                </c:pt>
                <c:pt idx="10" formatCode="_(&quot;$&quot;* #,##0.00_);_(&quot;$&quot;* \(#,##0.00\);_(&quot;$&quot;* &quot;-&quot;??_);_(@_)">
                  <c:v>215757600.90000001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A5-4ED4-9626-F3FADE97B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9178176"/>
        <c:axId val="649178568"/>
      </c:barChart>
      <c:catAx>
        <c:axId val="64917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8568"/>
        <c:crosses val="autoZero"/>
        <c:auto val="1"/>
        <c:lblAlgn val="ctr"/>
        <c:lblOffset val="100"/>
        <c:noMultiLvlLbl val="0"/>
      </c:catAx>
      <c:valAx>
        <c:axId val="64917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9.xm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1.xml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image" Target="../media/image2.png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10" Type="http://schemas.openxmlformats.org/officeDocument/2006/relationships/image" Target="../media/image1.png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57150</xdr:rowOff>
    </xdr:from>
    <xdr:to>
      <xdr:col>12</xdr:col>
      <xdr:colOff>1045845</xdr:colOff>
      <xdr:row>20</xdr:row>
      <xdr:rowOff>137160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257175</xdr:colOff>
      <xdr:row>0</xdr:row>
      <xdr:rowOff>142876</xdr:rowOff>
    </xdr:from>
    <xdr:to>
      <xdr:col>1</xdr:col>
      <xdr:colOff>952500</xdr:colOff>
      <xdr:row>0</xdr:row>
      <xdr:rowOff>894344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2876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180975</xdr:colOff>
      <xdr:row>0</xdr:row>
      <xdr:rowOff>114301</xdr:rowOff>
    </xdr:from>
    <xdr:to>
      <xdr:col>12</xdr:col>
      <xdr:colOff>876300</xdr:colOff>
      <xdr:row>0</xdr:row>
      <xdr:rowOff>865769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1950" y="114301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12</xdr:col>
      <xdr:colOff>28575</xdr:colOff>
      <xdr:row>21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219075</xdr:colOff>
      <xdr:row>0</xdr:row>
      <xdr:rowOff>152400</xdr:rowOff>
    </xdr:from>
    <xdr:to>
      <xdr:col>0</xdr:col>
      <xdr:colOff>914400</xdr:colOff>
      <xdr:row>0</xdr:row>
      <xdr:rowOff>903868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142875</xdr:colOff>
      <xdr:row>0</xdr:row>
      <xdr:rowOff>123825</xdr:rowOff>
    </xdr:from>
    <xdr:to>
      <xdr:col>11</xdr:col>
      <xdr:colOff>838200</xdr:colOff>
      <xdr:row>0</xdr:row>
      <xdr:rowOff>875293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1238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62192</xdr:rowOff>
    </xdr:from>
    <xdr:to>
      <xdr:col>12</xdr:col>
      <xdr:colOff>56028</xdr:colOff>
      <xdr:row>23</xdr:row>
      <xdr:rowOff>166967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133350</xdr:rowOff>
    </xdr:from>
    <xdr:to>
      <xdr:col>0</xdr:col>
      <xdr:colOff>885825</xdr:colOff>
      <xdr:row>0</xdr:row>
      <xdr:rowOff>884818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33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133350</xdr:colOff>
      <xdr:row>0</xdr:row>
      <xdr:rowOff>85725</xdr:rowOff>
    </xdr:from>
    <xdr:to>
      <xdr:col>11</xdr:col>
      <xdr:colOff>831056</xdr:colOff>
      <xdr:row>0</xdr:row>
      <xdr:rowOff>837193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85725"/>
          <a:ext cx="697706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257175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28575</xdr:colOff>
      <xdr:row>3</xdr:row>
      <xdr:rowOff>57150</xdr:rowOff>
    </xdr:from>
    <xdr:to>
      <xdr:col>12</xdr:col>
      <xdr:colOff>9525</xdr:colOff>
      <xdr:row>22</xdr:row>
      <xdr:rowOff>133351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247650</xdr:colOff>
      <xdr:row>0</xdr:row>
      <xdr:rowOff>152400</xdr:rowOff>
    </xdr:from>
    <xdr:to>
      <xdr:col>0</xdr:col>
      <xdr:colOff>942975</xdr:colOff>
      <xdr:row>0</xdr:row>
      <xdr:rowOff>875293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2400"/>
          <a:ext cx="695325" cy="722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209550</xdr:colOff>
      <xdr:row>0</xdr:row>
      <xdr:rowOff>161925</xdr:rowOff>
    </xdr:from>
    <xdr:to>
      <xdr:col>11</xdr:col>
      <xdr:colOff>904874</xdr:colOff>
      <xdr:row>0</xdr:row>
      <xdr:rowOff>913393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6325" y="161925"/>
          <a:ext cx="695324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600075" cy="0"/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4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3</xdr:row>
      <xdr:rowOff>51955</xdr:rowOff>
    </xdr:from>
    <xdr:to>
      <xdr:col>12</xdr:col>
      <xdr:colOff>0</xdr:colOff>
      <xdr:row>21</xdr:row>
      <xdr:rowOff>173182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257175</xdr:colOff>
      <xdr:row>0</xdr:row>
      <xdr:rowOff>171450</xdr:rowOff>
    </xdr:from>
    <xdr:to>
      <xdr:col>0</xdr:col>
      <xdr:colOff>952500</xdr:colOff>
      <xdr:row>0</xdr:row>
      <xdr:rowOff>922918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714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200025</xdr:colOff>
      <xdr:row>0</xdr:row>
      <xdr:rowOff>161925</xdr:rowOff>
    </xdr:from>
    <xdr:to>
      <xdr:col>11</xdr:col>
      <xdr:colOff>895350</xdr:colOff>
      <xdr:row>0</xdr:row>
      <xdr:rowOff>913393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6325" y="1619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52450" cy="0"/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190500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419100" cy="0"/>
    <xdr:pic>
      <xdr:nvPicPr>
        <xdr:cNvPr id="5" name="9 Imagen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67600" y="1905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</xdr:colOff>
      <xdr:row>3</xdr:row>
      <xdr:rowOff>38100</xdr:rowOff>
    </xdr:from>
    <xdr:to>
      <xdr:col>12</xdr:col>
      <xdr:colOff>11907</xdr:colOff>
      <xdr:row>20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333375</xdr:colOff>
      <xdr:row>0</xdr:row>
      <xdr:rowOff>180975</xdr:rowOff>
    </xdr:from>
    <xdr:to>
      <xdr:col>0</xdr:col>
      <xdr:colOff>1028700</xdr:colOff>
      <xdr:row>0</xdr:row>
      <xdr:rowOff>932443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200025</xdr:colOff>
      <xdr:row>0</xdr:row>
      <xdr:rowOff>161925</xdr:rowOff>
    </xdr:from>
    <xdr:to>
      <xdr:col>11</xdr:col>
      <xdr:colOff>895350</xdr:colOff>
      <xdr:row>0</xdr:row>
      <xdr:rowOff>913393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0150" y="1619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257175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114300</xdr:colOff>
      <xdr:row>0</xdr:row>
      <xdr:rowOff>361950</xdr:rowOff>
    </xdr:from>
    <xdr:ext cx="600075" cy="0"/>
    <xdr:pic>
      <xdr:nvPicPr>
        <xdr:cNvPr id="3" name="6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476250</xdr:colOff>
      <xdr:row>0</xdr:row>
      <xdr:rowOff>371475</xdr:rowOff>
    </xdr:from>
    <xdr:ext cx="514350" cy="0"/>
    <xdr:pic>
      <xdr:nvPicPr>
        <xdr:cNvPr id="4" name="7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7700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5" name="8 Imagen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609600</xdr:colOff>
      <xdr:row>0</xdr:row>
      <xdr:rowOff>371475</xdr:rowOff>
    </xdr:from>
    <xdr:ext cx="381000" cy="0"/>
    <xdr:pic>
      <xdr:nvPicPr>
        <xdr:cNvPr id="6" name="9 Imagen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01050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9525</xdr:colOff>
      <xdr:row>3</xdr:row>
      <xdr:rowOff>19051</xdr:rowOff>
    </xdr:from>
    <xdr:to>
      <xdr:col>12</xdr:col>
      <xdr:colOff>19050</xdr:colOff>
      <xdr:row>22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228600</xdr:colOff>
      <xdr:row>0</xdr:row>
      <xdr:rowOff>133350</xdr:rowOff>
    </xdr:from>
    <xdr:to>
      <xdr:col>0</xdr:col>
      <xdr:colOff>923925</xdr:colOff>
      <xdr:row>0</xdr:row>
      <xdr:rowOff>884818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200025</xdr:colOff>
      <xdr:row>0</xdr:row>
      <xdr:rowOff>152400</xdr:rowOff>
    </xdr:from>
    <xdr:to>
      <xdr:col>11</xdr:col>
      <xdr:colOff>895350</xdr:colOff>
      <xdr:row>0</xdr:row>
      <xdr:rowOff>903868</xdr:rowOff>
    </xdr:to>
    <xdr:pic>
      <xdr:nvPicPr>
        <xdr:cNvPr id="11" name="Imagen 10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5240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14350" cy="0"/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15225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381000" cy="0"/>
    <xdr:pic>
      <xdr:nvPicPr>
        <xdr:cNvPr id="5" name="9 Imag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8575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9525</xdr:colOff>
      <xdr:row>3</xdr:row>
      <xdr:rowOff>38100</xdr:rowOff>
    </xdr:from>
    <xdr:to>
      <xdr:col>12</xdr:col>
      <xdr:colOff>0</xdr:colOff>
      <xdr:row>20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419100</xdr:colOff>
      <xdr:row>0</xdr:row>
      <xdr:rowOff>161925</xdr:rowOff>
    </xdr:from>
    <xdr:to>
      <xdr:col>0</xdr:col>
      <xdr:colOff>1114425</xdr:colOff>
      <xdr:row>0</xdr:row>
      <xdr:rowOff>913393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619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200025</xdr:colOff>
      <xdr:row>0</xdr:row>
      <xdr:rowOff>190500</xdr:rowOff>
    </xdr:from>
    <xdr:to>
      <xdr:col>11</xdr:col>
      <xdr:colOff>895350</xdr:colOff>
      <xdr:row>0</xdr:row>
      <xdr:rowOff>941968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1125" y="19050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14350" cy="0"/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381000" cy="0"/>
    <xdr:pic>
      <xdr:nvPicPr>
        <xdr:cNvPr id="5" name="9 Imagen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24775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3</xdr:row>
      <xdr:rowOff>28574</xdr:rowOff>
    </xdr:from>
    <xdr:to>
      <xdr:col>12</xdr:col>
      <xdr:colOff>19050</xdr:colOff>
      <xdr:row>22</xdr:row>
      <xdr:rowOff>123825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438150</xdr:colOff>
      <xdr:row>0</xdr:row>
      <xdr:rowOff>161925</xdr:rowOff>
    </xdr:from>
    <xdr:to>
      <xdr:col>0</xdr:col>
      <xdr:colOff>1133475</xdr:colOff>
      <xdr:row>0</xdr:row>
      <xdr:rowOff>913393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19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133350</xdr:rowOff>
    </xdr:from>
    <xdr:to>
      <xdr:col>11</xdr:col>
      <xdr:colOff>885825</xdr:colOff>
      <xdr:row>0</xdr:row>
      <xdr:rowOff>884818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7800" y="1333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257175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600075</xdr:colOff>
      <xdr:row>0</xdr:row>
      <xdr:rowOff>257175</xdr:rowOff>
    </xdr:from>
    <xdr:ext cx="390525" cy="0"/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19050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114300</xdr:colOff>
      <xdr:row>0</xdr:row>
      <xdr:rowOff>361950</xdr:rowOff>
    </xdr:from>
    <xdr:ext cx="600075" cy="0"/>
    <xdr:pic>
      <xdr:nvPicPr>
        <xdr:cNvPr id="4" name="6 Image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14350" cy="0"/>
    <xdr:pic>
      <xdr:nvPicPr>
        <xdr:cNvPr id="5" name="7 Image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00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6" name="8 Imagen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381000" cy="0"/>
    <xdr:pic>
      <xdr:nvPicPr>
        <xdr:cNvPr id="7" name="9 Imagen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91450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0</xdr:row>
      <xdr:rowOff>295275</xdr:rowOff>
    </xdr:from>
    <xdr:ext cx="590550" cy="0"/>
    <xdr:pic>
      <xdr:nvPicPr>
        <xdr:cNvPr id="8" name="14 Imagen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23813</xdr:colOff>
      <xdr:row>3</xdr:row>
      <xdr:rowOff>44825</xdr:rowOff>
    </xdr:from>
    <xdr:to>
      <xdr:col>12</xdr:col>
      <xdr:colOff>0</xdr:colOff>
      <xdr:row>22</xdr:row>
      <xdr:rowOff>151981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476250</xdr:colOff>
      <xdr:row>0</xdr:row>
      <xdr:rowOff>133350</xdr:rowOff>
    </xdr:from>
    <xdr:to>
      <xdr:col>0</xdr:col>
      <xdr:colOff>1171575</xdr:colOff>
      <xdr:row>0</xdr:row>
      <xdr:rowOff>884818</xdr:rowOff>
    </xdr:to>
    <xdr:pic>
      <xdr:nvPicPr>
        <xdr:cNvPr id="12" name="Imagen 1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333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219075</xdr:colOff>
      <xdr:row>0</xdr:row>
      <xdr:rowOff>114300</xdr:rowOff>
    </xdr:from>
    <xdr:to>
      <xdr:col>11</xdr:col>
      <xdr:colOff>914400</xdr:colOff>
      <xdr:row>0</xdr:row>
      <xdr:rowOff>865768</xdr:rowOff>
    </xdr:to>
    <xdr:pic>
      <xdr:nvPicPr>
        <xdr:cNvPr id="13" name="Imagen 1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11430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371475</xdr:rowOff>
    </xdr:from>
    <xdr:ext cx="285750" cy="0"/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0200" y="19050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371475</xdr:rowOff>
    </xdr:from>
    <xdr:ext cx="152400" cy="0"/>
    <xdr:pic>
      <xdr:nvPicPr>
        <xdr:cNvPr id="5" name="9 Imagen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0200" y="1905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590550" cy="0"/>
    <xdr:pic>
      <xdr:nvPicPr>
        <xdr:cNvPr id="6" name="16 Imagen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361950</xdr:rowOff>
    </xdr:from>
    <xdr:ext cx="590550" cy="0"/>
    <xdr:pic>
      <xdr:nvPicPr>
        <xdr:cNvPr id="7" name="17 Imagen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0200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3</xdr:row>
      <xdr:rowOff>81937</xdr:rowOff>
    </xdr:from>
    <xdr:to>
      <xdr:col>12</xdr:col>
      <xdr:colOff>30726</xdr:colOff>
      <xdr:row>21</xdr:row>
      <xdr:rowOff>133147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390525</xdr:colOff>
      <xdr:row>0</xdr:row>
      <xdr:rowOff>180975</xdr:rowOff>
    </xdr:from>
    <xdr:to>
      <xdr:col>0</xdr:col>
      <xdr:colOff>1085850</xdr:colOff>
      <xdr:row>0</xdr:row>
      <xdr:rowOff>932443</xdr:rowOff>
    </xdr:to>
    <xdr:pic>
      <xdr:nvPicPr>
        <xdr:cNvPr id="11" name="Imagen 10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09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123825</xdr:rowOff>
    </xdr:from>
    <xdr:to>
      <xdr:col>11</xdr:col>
      <xdr:colOff>885825</xdr:colOff>
      <xdr:row>0</xdr:row>
      <xdr:rowOff>875293</xdr:rowOff>
    </xdr:to>
    <xdr:pic>
      <xdr:nvPicPr>
        <xdr:cNvPr id="12" name="Imagen 1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3975" y="1238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361950</xdr:rowOff>
    </xdr:from>
    <xdr:ext cx="600075" cy="0"/>
    <xdr:pic>
      <xdr:nvPicPr>
        <xdr:cNvPr id="2" name="9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123825</xdr:colOff>
      <xdr:row>0</xdr:row>
      <xdr:rowOff>361950</xdr:rowOff>
    </xdr:from>
    <xdr:ext cx="600075" cy="0"/>
    <xdr:pic>
      <xdr:nvPicPr>
        <xdr:cNvPr id="3" name="10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590550</xdr:colOff>
      <xdr:row>0</xdr:row>
      <xdr:rowOff>361950</xdr:rowOff>
    </xdr:from>
    <xdr:ext cx="590550" cy="0"/>
    <xdr:pic>
      <xdr:nvPicPr>
        <xdr:cNvPr id="4" name="14 Imagen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50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333375</xdr:colOff>
      <xdr:row>0</xdr:row>
      <xdr:rowOff>257175</xdr:rowOff>
    </xdr:from>
    <xdr:ext cx="428625" cy="0"/>
    <xdr:pic>
      <xdr:nvPicPr>
        <xdr:cNvPr id="5" name="15 Imagen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9050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304800</xdr:colOff>
      <xdr:row>0</xdr:row>
      <xdr:rowOff>257175</xdr:rowOff>
    </xdr:from>
    <xdr:ext cx="590550" cy="0"/>
    <xdr:pic>
      <xdr:nvPicPr>
        <xdr:cNvPr id="6" name="16 Imagen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3887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57149</xdr:colOff>
      <xdr:row>4</xdr:row>
      <xdr:rowOff>45720</xdr:rowOff>
    </xdr:from>
    <xdr:to>
      <xdr:col>7</xdr:col>
      <xdr:colOff>685800</xdr:colOff>
      <xdr:row>22</xdr:row>
      <xdr:rowOff>22411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762001</xdr:colOff>
      <xdr:row>4</xdr:row>
      <xdr:rowOff>53340</xdr:rowOff>
    </xdr:from>
    <xdr:to>
      <xdr:col>15</xdr:col>
      <xdr:colOff>657225</xdr:colOff>
      <xdr:row>21</xdr:row>
      <xdr:rowOff>182444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107950</xdr:colOff>
      <xdr:row>0</xdr:row>
      <xdr:rowOff>183092</xdr:rowOff>
    </xdr:from>
    <xdr:to>
      <xdr:col>1</xdr:col>
      <xdr:colOff>41275</xdr:colOff>
      <xdr:row>0</xdr:row>
      <xdr:rowOff>934560</xdr:rowOff>
    </xdr:to>
    <xdr:pic>
      <xdr:nvPicPr>
        <xdr:cNvPr id="11" name="Imagen 10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83092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189441</xdr:colOff>
      <xdr:row>0</xdr:row>
      <xdr:rowOff>123826</xdr:rowOff>
    </xdr:from>
    <xdr:to>
      <xdr:col>13</xdr:col>
      <xdr:colOff>884766</xdr:colOff>
      <xdr:row>0</xdr:row>
      <xdr:rowOff>875294</xdr:rowOff>
    </xdr:to>
    <xdr:pic>
      <xdr:nvPicPr>
        <xdr:cNvPr id="12" name="Imagen 1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4491" y="123826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361950</xdr:rowOff>
    </xdr:from>
    <xdr:ext cx="600075" cy="0"/>
    <xdr:pic>
      <xdr:nvPicPr>
        <xdr:cNvPr id="2" name="12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123825</xdr:colOff>
      <xdr:row>0</xdr:row>
      <xdr:rowOff>361950</xdr:rowOff>
    </xdr:from>
    <xdr:ext cx="600075" cy="0"/>
    <xdr:pic>
      <xdr:nvPicPr>
        <xdr:cNvPr id="3" name="13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381000</xdr:colOff>
      <xdr:row>0</xdr:row>
      <xdr:rowOff>295275</xdr:rowOff>
    </xdr:from>
    <xdr:ext cx="590550" cy="0"/>
    <xdr:pic>
      <xdr:nvPicPr>
        <xdr:cNvPr id="4" name="16 Imagen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2952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590550</xdr:colOff>
      <xdr:row>0</xdr:row>
      <xdr:rowOff>361950</xdr:rowOff>
    </xdr:from>
    <xdr:ext cx="590550" cy="0"/>
    <xdr:pic>
      <xdr:nvPicPr>
        <xdr:cNvPr id="5" name="17 Imagen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50" y="3619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333375</xdr:colOff>
      <xdr:row>0</xdr:row>
      <xdr:rowOff>257175</xdr:rowOff>
    </xdr:from>
    <xdr:ext cx="428625" cy="0"/>
    <xdr:pic>
      <xdr:nvPicPr>
        <xdr:cNvPr id="6" name="18 Imagen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571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304800</xdr:colOff>
      <xdr:row>0</xdr:row>
      <xdr:rowOff>257175</xdr:rowOff>
    </xdr:from>
    <xdr:ext cx="590550" cy="0"/>
    <xdr:pic>
      <xdr:nvPicPr>
        <xdr:cNvPr id="7" name="19 Imagen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0" y="2571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12</xdr:row>
      <xdr:rowOff>4762</xdr:rowOff>
    </xdr:from>
    <xdr:to>
      <xdr:col>6</xdr:col>
      <xdr:colOff>556260</xdr:colOff>
      <xdr:row>27</xdr:row>
      <xdr:rowOff>76200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685800</xdr:colOff>
      <xdr:row>12</xdr:row>
      <xdr:rowOff>951</xdr:rowOff>
    </xdr:from>
    <xdr:to>
      <xdr:col>12</xdr:col>
      <xdr:colOff>38100</xdr:colOff>
      <xdr:row>27</xdr:row>
      <xdr:rowOff>55245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129540</xdr:colOff>
      <xdr:row>11</xdr:row>
      <xdr:rowOff>180974</xdr:rowOff>
    </xdr:from>
    <xdr:to>
      <xdr:col>19</xdr:col>
      <xdr:colOff>655320</xdr:colOff>
      <xdr:row>27</xdr:row>
      <xdr:rowOff>38100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</xdr:colOff>
      <xdr:row>27</xdr:row>
      <xdr:rowOff>100011</xdr:rowOff>
    </xdr:from>
    <xdr:to>
      <xdr:col>6</xdr:col>
      <xdr:colOff>548640</xdr:colOff>
      <xdr:row>43</xdr:row>
      <xdr:rowOff>57150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655320</xdr:colOff>
      <xdr:row>27</xdr:row>
      <xdr:rowOff>115251</xdr:rowOff>
    </xdr:from>
    <xdr:to>
      <xdr:col>12</xdr:col>
      <xdr:colOff>32385</xdr:colOff>
      <xdr:row>43</xdr:row>
      <xdr:rowOff>81914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167641</xdr:colOff>
      <xdr:row>27</xdr:row>
      <xdr:rowOff>100011</xdr:rowOff>
    </xdr:from>
    <xdr:to>
      <xdr:col>19</xdr:col>
      <xdr:colOff>647701</xdr:colOff>
      <xdr:row>43</xdr:row>
      <xdr:rowOff>66674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57150</xdr:colOff>
      <xdr:row>43</xdr:row>
      <xdr:rowOff>90487</xdr:rowOff>
    </xdr:from>
    <xdr:to>
      <xdr:col>6</xdr:col>
      <xdr:colOff>563880</xdr:colOff>
      <xdr:row>59</xdr:row>
      <xdr:rowOff>161925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685801</xdr:colOff>
      <xdr:row>44</xdr:row>
      <xdr:rowOff>44767</xdr:rowOff>
    </xdr:from>
    <xdr:to>
      <xdr:col>12</xdr:col>
      <xdr:colOff>47625</xdr:colOff>
      <xdr:row>60</xdr:row>
      <xdr:rowOff>116205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180975</xdr:rowOff>
    </xdr:from>
    <xdr:to>
      <xdr:col>1</xdr:col>
      <xdr:colOff>0</xdr:colOff>
      <xdr:row>0</xdr:row>
      <xdr:rowOff>932443</xdr:rowOff>
    </xdr:to>
    <xdr:pic>
      <xdr:nvPicPr>
        <xdr:cNvPr id="18" name="Imagen 1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809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352425</xdr:colOff>
      <xdr:row>0</xdr:row>
      <xdr:rowOff>133350</xdr:rowOff>
    </xdr:from>
    <xdr:to>
      <xdr:col>12</xdr:col>
      <xdr:colOff>1047750</xdr:colOff>
      <xdr:row>0</xdr:row>
      <xdr:rowOff>884818</xdr:rowOff>
    </xdr:to>
    <xdr:pic>
      <xdr:nvPicPr>
        <xdr:cNvPr id="19" name="Imagen 1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25875" y="1333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361950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600075" cy="0"/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533400" cy="0"/>
    <xdr:pic>
      <xdr:nvPicPr>
        <xdr:cNvPr id="4" name="9 Imagen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6900" y="1905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333375</xdr:colOff>
      <xdr:row>0</xdr:row>
      <xdr:rowOff>257175</xdr:rowOff>
    </xdr:from>
    <xdr:ext cx="590550" cy="0"/>
    <xdr:pic>
      <xdr:nvPicPr>
        <xdr:cNvPr id="5" name="10 Imagen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304800</xdr:colOff>
      <xdr:row>0</xdr:row>
      <xdr:rowOff>257175</xdr:rowOff>
    </xdr:from>
    <xdr:ext cx="590550" cy="0"/>
    <xdr:pic>
      <xdr:nvPicPr>
        <xdr:cNvPr id="6" name="11 Imagen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327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39651</xdr:colOff>
      <xdr:row>3</xdr:row>
      <xdr:rowOff>33226</xdr:rowOff>
    </xdr:from>
    <xdr:to>
      <xdr:col>12</xdr:col>
      <xdr:colOff>9525</xdr:colOff>
      <xdr:row>22</xdr:row>
      <xdr:rowOff>55378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295275</xdr:colOff>
      <xdr:row>0</xdr:row>
      <xdr:rowOff>152400</xdr:rowOff>
    </xdr:from>
    <xdr:to>
      <xdr:col>0</xdr:col>
      <xdr:colOff>990600</xdr:colOff>
      <xdr:row>0</xdr:row>
      <xdr:rowOff>903868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5240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200025</xdr:colOff>
      <xdr:row>0</xdr:row>
      <xdr:rowOff>152400</xdr:rowOff>
    </xdr:from>
    <xdr:to>
      <xdr:col>11</xdr:col>
      <xdr:colOff>895350</xdr:colOff>
      <xdr:row>0</xdr:row>
      <xdr:rowOff>903868</xdr:rowOff>
    </xdr:to>
    <xdr:pic>
      <xdr:nvPicPr>
        <xdr:cNvPr id="11" name="Imagen 10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15240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C2:N3" totalsRowShown="0" headerRowDxfId="16" dataDxfId="14" headerRowBorderDxfId="15" tableBorderDxfId="13" totalsRowBorderDxfId="12" dataCellStyle="Moneda">
  <tableColumns count="12">
    <tableColumn id="2" xr3:uid="{00000000-0010-0000-0000-000002000000}" name="Columna1" dataDxfId="11"/>
    <tableColumn id="3" xr3:uid="{00000000-0010-0000-0000-000003000000}" name="2014" dataDxfId="10" dataCellStyle="Moneda"/>
    <tableColumn id="4" xr3:uid="{00000000-0010-0000-0000-000004000000}" name="2015" dataDxfId="9" dataCellStyle="Moneda"/>
    <tableColumn id="5" xr3:uid="{00000000-0010-0000-0000-000005000000}" name="2016" dataDxfId="8" dataCellStyle="Moneda"/>
    <tableColumn id="6" xr3:uid="{00000000-0010-0000-0000-000006000000}" name="2017" dataDxfId="7" dataCellStyle="Moneda"/>
    <tableColumn id="7" xr3:uid="{00000000-0010-0000-0000-000007000000}" name="2018" dataDxfId="6" dataCellStyle="Moneda"/>
    <tableColumn id="8" xr3:uid="{00000000-0010-0000-0000-000008000000}" name="2019" dataDxfId="5" dataCellStyle="Moneda"/>
    <tableColumn id="9" xr3:uid="{00000000-0010-0000-0000-000009000000}" name="2020" dataDxfId="4" dataCellStyle="Moneda"/>
    <tableColumn id="10" xr3:uid="{00000000-0010-0000-0000-00000A000000}" name="2021" dataDxfId="3" dataCellStyle="Moneda"/>
    <tableColumn id="11" xr3:uid="{00000000-0010-0000-0000-00000B000000}" name="2022" dataDxfId="2" dataCellStyle="Moneda"/>
    <tableColumn id="12" xr3:uid="{00000000-0010-0000-0000-00000C000000}" name="2023" dataDxfId="1" dataCellStyle="Moneda"/>
    <tableColumn id="13" xr3:uid="{866DE540-4068-471C-BF1F-24F67F73DD53}" name="2024" dataDxfId="0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B1" zoomScaleNormal="100" workbookViewId="0">
      <selection activeCell="B2" sqref="B2"/>
    </sheetView>
  </sheetViews>
  <sheetFormatPr baseColWidth="10" defaultColWidth="0" defaultRowHeight="0" customHeight="1" zeroHeight="1" x14ac:dyDescent="0.25"/>
  <cols>
    <col min="1" max="1" width="5.140625" hidden="1" customWidth="1"/>
    <col min="2" max="2" width="17" style="1" customWidth="1"/>
    <col min="3" max="13" width="15.7109375" style="1" customWidth="1"/>
    <col min="14" max="15" width="11.42578125" style="1" customWidth="1"/>
    <col min="16" max="16" width="0" hidden="1" customWidth="1"/>
    <col min="17" max="16384" width="11.42578125" hidden="1"/>
  </cols>
  <sheetData>
    <row r="1" spans="1:15" ht="80.099999999999994" customHeight="1" thickBot="1" x14ac:dyDescent="0.3">
      <c r="B1" s="97" t="s">
        <v>36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5" ht="35.1" customHeight="1" thickBot="1" x14ac:dyDescent="0.3">
      <c r="A2" s="39"/>
      <c r="B2" s="50" t="s">
        <v>10</v>
      </c>
      <c r="C2" s="51">
        <v>2014</v>
      </c>
      <c r="D2" s="51">
        <v>2015</v>
      </c>
      <c r="E2" s="51">
        <v>2016</v>
      </c>
      <c r="F2" s="51">
        <v>2017</v>
      </c>
      <c r="G2" s="51">
        <v>2018</v>
      </c>
      <c r="H2" s="51">
        <v>2019</v>
      </c>
      <c r="I2" s="51">
        <v>2020</v>
      </c>
      <c r="J2" s="51">
        <v>2021</v>
      </c>
      <c r="K2" s="51">
        <v>2022</v>
      </c>
      <c r="L2" s="51">
        <v>2023</v>
      </c>
      <c r="M2" s="52">
        <v>2024</v>
      </c>
    </row>
    <row r="3" spans="1:15" ht="45" customHeight="1" thickBot="1" x14ac:dyDescent="0.3">
      <c r="B3" s="16" t="s">
        <v>11</v>
      </c>
      <c r="C3" s="17">
        <v>4874991860</v>
      </c>
      <c r="D3" s="17">
        <v>5283577490</v>
      </c>
      <c r="E3" s="17">
        <v>5720574344</v>
      </c>
      <c r="F3" s="54">
        <v>6578438112</v>
      </c>
      <c r="G3" s="54">
        <v>7112057209</v>
      </c>
      <c r="H3" s="54">
        <v>7674619900</v>
      </c>
      <c r="I3" s="54">
        <v>7973189460</v>
      </c>
      <c r="J3" s="54">
        <v>9350937692.1100006</v>
      </c>
      <c r="K3" s="54">
        <v>9964078753.9899998</v>
      </c>
      <c r="L3" s="61">
        <v>11643335023.93</v>
      </c>
      <c r="M3" s="62">
        <v>11545212574</v>
      </c>
    </row>
    <row r="4" spans="1:15" ht="15" x14ac:dyDescent="0.25"/>
    <row r="5" spans="1:15" ht="15" x14ac:dyDescent="0.25"/>
    <row r="6" spans="1:15" ht="15" x14ac:dyDescent="0.25"/>
    <row r="7" spans="1:15" ht="15" x14ac:dyDescent="0.25"/>
    <row r="8" spans="1:15" ht="15" x14ac:dyDescent="0.25"/>
    <row r="9" spans="1:15" ht="15" x14ac:dyDescent="0.25"/>
    <row r="10" spans="1:15" ht="15" x14ac:dyDescent="0.25"/>
    <row r="11" spans="1:15" ht="15" x14ac:dyDescent="0.25"/>
    <row r="12" spans="1:15" ht="15" x14ac:dyDescent="0.25"/>
    <row r="13" spans="1:15" ht="15" x14ac:dyDescent="0.25"/>
    <row r="14" spans="1:15" ht="15" x14ac:dyDescent="0.25">
      <c r="O14"/>
    </row>
    <row r="15" spans="1:15" ht="15" x14ac:dyDescent="0.25"/>
    <row r="16" spans="1:15" ht="15" x14ac:dyDescent="0.25"/>
    <row r="17" spans="2:13" ht="15" x14ac:dyDescent="0.25"/>
    <row r="18" spans="2:13" ht="15" x14ac:dyDescent="0.25"/>
    <row r="19" spans="2:13" ht="15" x14ac:dyDescent="0.25"/>
    <row r="20" spans="2:13" ht="15" x14ac:dyDescent="0.25"/>
    <row r="21" spans="2:13" ht="15" x14ac:dyDescent="0.25"/>
    <row r="22" spans="2:13" ht="16.5" customHeight="1" x14ac:dyDescent="0.25">
      <c r="B22" s="100" t="s">
        <v>41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/>
    </row>
    <row r="23" spans="2:13" ht="15" x14ac:dyDescent="0.25">
      <c r="B23" s="103" t="s">
        <v>43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</row>
    <row r="24" spans="2:13" ht="15" x14ac:dyDescent="0.2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</row>
    <row r="25" spans="2:13" ht="15" x14ac:dyDescent="0.25"/>
  </sheetData>
  <mergeCells count="3">
    <mergeCell ref="B1:M1"/>
    <mergeCell ref="B22:M22"/>
    <mergeCell ref="B23:M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6.42578125" customWidth="1"/>
    <col min="2" max="4" width="15" bestFit="1" customWidth="1"/>
    <col min="5" max="5" width="15.5703125" bestFit="1" customWidth="1"/>
    <col min="6" max="6" width="15" bestFit="1" customWidth="1"/>
    <col min="7" max="7" width="15" customWidth="1"/>
    <col min="8" max="8" width="15.5703125" bestFit="1" customWidth="1"/>
    <col min="9" max="10" width="15" customWidth="1"/>
    <col min="11" max="11" width="15.5703125" bestFit="1" customWidth="1"/>
    <col min="12" max="12" width="17.28515625" bestFit="1" customWidth="1"/>
    <col min="13" max="14" width="11.42578125" customWidth="1"/>
    <col min="15" max="15" width="0" hidden="1" customWidth="1"/>
    <col min="16" max="16384" width="11.42578125" hidden="1"/>
  </cols>
  <sheetData>
    <row r="1" spans="1:14" ht="80.099999999999994" customHeight="1" thickBot="1" x14ac:dyDescent="0.3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  <c r="M1" s="1"/>
      <c r="N1" s="1"/>
    </row>
    <row r="2" spans="1:14" ht="35.1" customHeight="1" thickBot="1" x14ac:dyDescent="0.3">
      <c r="A2" s="50" t="s">
        <v>10</v>
      </c>
      <c r="B2" s="51">
        <v>2014</v>
      </c>
      <c r="C2" s="51">
        <v>2015</v>
      </c>
      <c r="D2" s="51">
        <v>2016</v>
      </c>
      <c r="E2" s="51">
        <v>2017</v>
      </c>
      <c r="F2" s="51">
        <v>2018</v>
      </c>
      <c r="G2" s="51">
        <v>2019</v>
      </c>
      <c r="H2" s="51">
        <v>2020</v>
      </c>
      <c r="I2" s="51">
        <v>2021</v>
      </c>
      <c r="J2" s="51">
        <v>2022</v>
      </c>
      <c r="K2" s="51">
        <v>2023</v>
      </c>
      <c r="L2" s="52">
        <v>2024</v>
      </c>
      <c r="M2" s="1"/>
      <c r="N2" s="1"/>
    </row>
    <row r="3" spans="1:14" ht="45" customHeight="1" thickBot="1" x14ac:dyDescent="0.3">
      <c r="A3" s="16" t="s">
        <v>13</v>
      </c>
      <c r="B3" s="17">
        <v>1914037136</v>
      </c>
      <c r="C3" s="17">
        <v>2304332840</v>
      </c>
      <c r="D3" s="17">
        <v>2356935175.3099999</v>
      </c>
      <c r="E3" s="55">
        <v>2819492914.6199994</v>
      </c>
      <c r="F3" s="55">
        <v>3209042969</v>
      </c>
      <c r="G3" s="55">
        <v>3506452910</v>
      </c>
      <c r="H3" s="55">
        <v>3584717667</v>
      </c>
      <c r="I3" s="55">
        <v>4650703073.5299997</v>
      </c>
      <c r="J3" s="55">
        <v>4924453418.6999998</v>
      </c>
      <c r="K3" s="56">
        <v>5798638080.3800001</v>
      </c>
      <c r="L3" s="63">
        <v>5385882534</v>
      </c>
      <c r="M3" s="1"/>
      <c r="N3" s="1"/>
    </row>
    <row r="4" spans="1:14" ht="15.75" thickBot="1" x14ac:dyDescent="0.3">
      <c r="A4" s="13"/>
      <c r="B4" s="14"/>
      <c r="C4" s="14"/>
      <c r="D4" s="14"/>
      <c r="E4" s="14"/>
      <c r="F4" s="14"/>
      <c r="G4" s="14"/>
      <c r="H4" s="14"/>
      <c r="I4" s="14"/>
      <c r="J4" s="14"/>
      <c r="K4" s="35"/>
      <c r="L4" s="15"/>
      <c r="M4" s="1"/>
      <c r="N4" s="1"/>
    </row>
    <row r="5" spans="1:14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customHeight="1" x14ac:dyDescent="0.25">
      <c r="A23" s="100" t="s">
        <v>41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2"/>
      <c r="M23" s="1"/>
      <c r="N23" s="1"/>
    </row>
    <row r="24" spans="1:14" ht="15.75" customHeight="1" x14ac:dyDescent="0.25">
      <c r="A24" s="105" t="s">
        <v>44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"/>
      <c r="N24" s="1"/>
    </row>
    <row r="25" spans="1:14" ht="15" x14ac:dyDescent="0.25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"/>
      <c r="N25" s="1"/>
    </row>
    <row r="33" ht="0" hidden="1" customHeight="1" x14ac:dyDescent="0.25"/>
    <row r="34" ht="0" hidden="1" customHeight="1" x14ac:dyDescent="0.25"/>
    <row r="35" ht="0" hidden="1" customHeight="1" x14ac:dyDescent="0.25"/>
    <row r="36" ht="0" hidden="1" customHeight="1" x14ac:dyDescent="0.25"/>
    <row r="37" ht="0" hidden="1" customHeight="1" x14ac:dyDescent="0.25"/>
  </sheetData>
  <mergeCells count="3">
    <mergeCell ref="A1:L1"/>
    <mergeCell ref="A23:L23"/>
    <mergeCell ref="A24:L25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5.42578125" customWidth="1"/>
    <col min="2" max="6" width="15" bestFit="1" customWidth="1"/>
    <col min="7" max="7" width="15" customWidth="1"/>
    <col min="8" max="8" width="15" bestFit="1" customWidth="1"/>
    <col min="9" max="10" width="15.5703125" bestFit="1" customWidth="1"/>
    <col min="11" max="11" width="15" customWidth="1"/>
    <col min="12" max="12" width="17.28515625" bestFit="1" customWidth="1"/>
    <col min="13" max="14" width="11.42578125" style="1" customWidth="1"/>
    <col min="15" max="15" width="0" hidden="1" customWidth="1"/>
    <col min="16" max="16384" width="11.42578125" hidden="1"/>
  </cols>
  <sheetData>
    <row r="1" spans="1:12" s="18" customFormat="1" ht="80.099999999999994" customHeight="1" thickBot="1" x14ac:dyDescent="0.3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</row>
    <row r="2" spans="1:12" s="1" customFormat="1" ht="35.1" customHeight="1" thickBot="1" x14ac:dyDescent="0.3">
      <c r="A2" s="27" t="s">
        <v>10</v>
      </c>
      <c r="B2" s="28">
        <v>2014</v>
      </c>
      <c r="C2" s="28">
        <v>2015</v>
      </c>
      <c r="D2" s="28">
        <v>2016</v>
      </c>
      <c r="E2" s="28">
        <v>2017</v>
      </c>
      <c r="F2" s="28">
        <v>2018</v>
      </c>
      <c r="G2" s="28">
        <v>2019</v>
      </c>
      <c r="H2" s="28">
        <v>2020</v>
      </c>
      <c r="I2" s="28">
        <v>2021</v>
      </c>
      <c r="J2" s="28">
        <v>2022</v>
      </c>
      <c r="K2" s="28">
        <v>2023</v>
      </c>
      <c r="L2" s="29">
        <v>2024</v>
      </c>
    </row>
    <row r="3" spans="1:12" s="1" customFormat="1" ht="45" customHeight="1" thickBot="1" x14ac:dyDescent="0.3">
      <c r="A3" s="16" t="s">
        <v>14</v>
      </c>
      <c r="B3" s="17">
        <v>1373141408</v>
      </c>
      <c r="C3" s="17">
        <v>1544863705</v>
      </c>
      <c r="D3" s="17">
        <v>1610637668.72</v>
      </c>
      <c r="E3" s="17">
        <v>2001903744</v>
      </c>
      <c r="F3" s="17">
        <v>2132699574</v>
      </c>
      <c r="G3" s="17">
        <v>2305438326</v>
      </c>
      <c r="H3" s="17">
        <v>2452247584</v>
      </c>
      <c r="I3" s="17">
        <v>3065922103.2399998</v>
      </c>
      <c r="J3" s="17">
        <v>3218338040.5</v>
      </c>
      <c r="K3" s="53">
        <v>3696938439.6999998</v>
      </c>
      <c r="L3" s="64">
        <v>3726503298</v>
      </c>
    </row>
    <row r="4" spans="1:12" s="1" customFormat="1" ht="15" x14ac:dyDescent="0.25"/>
    <row r="5" spans="1:12" s="1" customFormat="1" ht="15" x14ac:dyDescent="0.25"/>
    <row r="6" spans="1:12" s="1" customFormat="1" ht="15" x14ac:dyDescent="0.25"/>
    <row r="7" spans="1:12" s="1" customFormat="1" ht="15" x14ac:dyDescent="0.25"/>
    <row r="8" spans="1:12" s="1" customFormat="1" ht="15" x14ac:dyDescent="0.25"/>
    <row r="9" spans="1:12" s="1" customFormat="1" ht="15" x14ac:dyDescent="0.25"/>
    <row r="10" spans="1:12" s="1" customFormat="1" ht="15" x14ac:dyDescent="0.25"/>
    <row r="11" spans="1:12" s="1" customFormat="1" ht="15" x14ac:dyDescent="0.25"/>
    <row r="12" spans="1:12" s="1" customFormat="1" ht="15" x14ac:dyDescent="0.25"/>
    <row r="13" spans="1:12" s="1" customFormat="1" ht="15" x14ac:dyDescent="0.25"/>
    <row r="14" spans="1:12" s="1" customFormat="1" ht="15" x14ac:dyDescent="0.25"/>
    <row r="15" spans="1:12" s="1" customFormat="1" ht="15" x14ac:dyDescent="0.25"/>
    <row r="16" spans="1:12" s="1" customFormat="1" ht="15" x14ac:dyDescent="0.25"/>
    <row r="17" spans="1:12" s="1" customFormat="1" ht="15" x14ac:dyDescent="0.25"/>
    <row r="18" spans="1:12" s="1" customFormat="1" ht="15" x14ac:dyDescent="0.25"/>
    <row r="19" spans="1:12" s="1" customFormat="1" ht="15" x14ac:dyDescent="0.25"/>
    <row r="20" spans="1:12" s="1" customFormat="1" ht="15" x14ac:dyDescent="0.25"/>
    <row r="21" spans="1:12" s="1" customFormat="1" ht="15" x14ac:dyDescent="0.25"/>
    <row r="22" spans="1:12" s="1" customFormat="1" ht="15" x14ac:dyDescent="0.25"/>
    <row r="23" spans="1:12" s="1" customFormat="1" ht="15" x14ac:dyDescent="0.25"/>
    <row r="24" spans="1:12" s="1" customFormat="1" ht="15" x14ac:dyDescent="0.25"/>
    <row r="25" spans="1:12" s="1" customFormat="1" ht="15.75" customHeight="1" x14ac:dyDescent="0.25"/>
    <row r="26" spans="1:12" s="1" customFormat="1" ht="15" customHeight="1" x14ac:dyDescent="0.25">
      <c r="A26" s="100" t="s">
        <v>41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2"/>
    </row>
    <row r="27" spans="1:12" s="1" customFormat="1" ht="15" x14ac:dyDescent="0.25">
      <c r="A27" s="105" t="s">
        <v>44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</row>
    <row r="28" spans="1:12" s="1" customFormat="1" ht="15" x14ac:dyDescent="0.25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</row>
    <row r="29" spans="1:12" ht="15" hidden="1" customHeight="1" x14ac:dyDescent="0.25"/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</sheetData>
  <mergeCells count="3">
    <mergeCell ref="A1:L1"/>
    <mergeCell ref="A26:L26"/>
    <mergeCell ref="A27:L2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6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7.28515625" customWidth="1"/>
    <col min="2" max="12" width="16.7109375" customWidth="1"/>
    <col min="13" max="14" width="11.42578125" style="1" customWidth="1"/>
    <col min="15" max="15" width="0" hidden="1" customWidth="1"/>
    <col min="16" max="16384" width="11.42578125" hidden="1"/>
  </cols>
  <sheetData>
    <row r="1" spans="1:14" s="20" customFormat="1" ht="84.95" customHeight="1" thickBot="1" x14ac:dyDescent="0.3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  <c r="M1" s="18"/>
      <c r="N1" s="18"/>
    </row>
    <row r="2" spans="1:14" ht="35.1" customHeight="1" thickBot="1" x14ac:dyDescent="0.3">
      <c r="A2" s="50" t="s">
        <v>10</v>
      </c>
      <c r="B2" s="51">
        <v>2014</v>
      </c>
      <c r="C2" s="51">
        <v>2015</v>
      </c>
      <c r="D2" s="51">
        <v>2016</v>
      </c>
      <c r="E2" s="51">
        <v>2017</v>
      </c>
      <c r="F2" s="51">
        <v>2018</v>
      </c>
      <c r="G2" s="51">
        <v>2019</v>
      </c>
      <c r="H2" s="51">
        <v>2020</v>
      </c>
      <c r="I2" s="51">
        <v>2021</v>
      </c>
      <c r="J2" s="51">
        <v>2022</v>
      </c>
      <c r="K2" s="51">
        <v>2023</v>
      </c>
      <c r="L2" s="52">
        <v>2024</v>
      </c>
    </row>
    <row r="3" spans="1:14" ht="45" customHeight="1" thickBot="1" x14ac:dyDescent="0.3">
      <c r="A3" s="21" t="s">
        <v>0</v>
      </c>
      <c r="B3" s="17">
        <v>714761856</v>
      </c>
      <c r="C3" s="17">
        <v>769778438</v>
      </c>
      <c r="D3" s="17">
        <v>786145029.70000005</v>
      </c>
      <c r="E3" s="17">
        <v>954130229</v>
      </c>
      <c r="F3" s="17">
        <v>976218495</v>
      </c>
      <c r="G3" s="17">
        <v>1045827734</v>
      </c>
      <c r="H3" s="17">
        <v>1323246931</v>
      </c>
      <c r="I3" s="17">
        <v>1470205426.6300001</v>
      </c>
      <c r="J3" s="17">
        <v>1443125781.52</v>
      </c>
      <c r="K3" s="53">
        <v>1756009092.5699999</v>
      </c>
      <c r="L3" s="65">
        <v>2028656610</v>
      </c>
    </row>
    <row r="4" spans="1:14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4.25" customHeight="1" x14ac:dyDescent="0.25">
      <c r="A24" s="100" t="s">
        <v>41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2"/>
    </row>
    <row r="25" spans="1:12" ht="15" x14ac:dyDescent="0.25">
      <c r="A25" s="105" t="s">
        <v>44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</row>
    <row r="26" spans="1:12" ht="15" x14ac:dyDescent="0.2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</row>
  </sheetData>
  <mergeCells count="3">
    <mergeCell ref="A1:L1"/>
    <mergeCell ref="A24:L24"/>
    <mergeCell ref="A25:L2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6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7.42578125" style="1" customWidth="1"/>
    <col min="2" max="12" width="16.7109375" style="1" customWidth="1"/>
    <col min="13" max="14" width="17.42578125" style="1" customWidth="1"/>
    <col min="15" max="15" width="0" hidden="1" customWidth="1"/>
    <col min="16" max="16384" width="11.42578125" hidden="1"/>
  </cols>
  <sheetData>
    <row r="1" spans="1:14" s="20" customFormat="1" ht="84.95" customHeight="1" thickBot="1" x14ac:dyDescent="0.3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  <c r="M1" s="18"/>
      <c r="N1" s="18"/>
    </row>
    <row r="2" spans="1:14" ht="35.1" customHeight="1" thickBot="1" x14ac:dyDescent="0.3">
      <c r="A2" s="10" t="s">
        <v>10</v>
      </c>
      <c r="B2" s="11">
        <v>2014</v>
      </c>
      <c r="C2" s="11">
        <v>2015</v>
      </c>
      <c r="D2" s="11">
        <v>2016</v>
      </c>
      <c r="E2" s="11">
        <v>2017</v>
      </c>
      <c r="F2" s="11">
        <v>2018</v>
      </c>
      <c r="G2" s="11">
        <v>2019</v>
      </c>
      <c r="H2" s="11">
        <v>2020</v>
      </c>
      <c r="I2" s="11">
        <v>2021</v>
      </c>
      <c r="J2" s="11">
        <v>2022</v>
      </c>
      <c r="K2" s="11">
        <v>2023</v>
      </c>
      <c r="L2" s="12">
        <v>2024</v>
      </c>
    </row>
    <row r="3" spans="1:14" ht="45" customHeight="1" thickBot="1" x14ac:dyDescent="0.3">
      <c r="A3" s="16" t="s">
        <v>12</v>
      </c>
      <c r="B3" s="17">
        <v>412206520</v>
      </c>
      <c r="C3" s="17">
        <v>527300296</v>
      </c>
      <c r="D3" s="17">
        <v>519846409.68000001</v>
      </c>
      <c r="E3" s="17">
        <v>645244620</v>
      </c>
      <c r="F3" s="17">
        <v>646843018</v>
      </c>
      <c r="G3" s="17">
        <v>686994450</v>
      </c>
      <c r="H3" s="17">
        <v>500350829</v>
      </c>
      <c r="I3" s="17">
        <v>723609621.41999996</v>
      </c>
      <c r="J3" s="17">
        <v>776687071.99000001</v>
      </c>
      <c r="K3" s="53">
        <v>853768899.60000002</v>
      </c>
      <c r="L3" s="62">
        <v>851792487</v>
      </c>
    </row>
    <row r="4" spans="1:14" ht="15" x14ac:dyDescent="0.25"/>
    <row r="5" spans="1:14" ht="15" x14ac:dyDescent="0.25"/>
    <row r="6" spans="1:14" ht="15" x14ac:dyDescent="0.25"/>
    <row r="7" spans="1:14" ht="15" x14ac:dyDescent="0.25"/>
    <row r="8" spans="1:14" ht="15" x14ac:dyDescent="0.25"/>
    <row r="9" spans="1:14" ht="15" x14ac:dyDescent="0.25"/>
    <row r="10" spans="1:14" ht="15" x14ac:dyDescent="0.25"/>
    <row r="11" spans="1:14" ht="15" x14ac:dyDescent="0.25"/>
    <row r="12" spans="1:14" ht="15" x14ac:dyDescent="0.25"/>
    <row r="13" spans="1:14" ht="15" x14ac:dyDescent="0.25"/>
    <row r="14" spans="1:14" ht="15" x14ac:dyDescent="0.25"/>
    <row r="15" spans="1:14" ht="15" x14ac:dyDescent="0.25"/>
    <row r="16" spans="1:14" ht="15" x14ac:dyDescent="0.25"/>
    <row r="17" spans="1:12" ht="15" x14ac:dyDescent="0.25"/>
    <row r="18" spans="1:12" ht="15" x14ac:dyDescent="0.25"/>
    <row r="19" spans="1:12" ht="15" x14ac:dyDescent="0.25"/>
    <row r="20" spans="1:12" ht="15" x14ac:dyDescent="0.25"/>
    <row r="21" spans="1:12" ht="15" x14ac:dyDescent="0.25"/>
    <row r="22" spans="1:12" ht="15" x14ac:dyDescent="0.25"/>
    <row r="23" spans="1:12" ht="15.75" customHeight="1" x14ac:dyDescent="0.25">
      <c r="A23" s="100" t="s">
        <v>41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2"/>
    </row>
    <row r="24" spans="1:12" ht="15" x14ac:dyDescent="0.25">
      <c r="A24" s="108" t="s">
        <v>44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</row>
    <row r="25" spans="1:12" ht="15" x14ac:dyDescent="0.2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</row>
    <row r="26" spans="1:12" ht="15" x14ac:dyDescent="0.25"/>
  </sheetData>
  <mergeCells count="3">
    <mergeCell ref="A1:L1"/>
    <mergeCell ref="A23:L23"/>
    <mergeCell ref="A24:L25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8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9.28515625" customWidth="1"/>
    <col min="2" max="12" width="16.7109375" customWidth="1"/>
    <col min="13" max="14" width="16.140625" style="1" customWidth="1"/>
    <col min="15" max="15" width="0" hidden="1" customWidth="1"/>
    <col min="16" max="16384" width="11.42578125" hidden="1"/>
  </cols>
  <sheetData>
    <row r="1" spans="1:12" ht="84.95" customHeight="1" thickBot="1" x14ac:dyDescent="0.3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</row>
    <row r="2" spans="1:12" ht="35.1" customHeight="1" thickBot="1" x14ac:dyDescent="0.3">
      <c r="A2" s="42" t="s">
        <v>10</v>
      </c>
      <c r="B2" s="43">
        <v>2014</v>
      </c>
      <c r="C2" s="43">
        <v>2015</v>
      </c>
      <c r="D2" s="43">
        <v>2016</v>
      </c>
      <c r="E2" s="43">
        <v>2017</v>
      </c>
      <c r="F2" s="43">
        <v>2018</v>
      </c>
      <c r="G2" s="43">
        <v>2019</v>
      </c>
      <c r="H2" s="43">
        <v>2020</v>
      </c>
      <c r="I2" s="43">
        <v>2021</v>
      </c>
      <c r="J2" s="43">
        <v>2022</v>
      </c>
      <c r="K2" s="43">
        <v>2023</v>
      </c>
      <c r="L2" s="19">
        <v>2024</v>
      </c>
    </row>
    <row r="3" spans="1:12" ht="45" customHeight="1" thickBot="1" x14ac:dyDescent="0.3">
      <c r="A3" s="25" t="s">
        <v>33</v>
      </c>
      <c r="B3" s="68">
        <v>12281410</v>
      </c>
      <c r="C3" s="68">
        <v>15727531</v>
      </c>
      <c r="D3" s="68">
        <v>17128891.309999999</v>
      </c>
      <c r="E3" s="68">
        <v>18037045.239999998</v>
      </c>
      <c r="F3" s="68">
        <v>21468558.969999999</v>
      </c>
      <c r="G3" s="68">
        <v>20587022</v>
      </c>
      <c r="H3" s="68">
        <v>13340877</v>
      </c>
      <c r="I3" s="68">
        <v>19533603.68</v>
      </c>
      <c r="J3" s="68">
        <v>17292063.550000001</v>
      </c>
      <c r="K3" s="69">
        <v>17424766.629999999</v>
      </c>
      <c r="L3" s="67">
        <v>18206744</v>
      </c>
    </row>
    <row r="4" spans="1:12" ht="15.75" thickBot="1" x14ac:dyDescent="0.3">
      <c r="A4" s="22"/>
      <c r="B4" s="23"/>
      <c r="C4" s="23"/>
      <c r="D4" s="23"/>
      <c r="E4" s="23"/>
      <c r="F4" s="23"/>
      <c r="G4" s="23"/>
      <c r="H4" s="23"/>
      <c r="I4" s="23"/>
      <c r="J4" s="23"/>
      <c r="K4" s="24"/>
      <c r="L4" s="1"/>
    </row>
    <row r="5" spans="1:12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3.5" customHeight="1" x14ac:dyDescent="0.25">
      <c r="A22" s="100" t="s">
        <v>41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2"/>
    </row>
    <row r="23" spans="1:12" ht="15" x14ac:dyDescent="0.25">
      <c r="A23" s="105" t="s">
        <v>44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</row>
    <row r="24" spans="1:12" ht="15" x14ac:dyDescent="0.2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</row>
    <row r="25" spans="1:12" ht="15" hidden="1" x14ac:dyDescent="0.25"/>
    <row r="26" spans="1:12" ht="15" hidden="1" x14ac:dyDescent="0.25"/>
    <row r="27" spans="1:12" ht="15" hidden="1" x14ac:dyDescent="0.25"/>
    <row r="28" spans="1:12" ht="15" hidden="1" x14ac:dyDescent="0.25">
      <c r="E28" s="2"/>
    </row>
  </sheetData>
  <mergeCells count="3">
    <mergeCell ref="A1:L1"/>
    <mergeCell ref="A22:L22"/>
    <mergeCell ref="A23:L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6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6.5703125" customWidth="1"/>
    <col min="2" max="12" width="16.7109375" customWidth="1"/>
    <col min="13" max="14" width="11.42578125" style="1" customWidth="1"/>
    <col min="15" max="15" width="0" hidden="1" customWidth="1"/>
    <col min="16" max="16384" width="11.42578125" hidden="1"/>
  </cols>
  <sheetData>
    <row r="1" spans="1:14" s="20" customFormat="1" ht="84.95" customHeight="1" thickBot="1" x14ac:dyDescent="0.3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  <c r="M1" s="18"/>
      <c r="N1" s="18"/>
    </row>
    <row r="2" spans="1:14" ht="35.1" customHeight="1" thickBot="1" x14ac:dyDescent="0.3">
      <c r="A2" s="27" t="s">
        <v>10</v>
      </c>
      <c r="B2" s="28">
        <v>2014</v>
      </c>
      <c r="C2" s="28">
        <v>2015</v>
      </c>
      <c r="D2" s="28">
        <v>2016</v>
      </c>
      <c r="E2" s="28">
        <v>2017</v>
      </c>
      <c r="F2" s="28">
        <v>2018</v>
      </c>
      <c r="G2" s="28">
        <v>2019</v>
      </c>
      <c r="H2" s="28">
        <v>2020</v>
      </c>
      <c r="I2" s="28">
        <v>2021</v>
      </c>
      <c r="J2" s="28">
        <v>2022</v>
      </c>
      <c r="K2" s="28">
        <v>2023</v>
      </c>
      <c r="L2" s="29">
        <v>2024</v>
      </c>
    </row>
    <row r="3" spans="1:14" ht="45" customHeight="1" thickBot="1" x14ac:dyDescent="0.3">
      <c r="A3" s="73" t="s">
        <v>1</v>
      </c>
      <c r="B3" s="74">
        <v>37741189</v>
      </c>
      <c r="C3" s="74">
        <v>121920722</v>
      </c>
      <c r="D3" s="74">
        <v>44918765.289999999</v>
      </c>
      <c r="E3" s="74">
        <v>101467671</v>
      </c>
      <c r="F3" s="74">
        <v>372008029</v>
      </c>
      <c r="G3" s="74">
        <v>107529857</v>
      </c>
      <c r="H3" s="74">
        <v>92364430</v>
      </c>
      <c r="I3" s="74">
        <v>125998275.76000001</v>
      </c>
      <c r="J3" s="74">
        <v>241365935.46000001</v>
      </c>
      <c r="K3" s="65">
        <v>395804203.79000002</v>
      </c>
      <c r="L3" s="74">
        <v>195255541</v>
      </c>
    </row>
    <row r="4" spans="1:14" ht="15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0"/>
    </row>
    <row r="5" spans="1:14" ht="15.75" thickBot="1" x14ac:dyDescent="0.3">
      <c r="A5" s="57"/>
      <c r="B5" s="58"/>
      <c r="C5" s="58"/>
      <c r="D5" s="58"/>
      <c r="E5" s="58"/>
      <c r="F5" s="58"/>
      <c r="G5" s="58"/>
      <c r="H5" s="58"/>
      <c r="I5" s="58"/>
      <c r="J5" s="58"/>
      <c r="K5" s="58"/>
      <c r="L5" s="59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34"/>
    </row>
    <row r="17" spans="1:12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2.75" customHeight="1" x14ac:dyDescent="0.25">
      <c r="A24" s="100" t="s">
        <v>41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2"/>
    </row>
    <row r="25" spans="1:12" ht="15" x14ac:dyDescent="0.25">
      <c r="A25" s="105" t="s">
        <v>44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</row>
    <row r="26" spans="1:12" ht="15" x14ac:dyDescent="0.2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</row>
  </sheetData>
  <mergeCells count="3">
    <mergeCell ref="A1:L1"/>
    <mergeCell ref="A24:L24"/>
    <mergeCell ref="A25:L2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4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2" style="1" customWidth="1"/>
    <col min="2" max="12" width="16.7109375" style="1" customWidth="1"/>
    <col min="13" max="14" width="11.42578125" style="1" customWidth="1"/>
    <col min="15" max="15" width="0" hidden="1" customWidth="1"/>
    <col min="16" max="16384" width="11.42578125" hidden="1"/>
  </cols>
  <sheetData>
    <row r="1" spans="1:12" ht="84.95" customHeight="1" thickBot="1" x14ac:dyDescent="0.3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</row>
    <row r="2" spans="1:12" ht="35.1" customHeight="1" thickBot="1" x14ac:dyDescent="0.3">
      <c r="A2" s="10" t="s">
        <v>10</v>
      </c>
      <c r="B2" s="11">
        <v>2014</v>
      </c>
      <c r="C2" s="11">
        <v>2015</v>
      </c>
      <c r="D2" s="11">
        <v>2016</v>
      </c>
      <c r="E2" s="11">
        <v>2017</v>
      </c>
      <c r="F2" s="11">
        <v>2018</v>
      </c>
      <c r="G2" s="11">
        <v>2019</v>
      </c>
      <c r="H2" s="11">
        <v>2020</v>
      </c>
      <c r="I2" s="11">
        <v>2021</v>
      </c>
      <c r="J2" s="11">
        <v>2022</v>
      </c>
      <c r="K2" s="11">
        <v>2023</v>
      </c>
      <c r="L2" s="12">
        <v>2024</v>
      </c>
    </row>
    <row r="3" spans="1:12" ht="45" customHeight="1" thickBot="1" x14ac:dyDescent="0.3">
      <c r="A3" s="40" t="s">
        <v>2</v>
      </c>
      <c r="B3" s="9">
        <v>90948019</v>
      </c>
      <c r="C3" s="9">
        <v>110248117</v>
      </c>
      <c r="D3" s="9">
        <v>51460911.310000002</v>
      </c>
      <c r="E3" s="9">
        <v>35174627</v>
      </c>
      <c r="F3" s="9">
        <v>31744938</v>
      </c>
      <c r="G3" s="9">
        <v>301498355</v>
      </c>
      <c r="H3" s="9">
        <v>437932351</v>
      </c>
      <c r="I3" s="9">
        <v>615294675.83000004</v>
      </c>
      <c r="J3" s="9">
        <v>516709649.25</v>
      </c>
      <c r="K3" s="44">
        <v>704538882.28999996</v>
      </c>
      <c r="L3" s="75">
        <v>499453402</v>
      </c>
    </row>
    <row r="4" spans="1:12" ht="15" x14ac:dyDescent="0.25"/>
    <row r="5" spans="1:12" ht="15" x14ac:dyDescent="0.25"/>
    <row r="6" spans="1:12" ht="15" x14ac:dyDescent="0.25"/>
    <row r="7" spans="1:12" ht="15" x14ac:dyDescent="0.25"/>
    <row r="8" spans="1:12" ht="15" x14ac:dyDescent="0.25"/>
    <row r="9" spans="1:12" ht="15" x14ac:dyDescent="0.25"/>
    <row r="10" spans="1:12" ht="15" x14ac:dyDescent="0.25"/>
    <row r="11" spans="1:12" ht="15" x14ac:dyDescent="0.25"/>
    <row r="12" spans="1:12" ht="15" x14ac:dyDescent="0.25"/>
    <row r="13" spans="1:12" ht="15" x14ac:dyDescent="0.25"/>
    <row r="14" spans="1:12" ht="15" x14ac:dyDescent="0.25"/>
    <row r="15" spans="1:12" ht="15" x14ac:dyDescent="0.25"/>
    <row r="16" spans="1:12" ht="15" x14ac:dyDescent="0.25"/>
    <row r="17" spans="1:13" ht="15" x14ac:dyDescent="0.25"/>
    <row r="18" spans="1:13" ht="15" x14ac:dyDescent="0.25"/>
    <row r="19" spans="1:13" ht="15" x14ac:dyDescent="0.25"/>
    <row r="20" spans="1:13" ht="15" x14ac:dyDescent="0.25"/>
    <row r="21" spans="1:13" ht="15" x14ac:dyDescent="0.25"/>
    <row r="22" spans="1:13" ht="14.25" customHeight="1" x14ac:dyDescent="0.25">
      <c r="A22" s="100" t="s">
        <v>41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/>
    </row>
    <row r="23" spans="1:13" ht="15" x14ac:dyDescent="0.25">
      <c r="A23" s="105" t="s">
        <v>44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</row>
    <row r="24" spans="1:13" ht="15" x14ac:dyDescent="0.2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</row>
  </sheetData>
  <mergeCells count="3">
    <mergeCell ref="A1:L1"/>
    <mergeCell ref="A22:M22"/>
    <mergeCell ref="A23:L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6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3.140625" style="107" customWidth="1"/>
    <col min="2" max="12" width="16.7109375" style="107" customWidth="1"/>
    <col min="13" max="14" width="11.42578125" style="1" customWidth="1"/>
    <col min="15" max="15" width="0" hidden="1" customWidth="1"/>
    <col min="16" max="16384" width="11.42578125" hidden="1"/>
  </cols>
  <sheetData>
    <row r="1" spans="1:12" ht="84.95" customHeight="1" thickBot="1" x14ac:dyDescent="0.3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</row>
    <row r="2" spans="1:12" ht="35.1" customHeight="1" thickBot="1" x14ac:dyDescent="0.3">
      <c r="A2" s="10" t="s">
        <v>10</v>
      </c>
      <c r="B2" s="11">
        <v>2014</v>
      </c>
      <c r="C2" s="11">
        <v>2015</v>
      </c>
      <c r="D2" s="11">
        <v>2016</v>
      </c>
      <c r="E2" s="11">
        <v>2017</v>
      </c>
      <c r="F2" s="11">
        <v>2018</v>
      </c>
      <c r="G2" s="11">
        <v>2019</v>
      </c>
      <c r="H2" s="11">
        <v>2020</v>
      </c>
      <c r="I2" s="11">
        <v>2021</v>
      </c>
      <c r="J2" s="11">
        <v>2022</v>
      </c>
      <c r="K2" s="11">
        <v>2023</v>
      </c>
      <c r="L2" s="12">
        <v>2024</v>
      </c>
    </row>
    <row r="3" spans="1:12" ht="45" customHeight="1" thickBot="1" x14ac:dyDescent="0.3">
      <c r="A3" s="8" t="s">
        <v>3</v>
      </c>
      <c r="B3" s="9">
        <v>1593235862</v>
      </c>
      <c r="C3" s="9">
        <v>1817535427</v>
      </c>
      <c r="D3" s="41">
        <v>1753254440.4300001</v>
      </c>
      <c r="E3" s="41">
        <v>2602879165.9899998</v>
      </c>
      <c r="F3" s="41">
        <v>2732579918.8400002</v>
      </c>
      <c r="G3" s="41">
        <v>3093969573</v>
      </c>
      <c r="H3" s="41">
        <v>3104895242</v>
      </c>
      <c r="I3" s="41">
        <v>3222994297.71</v>
      </c>
      <c r="J3" s="41">
        <v>3680832254.5500002</v>
      </c>
      <c r="K3" s="45">
        <v>4226321867.0999999</v>
      </c>
      <c r="L3" s="74">
        <v>4509624436</v>
      </c>
    </row>
    <row r="4" spans="1:12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4.25" customHeight="1" x14ac:dyDescent="0.25">
      <c r="A24" s="100" t="s">
        <v>41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2"/>
    </row>
    <row r="25" spans="1:12" ht="15" x14ac:dyDescent="0.25">
      <c r="A25" s="105" t="s">
        <v>44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</row>
    <row r="26" spans="1:12" ht="15" x14ac:dyDescent="0.25"/>
  </sheetData>
  <mergeCells count="3">
    <mergeCell ref="A1:L1"/>
    <mergeCell ref="A24:L24"/>
    <mergeCell ref="A25:L104857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6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4.140625" style="1" customWidth="1"/>
    <col min="2" max="12" width="16.7109375" style="1" customWidth="1"/>
    <col min="13" max="14" width="11.42578125" style="1" customWidth="1"/>
    <col min="15" max="15" width="0" hidden="1" customWidth="1"/>
    <col min="16" max="16384" width="11.42578125" hidden="1"/>
  </cols>
  <sheetData>
    <row r="1" spans="1:12" ht="84.95" customHeight="1" thickBot="1" x14ac:dyDescent="0.3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</row>
    <row r="2" spans="1:12" ht="35.1" customHeight="1" thickBot="1" x14ac:dyDescent="0.3">
      <c r="A2" s="10" t="s">
        <v>10</v>
      </c>
      <c r="B2" s="11">
        <v>2014</v>
      </c>
      <c r="C2" s="11">
        <v>2015</v>
      </c>
      <c r="D2" s="11">
        <v>2016</v>
      </c>
      <c r="E2" s="11">
        <v>2017</v>
      </c>
      <c r="F2" s="11">
        <v>2018</v>
      </c>
      <c r="G2" s="11">
        <v>2019</v>
      </c>
      <c r="H2" s="11">
        <v>2020</v>
      </c>
      <c r="I2" s="11">
        <v>2021</v>
      </c>
      <c r="J2" s="11">
        <v>2022</v>
      </c>
      <c r="K2" s="11">
        <v>2023</v>
      </c>
      <c r="L2" s="12">
        <v>2024</v>
      </c>
    </row>
    <row r="3" spans="1:12" ht="45" customHeight="1" thickBot="1" x14ac:dyDescent="0.3">
      <c r="A3" s="16" t="s">
        <v>4</v>
      </c>
      <c r="B3" s="17">
        <v>822795134</v>
      </c>
      <c r="C3" s="17">
        <v>715118215</v>
      </c>
      <c r="D3" s="30">
        <v>740891692.89999998</v>
      </c>
      <c r="E3" s="30">
        <v>842319541.5</v>
      </c>
      <c r="F3" s="30">
        <v>902703693.48000002</v>
      </c>
      <c r="G3" s="30">
        <v>1032500879</v>
      </c>
      <c r="H3" s="30">
        <v>1068719524</v>
      </c>
      <c r="I3" s="30">
        <v>1089557313.3900001</v>
      </c>
      <c r="J3" s="30">
        <v>1264644185.0899999</v>
      </c>
      <c r="K3" s="46">
        <v>1522498290.5899999</v>
      </c>
      <c r="L3" s="77">
        <v>1600330931</v>
      </c>
    </row>
    <row r="4" spans="1:12" ht="15.75" x14ac:dyDescent="0.3">
      <c r="L4" s="76"/>
    </row>
    <row r="5" spans="1:12" ht="15" x14ac:dyDescent="0.25"/>
    <row r="6" spans="1:12" ht="15" x14ac:dyDescent="0.25"/>
    <row r="7" spans="1:12" ht="15" x14ac:dyDescent="0.25"/>
    <row r="8" spans="1:12" ht="15" x14ac:dyDescent="0.25"/>
    <row r="9" spans="1:12" ht="15" x14ac:dyDescent="0.25"/>
    <row r="10" spans="1:12" ht="15" x14ac:dyDescent="0.25"/>
    <row r="11" spans="1:12" ht="15" x14ac:dyDescent="0.25"/>
    <row r="12" spans="1:12" ht="15" x14ac:dyDescent="0.25"/>
    <row r="13" spans="1:12" ht="15" x14ac:dyDescent="0.25"/>
    <row r="14" spans="1:12" ht="15" x14ac:dyDescent="0.25"/>
    <row r="15" spans="1:12" ht="15" x14ac:dyDescent="0.25"/>
    <row r="16" spans="1:12" ht="15" x14ac:dyDescent="0.25"/>
    <row r="17" spans="1:12" ht="15" x14ac:dyDescent="0.25"/>
    <row r="18" spans="1:12" ht="15" x14ac:dyDescent="0.25"/>
    <row r="19" spans="1:12" ht="15" x14ac:dyDescent="0.25"/>
    <row r="20" spans="1:12" ht="15" x14ac:dyDescent="0.25"/>
    <row r="21" spans="1:12" ht="15" x14ac:dyDescent="0.25"/>
    <row r="22" spans="1:12" ht="15" x14ac:dyDescent="0.25"/>
    <row r="23" spans="1:12" ht="15" x14ac:dyDescent="0.25"/>
    <row r="24" spans="1:12" ht="12.75" customHeight="1" x14ac:dyDescent="0.25">
      <c r="A24" s="100" t="s">
        <v>41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2"/>
    </row>
    <row r="25" spans="1:12" ht="15" x14ac:dyDescent="0.25">
      <c r="A25" s="105" t="s">
        <v>44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</row>
    <row r="26" spans="1:12" ht="15" x14ac:dyDescent="0.2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</row>
  </sheetData>
  <mergeCells count="3">
    <mergeCell ref="A1:L1"/>
    <mergeCell ref="A24:L24"/>
    <mergeCell ref="A25:L26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44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1.28515625" customWidth="1"/>
    <col min="2" max="12" width="16.7109375" customWidth="1"/>
    <col min="13" max="14" width="11.42578125" customWidth="1"/>
    <col min="15" max="15" width="0" hidden="1" customWidth="1"/>
    <col min="16" max="16384" width="11.42578125" hidden="1"/>
  </cols>
  <sheetData>
    <row r="1" spans="1:14" ht="84.95" customHeight="1" thickBot="1" x14ac:dyDescent="0.3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  <c r="M1" s="1"/>
      <c r="N1" s="1"/>
    </row>
    <row r="2" spans="1:14" ht="24.95" customHeight="1" thickBot="1" x14ac:dyDescent="0.3">
      <c r="A2" s="10" t="s">
        <v>10</v>
      </c>
      <c r="B2" s="11">
        <v>2014</v>
      </c>
      <c r="C2" s="11">
        <v>2015</v>
      </c>
      <c r="D2" s="11">
        <v>2016</v>
      </c>
      <c r="E2" s="11">
        <v>2017</v>
      </c>
      <c r="F2" s="11">
        <v>2018</v>
      </c>
      <c r="G2" s="11">
        <v>2019</v>
      </c>
      <c r="H2" s="11">
        <v>2020</v>
      </c>
      <c r="I2" s="11">
        <v>2021</v>
      </c>
      <c r="J2" s="11">
        <v>2022</v>
      </c>
      <c r="K2" s="11">
        <v>2023</v>
      </c>
      <c r="L2" s="12">
        <v>2024</v>
      </c>
      <c r="M2" s="1"/>
      <c r="N2" s="1"/>
    </row>
    <row r="3" spans="1:14" ht="45" customHeight="1" thickBot="1" x14ac:dyDescent="0.3">
      <c r="A3" s="16" t="s">
        <v>22</v>
      </c>
      <c r="B3" s="26">
        <v>5440919706</v>
      </c>
      <c r="C3" s="26">
        <v>5434595674</v>
      </c>
      <c r="D3" s="31">
        <v>5720574344</v>
      </c>
      <c r="E3" s="32">
        <v>7083801513.8600006</v>
      </c>
      <c r="F3" s="32">
        <v>7376745643.4200001</v>
      </c>
      <c r="G3" s="32">
        <v>7004681807</v>
      </c>
      <c r="H3" s="32">
        <v>7491601789</v>
      </c>
      <c r="I3" s="32">
        <v>8403865424.2299995</v>
      </c>
      <c r="J3" s="36">
        <v>8847284678.5400009</v>
      </c>
      <c r="K3" s="47">
        <v>10865491211.26</v>
      </c>
      <c r="L3" s="74">
        <v>11545212574</v>
      </c>
      <c r="M3" s="1"/>
      <c r="N3" s="1"/>
    </row>
    <row r="4" spans="1:14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2" customHeight="1" x14ac:dyDescent="0.25">
      <c r="A23" s="100" t="s">
        <v>42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2"/>
      <c r="L23" s="37"/>
      <c r="M23" s="1"/>
      <c r="N23" s="1"/>
    </row>
    <row r="24" spans="1:14" ht="15" x14ac:dyDescent="0.25">
      <c r="A24" s="107" t="s">
        <v>44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"/>
      <c r="N24" s="1"/>
    </row>
    <row r="25" spans="1:14" ht="15" x14ac:dyDescent="0.2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"/>
      <c r="N25" s="1"/>
    </row>
    <row r="26" spans="1:14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33" ht="0" hidden="1" customHeight="1" x14ac:dyDescent="0.25"/>
    <row r="34" ht="0" hidden="1" customHeight="1" x14ac:dyDescent="0.25"/>
    <row r="35" ht="0" hidden="1" customHeight="1" x14ac:dyDescent="0.25"/>
    <row r="36" ht="0" hidden="1" customHeight="1" x14ac:dyDescent="0.25"/>
    <row r="37" ht="0" hidden="1" customHeight="1" x14ac:dyDescent="0.25"/>
    <row r="38" ht="0" hidden="1" customHeight="1" x14ac:dyDescent="0.25"/>
    <row r="39" ht="0" hidden="1" customHeight="1" x14ac:dyDescent="0.25"/>
    <row r="40" ht="0" hidden="1" customHeight="1" x14ac:dyDescent="0.25"/>
    <row r="41" ht="0" hidden="1" customHeight="1" x14ac:dyDescent="0.25"/>
    <row r="42" ht="0" hidden="1" customHeight="1" x14ac:dyDescent="0.25"/>
    <row r="43" ht="0" hidden="1" customHeight="1" x14ac:dyDescent="0.25"/>
    <row r="44" ht="0" hidden="1" customHeight="1" x14ac:dyDescent="0.25"/>
  </sheetData>
  <mergeCells count="3">
    <mergeCell ref="A23:K23"/>
    <mergeCell ref="A1:L1"/>
    <mergeCell ref="A24:L2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8"/>
  <sheetViews>
    <sheetView zoomScaleNormal="100" workbookViewId="0">
      <selection activeCell="A2" sqref="A2:C2"/>
    </sheetView>
  </sheetViews>
  <sheetFormatPr baseColWidth="10" defaultColWidth="0" defaultRowHeight="0" customHeight="1" zeroHeight="1" x14ac:dyDescent="0.25"/>
  <cols>
    <col min="1" max="1" width="11.42578125" customWidth="1"/>
    <col min="2" max="2" width="22.85546875" customWidth="1"/>
    <col min="3" max="3" width="4.5703125" customWidth="1"/>
    <col min="4" max="14" width="16.7109375" customWidth="1"/>
    <col min="15" max="16" width="11.42578125" customWidth="1"/>
    <col min="17" max="17" width="0" hidden="1" customWidth="1"/>
    <col min="18" max="16384" width="11.42578125" hidden="1"/>
  </cols>
  <sheetData>
    <row r="1" spans="1:16" ht="84.95" customHeight="1" thickBot="1" x14ac:dyDescent="0.3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  <c r="O1" s="1"/>
      <c r="P1" s="1"/>
    </row>
    <row r="2" spans="1:16" ht="35.1" customHeight="1" thickBot="1" x14ac:dyDescent="0.3">
      <c r="A2" s="110" t="s">
        <v>6</v>
      </c>
      <c r="B2" s="111"/>
      <c r="C2" s="111"/>
      <c r="D2" s="11">
        <v>2014</v>
      </c>
      <c r="E2" s="11">
        <v>2015</v>
      </c>
      <c r="F2" s="11">
        <v>2016</v>
      </c>
      <c r="G2" s="11">
        <v>2017</v>
      </c>
      <c r="H2" s="11">
        <v>2018</v>
      </c>
      <c r="I2" s="11">
        <v>2019</v>
      </c>
      <c r="J2" s="11">
        <v>2020</v>
      </c>
      <c r="K2" s="11">
        <v>2021</v>
      </c>
      <c r="L2" s="11">
        <v>2022</v>
      </c>
      <c r="M2" s="11">
        <v>2023</v>
      </c>
      <c r="N2" s="12">
        <v>2024</v>
      </c>
      <c r="O2" s="1"/>
      <c r="P2" s="1"/>
    </row>
    <row r="3" spans="1:16" ht="45" customHeight="1" thickBot="1" x14ac:dyDescent="0.3">
      <c r="A3" s="112" t="s">
        <v>7</v>
      </c>
      <c r="B3" s="112"/>
      <c r="C3" s="112"/>
      <c r="D3" s="78">
        <v>2775751908</v>
      </c>
      <c r="E3" s="78">
        <v>3638571092</v>
      </c>
      <c r="F3" s="78">
        <v>3652290186</v>
      </c>
      <c r="G3" s="78">
        <v>5561463572.8699999</v>
      </c>
      <c r="H3" s="78">
        <v>5724881963</v>
      </c>
      <c r="I3" s="78">
        <v>5570265418</v>
      </c>
      <c r="J3" s="78">
        <v>6241627777</v>
      </c>
      <c r="K3" s="78">
        <v>7091068134.1000004</v>
      </c>
      <c r="L3" s="78">
        <v>7429332799.9300003</v>
      </c>
      <c r="M3" s="79">
        <v>8600981931.0599995</v>
      </c>
      <c r="N3" s="74">
        <v>9698435823.3700008</v>
      </c>
      <c r="O3" s="1"/>
      <c r="P3" s="1"/>
    </row>
    <row r="4" spans="1:16" ht="45" customHeight="1" thickBot="1" x14ac:dyDescent="0.3">
      <c r="A4" s="112" t="s">
        <v>8</v>
      </c>
      <c r="B4" s="112"/>
      <c r="C4" s="112"/>
      <c r="D4" s="78">
        <v>649251846</v>
      </c>
      <c r="E4" s="78">
        <v>736511742</v>
      </c>
      <c r="F4" s="78">
        <v>457689232.76999998</v>
      </c>
      <c r="G4" s="78">
        <v>998354740.86000001</v>
      </c>
      <c r="H4" s="78">
        <v>1536517929</v>
      </c>
      <c r="I4" s="78">
        <v>1318562411</v>
      </c>
      <c r="J4" s="78">
        <v>1127816477</v>
      </c>
      <c r="K4" s="78">
        <v>1166628678.8800001</v>
      </c>
      <c r="L4" s="78">
        <v>1344378509.9000001</v>
      </c>
      <c r="M4" s="79">
        <v>2178629799.3200002</v>
      </c>
      <c r="N4" s="74">
        <v>1631019149.73</v>
      </c>
      <c r="O4" s="1"/>
      <c r="P4" s="1"/>
    </row>
    <row r="5" spans="1:16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" x14ac:dyDescent="0.25">
      <c r="A6" s="1"/>
      <c r="B6" s="1"/>
      <c r="C6" s="1"/>
      <c r="D6" s="1"/>
      <c r="E6" s="1"/>
      <c r="F6" s="1"/>
      <c r="G6" s="1"/>
      <c r="H6" s="1"/>
      <c r="I6" s="1"/>
      <c r="J6" s="5"/>
      <c r="K6" s="5"/>
      <c r="L6" s="5"/>
      <c r="M6" s="1"/>
      <c r="N6" s="1"/>
      <c r="O6" s="1"/>
      <c r="P6" s="1"/>
    </row>
    <row r="7" spans="1:16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8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5" x14ac:dyDescent="0.25">
      <c r="A24" s="113" t="s">
        <v>42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</row>
    <row r="25" spans="1:16" ht="15" x14ac:dyDescent="0.25">
      <c r="A25" s="107" t="s">
        <v>44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60"/>
      <c r="O25" s="60"/>
      <c r="P25" s="60"/>
    </row>
    <row r="26" spans="1:16" ht="15" x14ac:dyDescent="0.2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"/>
      <c r="O26" s="1"/>
      <c r="P26" s="1"/>
    </row>
    <row r="33" ht="0" hidden="1" customHeight="1" x14ac:dyDescent="0.25"/>
    <row r="34" ht="0" hidden="1" customHeight="1" x14ac:dyDescent="0.25"/>
    <row r="35" ht="0" hidden="1" customHeight="1" x14ac:dyDescent="0.25"/>
    <row r="36" ht="0" hidden="1" customHeight="1" x14ac:dyDescent="0.25"/>
    <row r="37" ht="0" hidden="1" customHeight="1" x14ac:dyDescent="0.25"/>
    <row r="38" ht="0" hidden="1" customHeight="1" x14ac:dyDescent="0.25"/>
  </sheetData>
  <mergeCells count="6">
    <mergeCell ref="A1:N1"/>
    <mergeCell ref="A25:M26"/>
    <mergeCell ref="A2:C2"/>
    <mergeCell ref="A3:C3"/>
    <mergeCell ref="A4:C4"/>
    <mergeCell ref="A24:P2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66"/>
  <sheetViews>
    <sheetView zoomScaleNormal="100" workbookViewId="0">
      <selection activeCell="A2" sqref="A2:B2"/>
    </sheetView>
  </sheetViews>
  <sheetFormatPr baseColWidth="10" defaultColWidth="0" defaultRowHeight="0" customHeight="1" zeroHeight="1" x14ac:dyDescent="0.25"/>
  <cols>
    <col min="1" max="1" width="11.42578125" style="1" customWidth="1"/>
    <col min="2" max="2" width="24" style="1" customWidth="1"/>
    <col min="3" max="3" width="20.7109375" style="1" hidden="1" customWidth="1"/>
    <col min="4" max="13" width="20.7109375" style="1" customWidth="1"/>
    <col min="14" max="14" width="20.140625" style="1" customWidth="1"/>
    <col min="15" max="22" width="11.42578125" style="1" customWidth="1"/>
    <col min="23" max="23" width="0" hidden="1" customWidth="1"/>
    <col min="24" max="16384" width="11.42578125" hidden="1"/>
  </cols>
  <sheetData>
    <row r="1" spans="1:14" ht="84.95" customHeight="1" thickBot="1" x14ac:dyDescent="0.3">
      <c r="A1" s="119" t="s">
        <v>36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35.1" customHeight="1" thickBot="1" x14ac:dyDescent="0.3">
      <c r="A2" s="115" t="s">
        <v>9</v>
      </c>
      <c r="B2" s="116"/>
      <c r="C2" t="s">
        <v>39</v>
      </c>
      <c r="D2" s="28" t="s">
        <v>25</v>
      </c>
      <c r="E2" s="28" t="s">
        <v>26</v>
      </c>
      <c r="F2" s="28" t="s">
        <v>27</v>
      </c>
      <c r="G2" s="28" t="s">
        <v>28</v>
      </c>
      <c r="H2" s="28" t="s">
        <v>29</v>
      </c>
      <c r="I2" s="28" t="s">
        <v>30</v>
      </c>
      <c r="J2" s="28" t="s">
        <v>31</v>
      </c>
      <c r="K2" s="28" t="s">
        <v>32</v>
      </c>
      <c r="L2" s="28" t="s">
        <v>34</v>
      </c>
      <c r="M2" s="28" t="s">
        <v>35</v>
      </c>
      <c r="N2" s="81" t="s">
        <v>40</v>
      </c>
    </row>
    <row r="3" spans="1:14" ht="45" customHeight="1" thickBot="1" x14ac:dyDescent="0.3">
      <c r="A3" s="82">
        <v>1000</v>
      </c>
      <c r="B3" s="83" t="s">
        <v>15</v>
      </c>
      <c r="C3" s="66"/>
      <c r="D3" s="84">
        <v>1754261808.342</v>
      </c>
      <c r="E3" s="85">
        <v>2514393617</v>
      </c>
      <c r="F3" s="85">
        <v>2733456733.54</v>
      </c>
      <c r="G3" s="80">
        <v>2997233437.5699997</v>
      </c>
      <c r="H3" s="80">
        <v>3069929741.4499998</v>
      </c>
      <c r="I3" s="80">
        <v>3223937859</v>
      </c>
      <c r="J3" s="80">
        <v>3414422850</v>
      </c>
      <c r="K3" s="80">
        <v>3588733638.4499998</v>
      </c>
      <c r="L3" s="80">
        <v>3888669094.7600002</v>
      </c>
      <c r="M3" s="86">
        <v>4130708416.8400002</v>
      </c>
      <c r="N3" s="84">
        <v>4456226807.5799999</v>
      </c>
    </row>
    <row r="4" spans="1:14" ht="45" customHeight="1" thickBot="1" x14ac:dyDescent="0.3">
      <c r="A4" s="82">
        <v>2000</v>
      </c>
      <c r="B4" s="87" t="s">
        <v>23</v>
      </c>
      <c r="C4" s="66"/>
      <c r="D4" s="88">
        <v>261808438.44</v>
      </c>
      <c r="E4" s="89">
        <v>188522046</v>
      </c>
      <c r="F4" s="89">
        <v>177032346.81999999</v>
      </c>
      <c r="G4" s="89">
        <v>280108803.64000005</v>
      </c>
      <c r="H4" s="89">
        <v>355760359.49000001</v>
      </c>
      <c r="I4" s="89">
        <v>344793008</v>
      </c>
      <c r="J4" s="89">
        <v>380505744</v>
      </c>
      <c r="K4" s="89">
        <v>538675005.84000003</v>
      </c>
      <c r="L4" s="89">
        <v>508068177.13</v>
      </c>
      <c r="M4" s="90">
        <v>582236888.09000003</v>
      </c>
      <c r="N4" s="94">
        <v>924193237.70000005</v>
      </c>
    </row>
    <row r="5" spans="1:14" ht="45" customHeight="1" thickBot="1" x14ac:dyDescent="0.3">
      <c r="A5" s="82">
        <v>3000</v>
      </c>
      <c r="B5" s="83" t="s">
        <v>16</v>
      </c>
      <c r="C5" s="66"/>
      <c r="D5" s="88">
        <v>759681661.469136</v>
      </c>
      <c r="E5" s="89">
        <v>935655429</v>
      </c>
      <c r="F5" s="89">
        <v>593654154.90999997</v>
      </c>
      <c r="G5" s="89">
        <v>1086953498.3700001</v>
      </c>
      <c r="H5" s="89">
        <v>1050464637.49</v>
      </c>
      <c r="I5" s="89">
        <v>868981281</v>
      </c>
      <c r="J5" s="89">
        <v>1105983621</v>
      </c>
      <c r="K5" s="89">
        <v>1358708130.51</v>
      </c>
      <c r="L5" s="89">
        <v>1229035274.24</v>
      </c>
      <c r="M5" s="90">
        <v>1954290579.77</v>
      </c>
      <c r="N5" s="94">
        <v>2268298194.0900002</v>
      </c>
    </row>
    <row r="6" spans="1:14" ht="45" customHeight="1" thickBot="1" x14ac:dyDescent="0.3">
      <c r="A6" s="82">
        <v>4000</v>
      </c>
      <c r="B6" s="91" t="s">
        <v>17</v>
      </c>
      <c r="C6" s="66"/>
      <c r="D6" s="88">
        <v>941813206.03021407</v>
      </c>
      <c r="E6" s="89">
        <v>958024424</v>
      </c>
      <c r="F6" s="89">
        <v>1061864855.1000001</v>
      </c>
      <c r="G6" s="89">
        <v>1257950451.96</v>
      </c>
      <c r="H6" s="89">
        <v>1247211593.5999999</v>
      </c>
      <c r="I6" s="89">
        <v>1318430859</v>
      </c>
      <c r="J6" s="89">
        <v>1340715562</v>
      </c>
      <c r="K6" s="89">
        <v>1604951359.3</v>
      </c>
      <c r="L6" s="89">
        <v>1710294357.3199999</v>
      </c>
      <c r="M6" s="90">
        <v>1808696482.27</v>
      </c>
      <c r="N6" s="94">
        <v>2048717584</v>
      </c>
    </row>
    <row r="7" spans="1:14" ht="45" customHeight="1" thickBot="1" x14ac:dyDescent="0.3">
      <c r="A7" s="82">
        <v>5000</v>
      </c>
      <c r="B7" s="91" t="s">
        <v>18</v>
      </c>
      <c r="C7" s="66"/>
      <c r="D7" s="88">
        <v>172506441.09826666</v>
      </c>
      <c r="E7" s="89">
        <v>132654515</v>
      </c>
      <c r="F7" s="89">
        <v>105915531.43000001</v>
      </c>
      <c r="G7" s="89">
        <v>129925516.38999999</v>
      </c>
      <c r="H7" s="89">
        <v>154675210.63</v>
      </c>
      <c r="I7" s="89">
        <v>72986052</v>
      </c>
      <c r="J7" s="89">
        <v>129286548</v>
      </c>
      <c r="K7" s="89">
        <v>151992128.91999999</v>
      </c>
      <c r="L7" s="89">
        <v>293462744</v>
      </c>
      <c r="M7" s="90">
        <v>264409633.75999999</v>
      </c>
      <c r="N7" s="94">
        <v>288835075.60000002</v>
      </c>
    </row>
    <row r="8" spans="1:14" ht="45" customHeight="1" thickBot="1" x14ac:dyDescent="0.3">
      <c r="A8" s="82">
        <v>6000</v>
      </c>
      <c r="B8" s="83" t="s">
        <v>19</v>
      </c>
      <c r="C8" s="66"/>
      <c r="D8" s="88">
        <v>476745404.57680035</v>
      </c>
      <c r="E8" s="89">
        <v>603857227</v>
      </c>
      <c r="F8" s="89">
        <v>351243479.06</v>
      </c>
      <c r="G8" s="89">
        <v>1209516446.97</v>
      </c>
      <c r="H8" s="89">
        <v>1383141362.5899999</v>
      </c>
      <c r="I8" s="89">
        <v>1059627560</v>
      </c>
      <c r="J8" s="89">
        <v>998529929</v>
      </c>
      <c r="K8" s="89">
        <v>1014636549.96</v>
      </c>
      <c r="L8" s="89">
        <v>1050915765.9</v>
      </c>
      <c r="M8" s="90">
        <v>1914220165.5599999</v>
      </c>
      <c r="N8" s="94">
        <v>1342184074.1300001</v>
      </c>
    </row>
    <row r="9" spans="1:14" ht="45" customHeight="1" thickBot="1" x14ac:dyDescent="0.3">
      <c r="A9" s="82">
        <v>7000</v>
      </c>
      <c r="B9" s="91" t="s">
        <v>20</v>
      </c>
      <c r="C9" s="66"/>
      <c r="D9" s="88">
        <v>67209123</v>
      </c>
      <c r="E9" s="89">
        <v>2030821</v>
      </c>
      <c r="F9" s="89">
        <v>200000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90">
        <v>0</v>
      </c>
      <c r="N9" s="94">
        <v>1000000</v>
      </c>
    </row>
    <row r="10" spans="1:14" ht="45" customHeight="1" thickBot="1" x14ac:dyDescent="0.3">
      <c r="A10" s="82">
        <v>9000</v>
      </c>
      <c r="B10" s="83" t="s">
        <v>21</v>
      </c>
      <c r="C10" s="66"/>
      <c r="D10" s="88">
        <v>169001100.65000001</v>
      </c>
      <c r="E10" s="89">
        <v>99457595</v>
      </c>
      <c r="F10" s="89">
        <v>105167327.47000001</v>
      </c>
      <c r="G10" s="89">
        <v>122113358.96000001</v>
      </c>
      <c r="H10" s="89">
        <v>115562738.17</v>
      </c>
      <c r="I10" s="89">
        <v>115925188</v>
      </c>
      <c r="J10" s="89">
        <v>122157535</v>
      </c>
      <c r="K10" s="89">
        <v>146168611.25</v>
      </c>
      <c r="L10" s="89">
        <v>166839265.19</v>
      </c>
      <c r="M10" s="90">
        <v>210929044.97</v>
      </c>
      <c r="N10" s="94">
        <v>215757600.90000001</v>
      </c>
    </row>
    <row r="11" spans="1:14" ht="35.1" customHeight="1" thickBot="1" x14ac:dyDescent="0.3">
      <c r="A11" s="118" t="s">
        <v>24</v>
      </c>
      <c r="B11" s="118"/>
      <c r="C11" s="66"/>
      <c r="D11" s="92">
        <v>5380926200</v>
      </c>
      <c r="E11" s="93">
        <v>5440919705.7397499</v>
      </c>
      <c r="F11" s="93">
        <v>5434595674</v>
      </c>
      <c r="G11" s="93">
        <f t="shared" ref="G11:K11" si="0">SUM(G3:G10)</f>
        <v>7083801513.8600006</v>
      </c>
      <c r="H11" s="93">
        <f t="shared" si="0"/>
        <v>7376745643.4199991</v>
      </c>
      <c r="I11" s="93">
        <f t="shared" si="0"/>
        <v>7004681807</v>
      </c>
      <c r="J11" s="93">
        <f t="shared" si="0"/>
        <v>7491601789</v>
      </c>
      <c r="K11" s="93">
        <f t="shared" si="0"/>
        <v>8403865424.2300005</v>
      </c>
      <c r="L11" s="93">
        <f>SUM(L3:L10)</f>
        <v>8847284678.5400009</v>
      </c>
      <c r="M11" s="93">
        <f>SUM(M3:M10)</f>
        <v>10865491211.26</v>
      </c>
      <c r="N11" s="95">
        <f>SUM(N3:N10)</f>
        <v>11545212573.999998</v>
      </c>
    </row>
    <row r="12" spans="1:14" ht="15" x14ac:dyDescent="0.25"/>
    <row r="13" spans="1:14" ht="15" x14ac:dyDescent="0.25"/>
    <row r="14" spans="1:14" ht="15" x14ac:dyDescent="0.25"/>
    <row r="15" spans="1:14" ht="15" x14ac:dyDescent="0.25"/>
    <row r="16" spans="1:14" ht="15" x14ac:dyDescent="0.25"/>
    <row r="17" ht="15" x14ac:dyDescent="0.25"/>
    <row r="18" ht="15" x14ac:dyDescent="0.25"/>
    <row r="19" ht="15" x14ac:dyDescent="0.25"/>
    <row r="20" ht="15" x14ac:dyDescent="0.25"/>
    <row r="21" ht="15" x14ac:dyDescent="0.25"/>
    <row r="22" ht="15" x14ac:dyDescent="0.25"/>
    <row r="23" ht="15" x14ac:dyDescent="0.25"/>
    <row r="24" ht="15" x14ac:dyDescent="0.25"/>
    <row r="25" ht="15" x14ac:dyDescent="0.25"/>
    <row r="26" ht="15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spans="1:22" ht="15" x14ac:dyDescent="0.25"/>
    <row r="50" spans="1:22" ht="15" x14ac:dyDescent="0.25"/>
    <row r="51" spans="1:22" ht="15" x14ac:dyDescent="0.25"/>
    <row r="52" spans="1:22" ht="15" x14ac:dyDescent="0.25"/>
    <row r="53" spans="1:22" ht="15" x14ac:dyDescent="0.25"/>
    <row r="54" spans="1:22" ht="15" x14ac:dyDescent="0.25"/>
    <row r="55" spans="1:22" ht="15" x14ac:dyDescent="0.25"/>
    <row r="56" spans="1:22" ht="15" x14ac:dyDescent="0.25"/>
    <row r="57" spans="1:22" ht="15" x14ac:dyDescent="0.25"/>
    <row r="58" spans="1:22" ht="15" x14ac:dyDescent="0.25"/>
    <row r="59" spans="1:22" ht="15" x14ac:dyDescent="0.25"/>
    <row r="60" spans="1:22" ht="15" x14ac:dyDescent="0.25"/>
    <row r="61" spans="1:22" ht="15" x14ac:dyDescent="0.25">
      <c r="A61" s="117" t="s">
        <v>42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</row>
    <row r="62" spans="1:22" ht="15" x14ac:dyDescent="0.25">
      <c r="A62" s="105" t="s">
        <v>44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</row>
    <row r="63" spans="1:22" ht="15" x14ac:dyDescent="0.25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</row>
    <row r="64" spans="1:22" ht="15" customHeight="1" x14ac:dyDescent="0.25"/>
    <row r="65" ht="15" hidden="1" x14ac:dyDescent="0.25"/>
    <row r="66" ht="15" hidden="1" x14ac:dyDescent="0.25"/>
  </sheetData>
  <mergeCells count="5">
    <mergeCell ref="A2:B2"/>
    <mergeCell ref="A61:V61"/>
    <mergeCell ref="A11:B11"/>
    <mergeCell ref="A1:N1"/>
    <mergeCell ref="A62:L63"/>
  </mergeCells>
  <phoneticPr fontId="15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6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9.140625" customWidth="1"/>
    <col min="2" max="12" width="16.7109375" customWidth="1"/>
    <col min="13" max="13" width="12.5703125" bestFit="1" customWidth="1"/>
    <col min="14" max="21" width="0" hidden="1" customWidth="1"/>
    <col min="22" max="16384" width="11.42578125" hidden="1"/>
  </cols>
  <sheetData>
    <row r="1" spans="1:13" ht="84.95" customHeight="1" thickBot="1" x14ac:dyDescent="0.3">
      <c r="A1" s="121" t="s">
        <v>38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  <c r="M1" s="1"/>
    </row>
    <row r="2" spans="1:13" ht="35.1" customHeight="1" thickBot="1" x14ac:dyDescent="0.3">
      <c r="A2" s="42" t="s">
        <v>10</v>
      </c>
      <c r="B2" s="49">
        <v>2014</v>
      </c>
      <c r="C2" s="49">
        <v>2015</v>
      </c>
      <c r="D2" s="49">
        <v>2016</v>
      </c>
      <c r="E2" s="49">
        <v>2017</v>
      </c>
      <c r="F2" s="49">
        <v>2018</v>
      </c>
      <c r="G2" s="49">
        <v>2019</v>
      </c>
      <c r="H2" s="49">
        <v>2020</v>
      </c>
      <c r="I2" s="49">
        <v>2021</v>
      </c>
      <c r="J2" s="49">
        <v>2022</v>
      </c>
      <c r="K2" s="49">
        <v>2023</v>
      </c>
      <c r="L2" s="19">
        <v>2024</v>
      </c>
      <c r="M2" s="1"/>
    </row>
    <row r="3" spans="1:13" ht="45" customHeight="1" thickBot="1" x14ac:dyDescent="0.3">
      <c r="A3" s="21" t="s">
        <v>5</v>
      </c>
      <c r="B3" s="26">
        <v>169001101</v>
      </c>
      <c r="C3" s="26">
        <v>99457595</v>
      </c>
      <c r="D3" s="26">
        <v>105167327.47000001</v>
      </c>
      <c r="E3" s="33">
        <v>122113358.95999999</v>
      </c>
      <c r="F3" s="33">
        <v>115562738.17</v>
      </c>
      <c r="G3" s="32">
        <v>115925188</v>
      </c>
      <c r="H3" s="32">
        <v>122157535</v>
      </c>
      <c r="I3" s="32">
        <v>146168611.25</v>
      </c>
      <c r="J3" s="38">
        <v>166839265.19</v>
      </c>
      <c r="K3" s="48">
        <v>210929044.97</v>
      </c>
      <c r="L3" s="96">
        <v>215757600.90000001</v>
      </c>
      <c r="M3" s="4"/>
    </row>
    <row r="4" spans="1:13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20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20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20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20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20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20" ht="78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20" ht="24" customHeight="1" x14ac:dyDescent="0.25">
      <c r="A23" s="3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6"/>
      <c r="O23" s="6"/>
      <c r="P23" s="6"/>
      <c r="Q23" s="6"/>
      <c r="R23" s="6"/>
      <c r="S23" s="6"/>
      <c r="T23" s="6"/>
    </row>
    <row r="24" spans="1:20" ht="15" customHeight="1" x14ac:dyDescent="0.25">
      <c r="A24" s="100" t="s">
        <v>42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2"/>
      <c r="L24" s="37"/>
      <c r="M24" s="7"/>
      <c r="N24" s="6"/>
      <c r="O24" s="6"/>
      <c r="P24" s="6"/>
      <c r="Q24" s="6"/>
      <c r="R24" s="6"/>
      <c r="S24" s="6"/>
      <c r="T24" s="6"/>
    </row>
    <row r="25" spans="1:20" ht="15" customHeight="1" x14ac:dyDescent="0.25">
      <c r="A25" s="124" t="s">
        <v>44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7"/>
      <c r="N25" s="6"/>
      <c r="O25" s="6"/>
      <c r="P25" s="6"/>
      <c r="Q25" s="6"/>
      <c r="R25" s="6"/>
      <c r="S25" s="6"/>
      <c r="T25" s="6"/>
    </row>
    <row r="26" spans="1:20" ht="15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"/>
    </row>
  </sheetData>
  <mergeCells count="3">
    <mergeCell ref="A24:K24"/>
    <mergeCell ref="A1:L1"/>
    <mergeCell ref="A25:L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Ingresos (total) </vt:lpstr>
      <vt:lpstr>Ingresos Propios (total) </vt:lpstr>
      <vt:lpstr>Impuestos (total) </vt:lpstr>
      <vt:lpstr>Impuesto Predial</vt:lpstr>
      <vt:lpstr>Derechos (total)</vt:lpstr>
      <vt:lpstr>Cobro Derechos de Agua</vt:lpstr>
      <vt:lpstr>Productos</vt:lpstr>
      <vt:lpstr>Aprovechamientos</vt:lpstr>
      <vt:lpstr>Participaciones Ramo 28</vt:lpstr>
      <vt:lpstr>Aportaciones Ramo 33</vt:lpstr>
      <vt:lpstr>Gastos o Egresos (Total)</vt:lpstr>
      <vt:lpstr>Por Tipo de Gasto</vt:lpstr>
      <vt:lpstr>Destino del Gasto</vt:lpstr>
      <vt:lpstr>Deuda Pública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2024-09-11T19:02:25Z</dcterms:modified>
</cp:coreProperties>
</file>