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2. Consejo Municipal Organizaciones de la Sociedad Civil\"/>
    </mc:Choice>
  </mc:AlternateContent>
  <xr:revisionPtr revIDLastSave="0" documentId="13_ncr:1_{6F853740-2FE5-4A1A-BC8A-418CA011240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K25" i="2" l="1"/>
  <c r="D25" i="2" l="1"/>
  <c r="N25" i="2" l="1"/>
  <c r="E25" i="2" l="1"/>
  <c r="M25" i="2"/>
  <c r="O6" i="2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P6" i="2" l="1"/>
  <c r="P9" i="2"/>
  <c r="P24" i="2"/>
  <c r="P13" i="2"/>
  <c r="P20" i="2"/>
  <c r="P11" i="2"/>
  <c r="P12" i="2"/>
  <c r="P7" i="2"/>
  <c r="P8" i="2"/>
  <c r="P16" i="2"/>
  <c r="P17" i="2"/>
  <c r="P21" i="2"/>
  <c r="P23" i="2"/>
  <c r="P15" i="2"/>
  <c r="P14" i="2"/>
  <c r="P19" i="2"/>
  <c r="P10" i="2"/>
  <c r="P22" i="2"/>
  <c r="P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María de los Ángeles Alvarado Zamora</author>
  </authors>
  <commentList>
    <comment ref="D21" authorId="0" shapeId="0" xr:uid="{7D549E05-8257-416A-B5D8-C01C76FE7C36}">
      <text>
        <r>
          <rPr>
            <b/>
            <sz val="9"/>
            <color indexed="81"/>
            <rFont val="Tahoma"/>
            <family val="2"/>
          </rPr>
          <t>María de los Ángeles Alvarado Zamora:</t>
        </r>
        <r>
          <rPr>
            <sz val="9"/>
            <color indexed="81"/>
            <rFont val="Tahoma"/>
            <family val="2"/>
          </rPr>
          <t xml:space="preserve">
En representación Cristian Alejandro Rodríguezs Valdivia</t>
        </r>
      </text>
    </comment>
    <comment ref="D24" authorId="0" shapeId="0" xr:uid="{3931816A-D1C0-401E-9E66-271AC5AF9F61}">
      <text>
        <r>
          <rPr>
            <b/>
            <sz val="9"/>
            <color indexed="81"/>
            <rFont val="Tahoma"/>
            <family val="2"/>
          </rPr>
          <t>María de los Ángeles Alvarado Zamora:</t>
        </r>
        <r>
          <rPr>
            <sz val="9"/>
            <color indexed="81"/>
            <rFont val="Tahoma"/>
            <family val="2"/>
          </rPr>
          <t xml:space="preserve">
María Fernanda Reynoso Rivero</t>
        </r>
      </text>
    </comment>
  </commentList>
</comments>
</file>

<file path=xl/sharedStrings.xml><?xml version="1.0" encoding="utf-8"?>
<sst xmlns="http://schemas.openxmlformats.org/spreadsheetml/2006/main" count="64" uniqueCount="58">
  <si>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</si>
  <si>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</si>
  <si>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</si>
  <si>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</si>
  <si>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</si>
  <si>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</si>
  <si>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Agosto</t>
  </si>
  <si>
    <t>Integrantes del Sistema</t>
  </si>
  <si>
    <t>REGISTRO DE ASISTENCIA</t>
  </si>
  <si>
    <t xml:space="preserve">Lilia Paloma Romo Gómez </t>
  </si>
  <si>
    <t xml:space="preserve">Juan Alberto Quezada García </t>
  </si>
  <si>
    <t xml:space="preserve">Director de Capacitación y Oferta Educativa </t>
  </si>
  <si>
    <t xml:space="preserve">Director de Participación Ciudadana </t>
  </si>
  <si>
    <t xml:space="preserve">Josefina Barragán Álvarez </t>
  </si>
  <si>
    <t xml:space="preserve">Enlace de Presidencia Municipal </t>
  </si>
  <si>
    <t>Presidenta del Sistema para el Desarrollo Integral de la Familia. (DIF Zapopan)</t>
  </si>
  <si>
    <t xml:space="preserve">Dulce Sarahí Cortes Vite </t>
  </si>
  <si>
    <t>Álvaro Sebastián Quiroz Bolaños</t>
  </si>
  <si>
    <t>Presidente y Fundador Brigada 12 A.C.</t>
  </si>
  <si>
    <t xml:space="preserve">Norma Alejandra Cardona Navarro </t>
  </si>
  <si>
    <t xml:space="preserve">Salvando Latidos A.C. </t>
  </si>
  <si>
    <t xml:space="preserve">Gloria Erika Cid Galindo </t>
  </si>
  <si>
    <t>Sueños y Esperanzas A.C.</t>
  </si>
  <si>
    <t xml:space="preserve">Asociación Nacional de Profesionales en Resiliencia A.C. </t>
  </si>
  <si>
    <t xml:space="preserve">Alfredo Orozco Mendoza </t>
  </si>
  <si>
    <t xml:space="preserve">Coordinador de Programa de Paz.- Universidad de Guadalajara </t>
  </si>
  <si>
    <t xml:space="preserve">Samuel Segura Cobos </t>
  </si>
  <si>
    <t xml:space="preserve">Profesor del Tecnológico de Monterrey </t>
  </si>
  <si>
    <t>Rafael Herrera Cázares</t>
  </si>
  <si>
    <t xml:space="preserve">Vicerrector Universidad Panamericana </t>
  </si>
  <si>
    <t>Director de Asociaciones Civiles/ 
Secretario Técnico</t>
  </si>
  <si>
    <t>CONSEJO DE ORGANIZACIONES DE LA SOCIEDAD CIVIL (OSC'S)</t>
  </si>
  <si>
    <t>Enero</t>
  </si>
  <si>
    <t>Junio</t>
  </si>
  <si>
    <t>Noviembre</t>
  </si>
  <si>
    <t>Vladimir Gerardo Rico Tostado</t>
  </si>
  <si>
    <t>Ximena Buenfil Bermejo</t>
  </si>
  <si>
    <t>Abril</t>
  </si>
  <si>
    <t>Moisés Arellano Bouchchán</t>
  </si>
  <si>
    <t>Karla Guillermina Segura Juárez</t>
  </si>
  <si>
    <t xml:space="preserve">José Miguel Santos Zepeda </t>
  </si>
  <si>
    <t>Regidor Presidente de la Comisión Colegiada y Permanente de Desarrollo Social y Humano</t>
  </si>
  <si>
    <t>Regidora Presidenta de la Comisión Colegiada y Permanente de Desarrollo Económico, Competitividad y Asuntos Internacionales</t>
  </si>
  <si>
    <t>Regidora Presidenta de la Comisión Colegiada y Permanente de Juventudes</t>
  </si>
  <si>
    <t xml:space="preserve">Regidor Presidente de la Comisión Colegiada y Permanente de Educación </t>
  </si>
  <si>
    <t>Mayo</t>
  </si>
  <si>
    <t>Julio</t>
  </si>
  <si>
    <t>Octubre</t>
  </si>
  <si>
    <t>Diciembre</t>
  </si>
  <si>
    <t>ESTADISTICA DE ASISTENCIA 2024</t>
  </si>
  <si>
    <t>Se informa que durante el mes no sesionó</t>
  </si>
  <si>
    <t xml:space="preserve">Regidor Presidente de la Comisión Colegiada y Permanente de Salud </t>
  </si>
  <si>
    <t>Salvador Villaseñor Aldama</t>
  </si>
  <si>
    <t>Coordinación General de Desarrollo Economico y Combate a la Desigualdad /
Presidente del Consejo</t>
  </si>
  <si>
    <t>Miguel Ángel Ixtlahuac Baumbach</t>
  </si>
  <si>
    <t>Dirección de Programas Sociales Municipales</t>
  </si>
  <si>
    <t>Karla Azucena Díaz Lopez</t>
  </si>
  <si>
    <t>José Pedro Kumamoto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</si>
</sst>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  <xf numFmtId="0" fontId="13" fillId="0" borderId="0"/>
    <xf numFmtId="0" fontId="13" fillId="0" borderId="0"/>
  </cellStyleXfs>
  <cellXfs count="45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" fontId="2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4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4" fillId="0" borderId="5" xfId="3" applyNumberFormat="1" applyFont="1" applyFill="1" applyBorder="1" applyAlignment="1">
      <alignment horizontal="left" vertical="center" wrapText="1"/>
    </xf>
    <xf numFmtId="0" fontId="2" fillId="0" borderId="5" xfId="3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vertical="top" wrapText="1"/>
    </xf>
    <xf numFmtId="0" fontId="4" fillId="0" borderId="5" xfId="2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top" wrapText="1"/>
    </xf>
    <xf numFmtId="0" fontId="12" fillId="0" borderId="13" xfId="2" applyFont="1" applyFill="1" applyBorder="1" applyAlignment="1">
      <alignment horizontal="center" vertical="top" wrapText="1"/>
    </xf>
    <xf numFmtId="0" fontId="12" fillId="0" borderId="14" xfId="2" applyFont="1" applyFill="1" applyBorder="1" applyAlignment="1">
      <alignment horizontal="center" vertical="top" wrapText="1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2 2" xfId="5" xr:uid="{00000000-0005-0000-0000-000034000000}"/>
    <cellStyle name="Normal 3" xfId="4" xr:uid="{00000000-0005-0000-0000-000033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Asistencia'!$A$6:$A$24</c:f>
              <c:strCache>
                <c:ptCount val="19"/>
                <c:pt idx="0">
                  <c:v>Salvador Villaseñor Aldama</c:v>
                </c:pt>
                <c:pt idx="1">
                  <c:v>Lilia Paloma Romo Gómez </c:v>
                </c:pt>
                <c:pt idx="2">
                  <c:v>Miguel Ángel Ixtlahuac Baumbach</c:v>
                </c:pt>
                <c:pt idx="3">
                  <c:v>Juan Alberto Quezada García </c:v>
                </c:pt>
                <c:pt idx="4">
                  <c:v>Vladimir Gerardo Rico Tostado</c:v>
                </c:pt>
                <c:pt idx="5">
                  <c:v>Josefina Barragán Álvarez </c:v>
                </c:pt>
                <c:pt idx="6">
                  <c:v>Karla Guillermina Segura Juárez</c:v>
                </c:pt>
                <c:pt idx="7">
                  <c:v>José Miguel Santos Zepeda </c:v>
                </c:pt>
                <c:pt idx="8">
                  <c:v>Ximena Buenfil Bermejo</c:v>
                </c:pt>
                <c:pt idx="9">
                  <c:v>Dulce Sarahí Cortes Vite </c:v>
                </c:pt>
                <c:pt idx="10">
                  <c:v>Karla Azucena Díaz Lopez</c:v>
                </c:pt>
                <c:pt idx="11">
                  <c:v>José Pedro Kumamoto Aguilar</c:v>
                </c:pt>
                <c:pt idx="12">
                  <c:v>Álvaro Sebastián Quiroz Bolaños</c:v>
                </c:pt>
                <c:pt idx="13">
                  <c:v>Norma Alejandra Cardona Navarro </c:v>
                </c:pt>
                <c:pt idx="14">
                  <c:v>Gloria Erika Cid Galindo </c:v>
                </c:pt>
                <c:pt idx="15">
                  <c:v>Moisés Arellano Bouchchán</c:v>
                </c:pt>
                <c:pt idx="16">
                  <c:v>Alfredo Orozco Mendoza </c:v>
                </c:pt>
                <c:pt idx="17">
                  <c:v>Samuel Segura Cobos </c:v>
                </c:pt>
                <c:pt idx="18">
                  <c:v>Rafael Herrera Cázares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Asistencia'!$A$6:$A$24</c:f>
              <c:strCache>
                <c:ptCount val="19"/>
                <c:pt idx="0">
                  <c:v>Salvador Villaseñor Aldama</c:v>
                </c:pt>
                <c:pt idx="1">
                  <c:v>Lilia Paloma Romo Gómez </c:v>
                </c:pt>
                <c:pt idx="2">
                  <c:v>Miguel Ángel Ixtlahuac Baumbach</c:v>
                </c:pt>
                <c:pt idx="3">
                  <c:v>Juan Alberto Quezada García </c:v>
                </c:pt>
                <c:pt idx="4">
                  <c:v>Vladimir Gerardo Rico Tostado</c:v>
                </c:pt>
                <c:pt idx="5">
                  <c:v>Josefina Barragán Álvarez </c:v>
                </c:pt>
                <c:pt idx="6">
                  <c:v>Karla Guillermina Segura Juárez</c:v>
                </c:pt>
                <c:pt idx="7">
                  <c:v>José Miguel Santos Zepeda </c:v>
                </c:pt>
                <c:pt idx="8">
                  <c:v>Ximena Buenfil Bermejo</c:v>
                </c:pt>
                <c:pt idx="9">
                  <c:v>Dulce Sarahí Cortes Vite </c:v>
                </c:pt>
                <c:pt idx="10">
                  <c:v>Karla Azucena Díaz Lopez</c:v>
                </c:pt>
                <c:pt idx="11">
                  <c:v>José Pedro Kumamoto Aguilar</c:v>
                </c:pt>
                <c:pt idx="12">
                  <c:v>Álvaro Sebastián Quiroz Bolaños</c:v>
                </c:pt>
                <c:pt idx="13">
                  <c:v>Norma Alejandra Cardona Navarro </c:v>
                </c:pt>
                <c:pt idx="14">
                  <c:v>Gloria Erika Cid Galindo </c:v>
                </c:pt>
                <c:pt idx="15">
                  <c:v>Moisés Arellano Bouchchán</c:v>
                </c:pt>
                <c:pt idx="16">
                  <c:v>Alfredo Orozco Mendoza </c:v>
                </c:pt>
                <c:pt idx="17">
                  <c:v>Samuel Segura Cobos </c:v>
                </c:pt>
                <c:pt idx="18">
                  <c:v>Rafael Herrera Cázares</c:v>
                </c:pt>
              </c:strCache>
            </c:strRef>
          </c:cat>
          <c:val>
            <c:numRef>
              <c:f>'Estadística Asistencia'!$O$6:$O$24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Asistencia'!$A$6:$A$24</c:f>
              <c:strCache>
                <c:ptCount val="19"/>
                <c:pt idx="0">
                  <c:v>Salvador Villaseñor Aldama</c:v>
                </c:pt>
                <c:pt idx="1">
                  <c:v>Lilia Paloma Romo Gómez </c:v>
                </c:pt>
                <c:pt idx="2">
                  <c:v>Miguel Ángel Ixtlahuac Baumbach</c:v>
                </c:pt>
                <c:pt idx="3">
                  <c:v>Juan Alberto Quezada García </c:v>
                </c:pt>
                <c:pt idx="4">
                  <c:v>Vladimir Gerardo Rico Tostado</c:v>
                </c:pt>
                <c:pt idx="5">
                  <c:v>Josefina Barragán Álvarez </c:v>
                </c:pt>
                <c:pt idx="6">
                  <c:v>Karla Guillermina Segura Juárez</c:v>
                </c:pt>
                <c:pt idx="7">
                  <c:v>José Miguel Santos Zepeda </c:v>
                </c:pt>
                <c:pt idx="8">
                  <c:v>Ximena Buenfil Bermejo</c:v>
                </c:pt>
                <c:pt idx="9">
                  <c:v>Dulce Sarahí Cortes Vite </c:v>
                </c:pt>
                <c:pt idx="10">
                  <c:v>Karla Azucena Díaz Lopez</c:v>
                </c:pt>
                <c:pt idx="11">
                  <c:v>José Pedro Kumamoto Aguilar</c:v>
                </c:pt>
                <c:pt idx="12">
                  <c:v>Álvaro Sebastián Quiroz Bolaños</c:v>
                </c:pt>
                <c:pt idx="13">
                  <c:v>Norma Alejandra Cardona Navarro </c:v>
                </c:pt>
                <c:pt idx="14">
                  <c:v>Gloria Erika Cid Galindo </c:v>
                </c:pt>
                <c:pt idx="15">
                  <c:v>Moisés Arellano Bouchchán</c:v>
                </c:pt>
                <c:pt idx="16">
                  <c:v>Alfredo Orozco Mendoza </c:v>
                </c:pt>
                <c:pt idx="17">
                  <c:v>Samuel Segura Cobos </c:v>
                </c:pt>
                <c:pt idx="18">
                  <c:v>Rafael Herrera Cázares</c:v>
                </c:pt>
              </c:strCache>
            </c:strRef>
          </c:cat>
          <c:val>
            <c:numRef>
              <c:f>'Estadística Asistencia'!$O$6:$O$24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</a:t>
            </a:r>
            <a:r>
              <a:rPr lang="es-MX" sz="1100" baseline="0">
                <a:effectLst/>
                <a:latin typeface="Century Gothic" panose="020B0502020202020204" pitchFamily="34" charset="0"/>
              </a:rPr>
              <a:t> CIVILES</a:t>
            </a:r>
            <a:endParaRPr lang="es-MX" sz="11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15/02/2023</c:v>
                </c:pt>
                <c:pt idx="2">
                  <c:v>22/03/2024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05/09/2024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15/02/2023</c:v>
                </c:pt>
                <c:pt idx="2">
                  <c:v>22/03/2024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05/09/2024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Asistencia'!$C$25:$N$25</c:f>
              <c:numCache>
                <c:formatCode>0</c:formatCode>
                <c:ptCount val="12"/>
                <c:pt idx="1">
                  <c:v>68.421052631578945</c:v>
                </c:pt>
                <c:pt idx="2">
                  <c:v>57.894736842105267</c:v>
                </c:pt>
                <c:pt idx="8">
                  <c:v>63.157894736842103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26</xdr:row>
      <xdr:rowOff>21432</xdr:rowOff>
    </xdr:from>
    <xdr:to>
      <xdr:col>9</xdr:col>
      <xdr:colOff>15875</xdr:colOff>
      <xdr:row>53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1008063</xdr:colOff>
      <xdr:row>26</xdr:row>
      <xdr:rowOff>3173</xdr:rowOff>
    </xdr:from>
    <xdr:to>
      <xdr:col>17</xdr:col>
      <xdr:colOff>95250</xdr:colOff>
      <xdr:row>53</xdr:row>
      <xdr:rowOff>19844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54</xdr:row>
      <xdr:rowOff>100013</xdr:rowOff>
    </xdr:from>
    <xdr:to>
      <xdr:col>14</xdr:col>
      <xdr:colOff>1123156</xdr:colOff>
      <xdr:row>82</xdr:row>
      <xdr:rowOff>111125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812801</xdr:colOff>
      <xdr:row>0</xdr:row>
      <xdr:rowOff>95250</xdr:rowOff>
    </xdr:from>
    <xdr:to>
      <xdr:col>0</xdr:col>
      <xdr:colOff>1558999</xdr:colOff>
      <xdr:row>2</xdr:row>
      <xdr:rowOff>276225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1" y="95250"/>
          <a:ext cx="74619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260351</xdr:colOff>
      <xdr:row>0</xdr:row>
      <xdr:rowOff>114300</xdr:rowOff>
    </xdr:from>
    <xdr:to>
      <xdr:col>15</xdr:col>
      <xdr:colOff>1006549</xdr:colOff>
      <xdr:row>2</xdr:row>
      <xdr:rowOff>295275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6926" y="114300"/>
          <a:ext cx="74619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4/05/Consejo_Organizaciones_Sociedad_Civil_Mayo_2024.pdf" TargetMode="External"/><Relationship Id="rId7" Type="http://schemas.openxmlformats.org/officeDocument/2006/relationships/hyperlink" Target="https://www.zapopan.gob.mx/wp-content/uploads/2024/10/Consejo_Organizaciones_Sociedad_Civil_Octubre_2024.pdf" TargetMode="External"/><Relationship Id="rId2" Type="http://schemas.openxmlformats.org/officeDocument/2006/relationships/hyperlink" Target="https://www.zapopan.gob.mx/wp-content/uploads/2024/04/Consejo_Organizaciones_Sociedad_Civil_Abril_2024.pdf" TargetMode="External"/><Relationship Id="rId1" Type="http://schemas.openxmlformats.org/officeDocument/2006/relationships/hyperlink" Target="https://www.zapopan.gob.mx/wp-content/uploads/2024/02/Consejo_Organizaciones_Sociedad_Civil_Enero_2024.pdf" TargetMode="External"/><Relationship Id="rId6" Type="http://schemas.openxmlformats.org/officeDocument/2006/relationships/hyperlink" Target="https://www.zapopan.gob.mx/wp-content/uploads/2024/08/Consejo_Organizaciones_Sociedad_Civil_Agosto_2024.pdf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zapopan.gob.mx/wp-content/uploads/2024/08/Consejo_Organizaciones_Sociedad_Civil_Julio_2024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zapopan.gob.mx/wp-content/uploads/2024/07/Consejo_Organizaciones_Sociedad_Civil_Junio_2024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3" customWidth="1"/>
    <col min="2" max="2" width="35.7109375" style="3" customWidth="1"/>
    <col min="3" max="7" width="13.7109375" style="3" customWidth="1"/>
    <col min="8" max="8" width="13.7109375" style="4" customWidth="1"/>
    <col min="9" max="14" width="13.7109375" style="3" customWidth="1"/>
    <col min="15" max="16" width="19.7109375" style="3" customWidth="1"/>
    <col min="17" max="16384" width="11.42578125" style="3"/>
  </cols>
  <sheetData>
    <row r="1" spans="1:16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6" ht="24.95" customHeight="1" x14ac:dyDescent="0.25">
      <c r="A2" s="30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24.95" customHeight="1" x14ac:dyDescent="0.25">
      <c r="A3" s="27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</row>
    <row r="4" spans="1:16" s="8" customFormat="1" ht="30" customHeight="1" x14ac:dyDescent="0.2">
      <c r="A4" s="38" t="s">
        <v>7</v>
      </c>
      <c r="B4" s="39"/>
      <c r="C4" s="40" t="s">
        <v>8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s="8" customFormat="1" ht="30" customHeight="1" x14ac:dyDescent="0.2">
      <c r="A5" s="9" t="s">
        <v>1</v>
      </c>
      <c r="B5" s="9" t="s">
        <v>2</v>
      </c>
      <c r="C5" s="10" t="s">
        <v>32</v>
      </c>
      <c r="D5" s="10">
        <v>44972</v>
      </c>
      <c r="E5" s="10">
        <v>45373</v>
      </c>
      <c r="F5" s="10" t="s">
        <v>37</v>
      </c>
      <c r="G5" s="10" t="s">
        <v>45</v>
      </c>
      <c r="H5" s="10" t="s">
        <v>33</v>
      </c>
      <c r="I5" s="10" t="s">
        <v>46</v>
      </c>
      <c r="J5" s="9" t="s">
        <v>6</v>
      </c>
      <c r="K5" s="21">
        <v>45540</v>
      </c>
      <c r="L5" s="21" t="s">
        <v>47</v>
      </c>
      <c r="M5" s="10" t="s">
        <v>34</v>
      </c>
      <c r="N5" s="11" t="s">
        <v>48</v>
      </c>
      <c r="O5" s="12" t="s">
        <v>3</v>
      </c>
      <c r="P5" s="12" t="s">
        <v>5</v>
      </c>
    </row>
    <row r="6" spans="1:16" ht="38.1" customHeight="1" x14ac:dyDescent="0.25">
      <c r="A6" s="15" t="s">
        <v>52</v>
      </c>
      <c r="B6" s="16" t="s">
        <v>53</v>
      </c>
      <c r="C6" s="42" t="s">
        <v>50</v>
      </c>
      <c r="D6" s="23">
        <v>1</v>
      </c>
      <c r="E6" s="26">
        <v>1</v>
      </c>
      <c r="F6" s="42" t="s">
        <v>50</v>
      </c>
      <c r="G6" s="42" t="s">
        <v>50</v>
      </c>
      <c r="H6" s="42" t="s">
        <v>50</v>
      </c>
      <c r="I6" s="42" t="s">
        <v>50</v>
      </c>
      <c r="J6" s="42" t="s">
        <v>50</v>
      </c>
      <c r="K6" s="26">
        <v>1</v>
      </c>
      <c r="L6" s="42" t="s">
        <v>50</v>
      </c>
      <c r="M6" s="25"/>
      <c r="N6" s="24"/>
      <c r="O6" s="1">
        <f>SUM(C6:N6)</f>
        <v>3</v>
      </c>
      <c r="P6" s="2">
        <f>(O6*100)/($O$6)</f>
        <v>100</v>
      </c>
    </row>
    <row r="7" spans="1:16" ht="38.1" customHeight="1" x14ac:dyDescent="0.25">
      <c r="A7" s="15" t="s">
        <v>9</v>
      </c>
      <c r="B7" s="16" t="s">
        <v>30</v>
      </c>
      <c r="C7" s="43"/>
      <c r="D7" s="23">
        <v>1</v>
      </c>
      <c r="E7" s="26">
        <v>1</v>
      </c>
      <c r="F7" s="43"/>
      <c r="G7" s="43"/>
      <c r="H7" s="43"/>
      <c r="I7" s="43"/>
      <c r="J7" s="43"/>
      <c r="K7" s="26">
        <v>1</v>
      </c>
      <c r="L7" s="43"/>
      <c r="M7" s="25"/>
      <c r="N7" s="24"/>
      <c r="O7" s="13">
        <f t="shared" ref="O7:O24" si="0">SUM(C7:N7)</f>
        <v>3</v>
      </c>
      <c r="P7" s="14">
        <f t="shared" ref="P7:P24" si="1">(O7*100)/($O$6)</f>
        <v>100</v>
      </c>
    </row>
    <row r="8" spans="1:16" ht="38.1" customHeight="1" x14ac:dyDescent="0.25">
      <c r="A8" s="15" t="s">
        <v>54</v>
      </c>
      <c r="B8" s="19" t="s">
        <v>55</v>
      </c>
      <c r="C8" s="43"/>
      <c r="D8" s="23">
        <v>1</v>
      </c>
      <c r="E8" s="26">
        <v>0</v>
      </c>
      <c r="F8" s="43"/>
      <c r="G8" s="43"/>
      <c r="H8" s="43"/>
      <c r="I8" s="43"/>
      <c r="J8" s="43"/>
      <c r="K8" s="26">
        <v>1</v>
      </c>
      <c r="L8" s="43"/>
      <c r="M8" s="25"/>
      <c r="N8" s="24"/>
      <c r="O8" s="13">
        <f t="shared" si="0"/>
        <v>2</v>
      </c>
      <c r="P8" s="14">
        <f t="shared" si="1"/>
        <v>66.666666666666671</v>
      </c>
    </row>
    <row r="9" spans="1:16" ht="38.1" customHeight="1" x14ac:dyDescent="0.25">
      <c r="A9" s="15" t="s">
        <v>10</v>
      </c>
      <c r="B9" s="19" t="s">
        <v>11</v>
      </c>
      <c r="C9" s="43"/>
      <c r="D9" s="23">
        <v>1</v>
      </c>
      <c r="E9" s="26">
        <v>1</v>
      </c>
      <c r="F9" s="43"/>
      <c r="G9" s="43"/>
      <c r="H9" s="43"/>
      <c r="I9" s="43"/>
      <c r="J9" s="43"/>
      <c r="K9" s="26">
        <v>1</v>
      </c>
      <c r="L9" s="43"/>
      <c r="M9" s="25"/>
      <c r="N9" s="24"/>
      <c r="O9" s="13">
        <f t="shared" si="0"/>
        <v>3</v>
      </c>
      <c r="P9" s="14">
        <f t="shared" si="1"/>
        <v>100</v>
      </c>
    </row>
    <row r="10" spans="1:16" ht="38.1" customHeight="1" x14ac:dyDescent="0.25">
      <c r="A10" s="17" t="s">
        <v>35</v>
      </c>
      <c r="B10" s="18" t="s">
        <v>12</v>
      </c>
      <c r="C10" s="43"/>
      <c r="D10" s="23">
        <v>1</v>
      </c>
      <c r="E10" s="26">
        <v>1</v>
      </c>
      <c r="F10" s="43"/>
      <c r="G10" s="43"/>
      <c r="H10" s="43"/>
      <c r="I10" s="43"/>
      <c r="J10" s="43"/>
      <c r="K10" s="26">
        <v>1</v>
      </c>
      <c r="L10" s="43"/>
      <c r="M10" s="25"/>
      <c r="N10" s="24"/>
      <c r="O10" s="13">
        <f t="shared" si="0"/>
        <v>3</v>
      </c>
      <c r="P10" s="14">
        <f t="shared" si="1"/>
        <v>100</v>
      </c>
    </row>
    <row r="11" spans="1:16" ht="38.1" customHeight="1" x14ac:dyDescent="0.25">
      <c r="A11" s="15" t="s">
        <v>13</v>
      </c>
      <c r="B11" s="19" t="s">
        <v>14</v>
      </c>
      <c r="C11" s="43"/>
      <c r="D11" s="23">
        <v>0</v>
      </c>
      <c r="E11" s="26">
        <v>1</v>
      </c>
      <c r="F11" s="43"/>
      <c r="G11" s="43"/>
      <c r="H11" s="43"/>
      <c r="I11" s="43"/>
      <c r="J11" s="43"/>
      <c r="K11" s="26">
        <v>0</v>
      </c>
      <c r="L11" s="43"/>
      <c r="M11" s="25"/>
      <c r="N11" s="24"/>
      <c r="O11" s="13">
        <f t="shared" si="0"/>
        <v>1</v>
      </c>
      <c r="P11" s="14">
        <f t="shared" si="1"/>
        <v>33.333333333333336</v>
      </c>
    </row>
    <row r="12" spans="1:16" ht="38.1" customHeight="1" x14ac:dyDescent="0.25">
      <c r="A12" s="17" t="s">
        <v>39</v>
      </c>
      <c r="B12" s="18" t="s">
        <v>15</v>
      </c>
      <c r="C12" s="43"/>
      <c r="D12" s="23">
        <v>1</v>
      </c>
      <c r="E12" s="26">
        <v>0</v>
      </c>
      <c r="F12" s="43"/>
      <c r="G12" s="43"/>
      <c r="H12" s="43"/>
      <c r="I12" s="43"/>
      <c r="J12" s="43"/>
      <c r="K12" s="26">
        <v>1</v>
      </c>
      <c r="L12" s="43"/>
      <c r="M12" s="25"/>
      <c r="N12" s="24"/>
      <c r="O12" s="13">
        <f t="shared" si="0"/>
        <v>2</v>
      </c>
      <c r="P12" s="14">
        <f t="shared" si="1"/>
        <v>66.666666666666671</v>
      </c>
    </row>
    <row r="13" spans="1:16" ht="38.1" customHeight="1" x14ac:dyDescent="0.25">
      <c r="A13" s="15" t="s">
        <v>40</v>
      </c>
      <c r="B13" s="19" t="s">
        <v>41</v>
      </c>
      <c r="C13" s="43"/>
      <c r="D13" s="23">
        <v>1</v>
      </c>
      <c r="E13" s="26">
        <v>0</v>
      </c>
      <c r="F13" s="43"/>
      <c r="G13" s="43"/>
      <c r="H13" s="43"/>
      <c r="I13" s="43"/>
      <c r="J13" s="43"/>
      <c r="K13" s="26">
        <v>1</v>
      </c>
      <c r="L13" s="43"/>
      <c r="M13" s="25"/>
      <c r="N13" s="24"/>
      <c r="O13" s="13">
        <f t="shared" si="0"/>
        <v>2</v>
      </c>
      <c r="P13" s="14">
        <f t="shared" si="1"/>
        <v>66.666666666666671</v>
      </c>
    </row>
    <row r="14" spans="1:16" ht="38.1" customHeight="1" x14ac:dyDescent="0.25">
      <c r="A14" s="15" t="s">
        <v>36</v>
      </c>
      <c r="B14" s="19" t="s">
        <v>42</v>
      </c>
      <c r="C14" s="43"/>
      <c r="D14" s="23">
        <v>1</v>
      </c>
      <c r="E14" s="26">
        <v>0</v>
      </c>
      <c r="F14" s="43"/>
      <c r="G14" s="43"/>
      <c r="H14" s="43"/>
      <c r="I14" s="43"/>
      <c r="J14" s="43"/>
      <c r="K14" s="26">
        <v>1</v>
      </c>
      <c r="L14" s="43"/>
      <c r="M14" s="25"/>
      <c r="N14" s="24"/>
      <c r="O14" s="13">
        <f t="shared" si="0"/>
        <v>2</v>
      </c>
      <c r="P14" s="14">
        <f t="shared" si="1"/>
        <v>66.666666666666671</v>
      </c>
    </row>
    <row r="15" spans="1:16" ht="38.1" customHeight="1" x14ac:dyDescent="0.25">
      <c r="A15" s="15" t="s">
        <v>16</v>
      </c>
      <c r="B15" s="19" t="s">
        <v>43</v>
      </c>
      <c r="C15" s="43"/>
      <c r="D15" s="23">
        <v>0</v>
      </c>
      <c r="E15" s="26">
        <v>1</v>
      </c>
      <c r="F15" s="43"/>
      <c r="G15" s="43"/>
      <c r="H15" s="43"/>
      <c r="I15" s="43"/>
      <c r="J15" s="43"/>
      <c r="K15" s="26">
        <v>0</v>
      </c>
      <c r="L15" s="43"/>
      <c r="M15" s="25"/>
      <c r="N15" s="24"/>
      <c r="O15" s="13">
        <f t="shared" si="0"/>
        <v>1</v>
      </c>
      <c r="P15" s="14">
        <f t="shared" si="1"/>
        <v>33.333333333333336</v>
      </c>
    </row>
    <row r="16" spans="1:16" ht="38.1" customHeight="1" x14ac:dyDescent="0.25">
      <c r="A16" s="15" t="s">
        <v>56</v>
      </c>
      <c r="B16" s="19" t="s">
        <v>51</v>
      </c>
      <c r="C16" s="43"/>
      <c r="D16" s="23">
        <v>0</v>
      </c>
      <c r="E16" s="26">
        <v>0</v>
      </c>
      <c r="F16" s="43"/>
      <c r="G16" s="43"/>
      <c r="H16" s="43"/>
      <c r="I16" s="43"/>
      <c r="J16" s="43"/>
      <c r="K16" s="26">
        <v>1</v>
      </c>
      <c r="L16" s="43"/>
      <c r="M16" s="25"/>
      <c r="N16" s="24"/>
      <c r="O16" s="13">
        <f t="shared" si="0"/>
        <v>1</v>
      </c>
      <c r="P16" s="14">
        <f t="shared" si="1"/>
        <v>33.333333333333336</v>
      </c>
    </row>
    <row r="17" spans="1:16" ht="38.1" customHeight="1" x14ac:dyDescent="0.25">
      <c r="A17" s="20" t="s">
        <v>57</v>
      </c>
      <c r="B17" s="19" t="s">
        <v>44</v>
      </c>
      <c r="C17" s="43"/>
      <c r="D17" s="23">
        <v>1</v>
      </c>
      <c r="E17" s="26">
        <v>1</v>
      </c>
      <c r="F17" s="43"/>
      <c r="G17" s="43"/>
      <c r="H17" s="43"/>
      <c r="I17" s="43"/>
      <c r="J17" s="43"/>
      <c r="K17" s="26">
        <v>0</v>
      </c>
      <c r="L17" s="43"/>
      <c r="M17" s="25"/>
      <c r="N17" s="24"/>
      <c r="O17" s="13">
        <f t="shared" si="0"/>
        <v>2</v>
      </c>
      <c r="P17" s="14">
        <f t="shared" si="1"/>
        <v>66.666666666666671</v>
      </c>
    </row>
    <row r="18" spans="1:16" ht="38.1" customHeight="1" x14ac:dyDescent="0.25">
      <c r="A18" s="15" t="s">
        <v>17</v>
      </c>
      <c r="B18" s="19" t="s">
        <v>18</v>
      </c>
      <c r="C18" s="43"/>
      <c r="D18" s="23">
        <v>1</v>
      </c>
      <c r="E18" s="26">
        <v>1</v>
      </c>
      <c r="F18" s="43"/>
      <c r="G18" s="43"/>
      <c r="H18" s="43"/>
      <c r="I18" s="43"/>
      <c r="J18" s="43"/>
      <c r="K18" s="26">
        <v>1</v>
      </c>
      <c r="L18" s="43"/>
      <c r="M18" s="25"/>
      <c r="N18" s="24"/>
      <c r="O18" s="13">
        <f t="shared" si="0"/>
        <v>3</v>
      </c>
      <c r="P18" s="14">
        <f t="shared" si="1"/>
        <v>100</v>
      </c>
    </row>
    <row r="19" spans="1:16" ht="38.1" customHeight="1" x14ac:dyDescent="0.25">
      <c r="A19" s="15" t="s">
        <v>19</v>
      </c>
      <c r="B19" s="19" t="s">
        <v>20</v>
      </c>
      <c r="C19" s="43"/>
      <c r="D19" s="23">
        <v>1</v>
      </c>
      <c r="E19" s="26">
        <v>1</v>
      </c>
      <c r="F19" s="43"/>
      <c r="G19" s="43"/>
      <c r="H19" s="43"/>
      <c r="I19" s="43"/>
      <c r="J19" s="43"/>
      <c r="K19" s="26">
        <v>1</v>
      </c>
      <c r="L19" s="43"/>
      <c r="M19" s="25"/>
      <c r="N19" s="24"/>
      <c r="O19" s="13">
        <f t="shared" si="0"/>
        <v>3</v>
      </c>
      <c r="P19" s="14">
        <f t="shared" si="1"/>
        <v>100</v>
      </c>
    </row>
    <row r="20" spans="1:16" ht="38.1" customHeight="1" x14ac:dyDescent="0.25">
      <c r="A20" s="15" t="s">
        <v>21</v>
      </c>
      <c r="B20" s="19" t="s">
        <v>22</v>
      </c>
      <c r="C20" s="43"/>
      <c r="D20" s="23">
        <v>0</v>
      </c>
      <c r="E20" s="26">
        <v>0</v>
      </c>
      <c r="F20" s="43"/>
      <c r="G20" s="43"/>
      <c r="H20" s="43"/>
      <c r="I20" s="43"/>
      <c r="J20" s="43"/>
      <c r="K20" s="26">
        <v>0</v>
      </c>
      <c r="L20" s="43"/>
      <c r="M20" s="25"/>
      <c r="N20" s="24"/>
      <c r="O20" s="13">
        <f t="shared" si="0"/>
        <v>0</v>
      </c>
      <c r="P20" s="14">
        <f t="shared" si="1"/>
        <v>0</v>
      </c>
    </row>
    <row r="21" spans="1:16" ht="38.1" customHeight="1" x14ac:dyDescent="0.25">
      <c r="A21" s="18" t="s">
        <v>38</v>
      </c>
      <c r="B21" s="19" t="s">
        <v>23</v>
      </c>
      <c r="C21" s="43"/>
      <c r="D21" s="23">
        <v>0</v>
      </c>
      <c r="E21" s="26">
        <v>0</v>
      </c>
      <c r="F21" s="43"/>
      <c r="G21" s="43"/>
      <c r="H21" s="43"/>
      <c r="I21" s="43"/>
      <c r="J21" s="43"/>
      <c r="K21" s="26">
        <v>0</v>
      </c>
      <c r="L21" s="43"/>
      <c r="M21" s="25"/>
      <c r="N21" s="24"/>
      <c r="O21" s="13">
        <f t="shared" si="0"/>
        <v>0</v>
      </c>
      <c r="P21" s="14">
        <f t="shared" si="1"/>
        <v>0</v>
      </c>
    </row>
    <row r="22" spans="1:16" ht="38.1" customHeight="1" x14ac:dyDescent="0.25">
      <c r="A22" s="17" t="s">
        <v>24</v>
      </c>
      <c r="B22" s="19" t="s">
        <v>25</v>
      </c>
      <c r="C22" s="43"/>
      <c r="D22" s="23">
        <v>1</v>
      </c>
      <c r="E22" s="26">
        <v>1</v>
      </c>
      <c r="F22" s="43"/>
      <c r="G22" s="43"/>
      <c r="H22" s="43"/>
      <c r="I22" s="43"/>
      <c r="J22" s="43"/>
      <c r="K22" s="26">
        <v>1</v>
      </c>
      <c r="L22" s="43"/>
      <c r="M22" s="25"/>
      <c r="N22" s="24"/>
      <c r="O22" s="13">
        <f t="shared" si="0"/>
        <v>3</v>
      </c>
      <c r="P22" s="14">
        <f t="shared" si="1"/>
        <v>100</v>
      </c>
    </row>
    <row r="23" spans="1:16" ht="38.1" customHeight="1" x14ac:dyDescent="0.25">
      <c r="A23" s="17" t="s">
        <v>26</v>
      </c>
      <c r="B23" s="18" t="s">
        <v>27</v>
      </c>
      <c r="C23" s="43"/>
      <c r="D23" s="23">
        <v>1</v>
      </c>
      <c r="E23" s="26">
        <v>1</v>
      </c>
      <c r="F23" s="43"/>
      <c r="G23" s="43"/>
      <c r="H23" s="43"/>
      <c r="I23" s="43"/>
      <c r="J23" s="43"/>
      <c r="K23" s="26">
        <v>0</v>
      </c>
      <c r="L23" s="43"/>
      <c r="M23" s="25"/>
      <c r="N23" s="24"/>
      <c r="O23" s="13">
        <f t="shared" si="0"/>
        <v>2</v>
      </c>
      <c r="P23" s="14">
        <f t="shared" si="1"/>
        <v>66.666666666666671</v>
      </c>
    </row>
    <row r="24" spans="1:16" ht="38.1" customHeight="1" x14ac:dyDescent="0.25">
      <c r="A24" s="17" t="s">
        <v>28</v>
      </c>
      <c r="B24" s="18" t="s">
        <v>29</v>
      </c>
      <c r="C24" s="44"/>
      <c r="D24" s="23">
        <v>0</v>
      </c>
      <c r="E24" s="26">
        <v>0</v>
      </c>
      <c r="F24" s="44"/>
      <c r="G24" s="44"/>
      <c r="H24" s="44"/>
      <c r="I24" s="44"/>
      <c r="J24" s="44"/>
      <c r="K24" s="26">
        <v>0</v>
      </c>
      <c r="L24" s="44"/>
      <c r="M24" s="25"/>
      <c r="N24" s="23"/>
      <c r="O24" s="13">
        <f t="shared" si="0"/>
        <v>0</v>
      </c>
      <c r="P24" s="14">
        <f t="shared" si="1"/>
        <v>0</v>
      </c>
    </row>
    <row r="25" spans="1:16" ht="30" customHeight="1" x14ac:dyDescent="0.25">
      <c r="A25" s="36" t="s">
        <v>4</v>
      </c>
      <c r="B25" s="37"/>
      <c r="C25" s="6"/>
      <c r="D25" s="6">
        <f>AVERAGE(D6:D24)*100</f>
        <v>68.421052631578945</v>
      </c>
      <c r="E25" s="6">
        <f t="shared" ref="E25:N25" si="2">AVERAGE(E6:E24)*100</f>
        <v>57.894736842105267</v>
      </c>
      <c r="F25" s="6"/>
      <c r="G25" s="6"/>
      <c r="H25" s="6"/>
      <c r="I25" s="6"/>
      <c r="J25" s="6"/>
      <c r="K25" s="6">
        <f>AVERAGE(K6:K24)*100</f>
        <v>63.157894736842103</v>
      </c>
      <c r="L25" s="6"/>
      <c r="M25" s="6" t="e">
        <f t="shared" si="2"/>
        <v>#DIV/0!</v>
      </c>
      <c r="N25" s="22" t="e">
        <f t="shared" si="2"/>
        <v>#DIV/0!</v>
      </c>
      <c r="O25" s="7"/>
      <c r="P25" s="5"/>
    </row>
  </sheetData>
  <mergeCells count="13">
    <mergeCell ref="A3:P3"/>
    <mergeCell ref="A2:P2"/>
    <mergeCell ref="A1:P1"/>
    <mergeCell ref="A25:B25"/>
    <mergeCell ref="A4:B4"/>
    <mergeCell ref="C4:P4"/>
    <mergeCell ref="C6:C24"/>
    <mergeCell ref="F6:F24"/>
    <mergeCell ref="G6:G24"/>
    <mergeCell ref="H6:H24"/>
    <mergeCell ref="I6:I24"/>
    <mergeCell ref="J6:J24"/>
    <mergeCell ref="L6:L24"/>
  </mergeCells>
  <hyperlinks>
    <hyperlink ref="C6:C24" r:id="rId1" display="Se informa que durante el mes no sesionó" xr:uid="{658C17CE-6205-45CB-A757-F34B9ED208E5}"/>
    <hyperlink ref="F6:F24" r:id="rId2" display="Se informa que durante el mes no sesionó" xr:uid="{D90CAA6D-47D1-48AA-BD3F-57C0A2CD9F45}"/>
    <hyperlink ref="G6:G24" r:id="rId3" display="Se informa que durante el mes no sesionó" xr:uid="{22C72933-46F3-49F4-951B-572E49B10411}"/>
    <hyperlink ref="H6:H24" r:id="rId4" display="Se informa que durante el mes no sesionó" xr:uid="{3D3E1069-A6F0-4D7E-8811-D8E4AABC1052}"/>
    <hyperlink ref="I6:I24" r:id="rId5" display="Se informa que durante el mes no sesionó" xr:uid="{B451759A-3CED-48F8-A456-C5357AD1E749}"/>
    <hyperlink ref="J6:J24" r:id="rId6" display="Se informa que durante el mes no sesionó" xr:uid="{EE407791-BD77-4802-8244-F9EAC304CBD6}"/>
    <hyperlink ref="L6:L24" r:id="rId7" display="Se informa que durante el mes no sesionó" xr:uid="{00F63D7D-AA47-40F3-8E3D-320D83C21DB9}"/>
  </hyperlinks>
  <pageMargins left="0.7" right="0.7" top="0.75" bottom="0.75" header="0.3" footer="0.3"/>
  <pageSetup orientation="portrait" r:id="rId8"/>
  <ignoredErrors>
    <ignoredError sqref="N25 K25 D25" formulaRange="1"/>
    <ignoredError sqref="M25" evalError="1"/>
    <ignoredError sqref="E25" evalError="1" formulaRange="1"/>
  </ignoredErrors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2024-10-09T20:03:48Z</dcterms:modified>
</cp:coreProperties>
</file>