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Consejo Participación Social Educación\"/>
    </mc:Choice>
  </mc:AlternateContent>
  <xr:revisionPtr revIDLastSave="0" documentId="13_ncr:1_{79639E19-08A7-4AD2-A83B-6D6E02EC1EA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de Asistencia " sheetId="1" r:id="rId1"/>
  </sheets>
  <definedNames>
    <definedName name="_xlnm._FilterDatabase" localSheetId="0" hidden="1">'Estadística de Asistencia '!$A$4:$P$28</definedName>
  </definedNames>
  <calcPr calcId="191029"/>
</workbook>
</file>

<file path=xl/calcChain.xml><?xml version="1.0" encoding="utf-8"?>
<calcChain xmlns="http://schemas.openxmlformats.org/spreadsheetml/2006/main">
  <c r="O5" i="1" l="1"/>
  <c r="F28" i="1"/>
  <c r="C28" i="1"/>
  <c r="H28" i="1"/>
  <c r="J28" i="1"/>
  <c r="K28" i="1"/>
  <c r="L28" i="1"/>
  <c r="M28" i="1"/>
  <c r="N28" i="1"/>
  <c r="O6" i="1" l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P5" i="1" l="1"/>
  <c r="P6" i="1" l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</calcChain>
</file>

<file path=xl/sharedStrings.xml><?xml version="1.0" encoding="utf-8"?>
<sst xmlns="http://schemas.openxmlformats.org/spreadsheetml/2006/main" count="70" uniqueCount="63">
  <si>
    <t>AYUNTAMIENTO DE ZAPOPAN, JALISCO</t>
  </si>
  <si>
    <t>Nombre (s)</t>
  </si>
  <si>
    <t>Cargo o de carácter ciudadano</t>
  </si>
  <si>
    <t>Total de asistencias</t>
  </si>
  <si>
    <t>Porcentaje de Asistencia por consejero</t>
  </si>
  <si>
    <t xml:space="preserve">Total </t>
  </si>
  <si>
    <t xml:space="preserve">Agosto </t>
  </si>
  <si>
    <t xml:space="preserve">Noviembre </t>
  </si>
  <si>
    <t xml:space="preserve">Octubre </t>
  </si>
  <si>
    <t>Febrero</t>
  </si>
  <si>
    <t>Julio</t>
  </si>
  <si>
    <t>REGISTRO DE ASISTENCIA</t>
  </si>
  <si>
    <t>Francisco Javier Silva Castillo</t>
  </si>
  <si>
    <t>Eva Odessa Parada Ornelas</t>
  </si>
  <si>
    <t>Norma Lorena Orozco Guillen</t>
  </si>
  <si>
    <t>Samantha Lizeth Navarro Velasco</t>
  </si>
  <si>
    <t>Representante de Supervisores Educación Preescolar</t>
  </si>
  <si>
    <t>Representante de Supervisores Educación Primaria</t>
  </si>
  <si>
    <t>Representante  de Supervisores Educación Secundaria</t>
  </si>
  <si>
    <t>Juaquin Raúl Cataneo Duarte</t>
  </si>
  <si>
    <t>Representante de Consejos Escolares de Participación Social nivel Primaria</t>
  </si>
  <si>
    <t>Salvador Mesina Meza</t>
  </si>
  <si>
    <t>Representante de Consejos Escolares de Participación Social nivel Preescolar</t>
  </si>
  <si>
    <t>Representante Sindical de la Sección 16 del Sindicato Nacional de Trabajadores de la Educación</t>
  </si>
  <si>
    <t>Representante Sindical de la Sección 47 del Sindicato Nacional de Trabajadores de la Educación</t>
  </si>
  <si>
    <t>Representate de organizaciones Sociales</t>
  </si>
  <si>
    <t>José Andrés Orendáin de Obeso</t>
  </si>
  <si>
    <t>Carlos Mario Samano Molgado</t>
  </si>
  <si>
    <t>Representante de ciudadanos con residencia en el Municipio de Zapopan interesados en la Educación.</t>
  </si>
  <si>
    <t xml:space="preserve">Consejera Presidenta </t>
  </si>
  <si>
    <t>Claudio Aberto de Angelis Martinez</t>
  </si>
  <si>
    <t>Gerardo David Silva Guerrero</t>
  </si>
  <si>
    <t>Representante de Jefes de Sector Educación Primaria</t>
  </si>
  <si>
    <t>Representante de la Sociedad de Padres de Familia  nivel Preescolar</t>
  </si>
  <si>
    <t>Carlos Gil García Galindo</t>
  </si>
  <si>
    <t>José Alfredo Dau Farah</t>
  </si>
  <si>
    <t>Carlos Fernando López de la Cruz</t>
  </si>
  <si>
    <t>Presidente de la Comisión Edilicia, colegiada y permanente de Deportes</t>
  </si>
  <si>
    <t>Presidenta de la Comisión Edilicia, colegiada y permanente de Juventudes</t>
  </si>
  <si>
    <t>Presidenta de la Comisión Edilicia, colegiada y permanente de Promoción Cultural</t>
  </si>
  <si>
    <t>Presidenta de la Comisión Edilicia, colegiada y permanente de Salud</t>
  </si>
  <si>
    <t>Representante de Directores nivel  Secundaria</t>
  </si>
  <si>
    <t>David Gutiérrez Castro</t>
  </si>
  <si>
    <t>Representante de Directores nivel  Primaria</t>
  </si>
  <si>
    <t>Representante de Directores nivel  Preescolar</t>
  </si>
  <si>
    <t>Marlen Ramírez Méndez</t>
  </si>
  <si>
    <t>Magalli Pérez Lomelí</t>
  </si>
  <si>
    <t>Secretaria Técnica</t>
  </si>
  <si>
    <t>Integrantes del Consejo</t>
  </si>
  <si>
    <t>Mayo</t>
  </si>
  <si>
    <t>Diciembre</t>
  </si>
  <si>
    <t>María Eugenia Villa Arce</t>
  </si>
  <si>
    <t>Dulce Sarahí Cortés Vite</t>
  </si>
  <si>
    <t>Juan Alberto Prado Bayardo</t>
  </si>
  <si>
    <t>Ramiro Villanueva Preciado</t>
  </si>
  <si>
    <t>Marzo</t>
  </si>
  <si>
    <t>Septiembre</t>
  </si>
  <si>
    <t>ESTADISTICA DE ASISTENCIA 2024
CONSEJO MUNICIPAL DE PARTICIPACIÓN SOCIAL EN LA EDUCACIÓN</t>
  </si>
  <si>
    <t>Se informa que durante el mes el Consejo no sesionó</t>
  </si>
  <si>
    <t>Ana Luisa Ramírez Ramírez</t>
  </si>
  <si>
    <t>Karla Azucena Díaz López</t>
  </si>
  <si>
    <t>José Pedro Kumamoto Aguilar</t>
  </si>
  <si>
    <t>Presidente de la Comisión Edilicia, colegiada y permanente de Educación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</si>
</sst>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Century Gothic"/>
      <family val="2"/>
    </font>
    <font>
      <u/>
      <sz val="11"/>
      <color theme="10"/>
      <name val="Calibri"/>
      <family val="2"/>
      <scheme val="minor"/>
    </font>
    <font>
      <sz val="8"/>
      <name val="Century Gothic"/>
      <family val="2"/>
    </font>
    <font>
      <sz val="8"/>
      <color rgb="FF000000"/>
      <name val="Century Gothic"/>
      <family val="2"/>
    </font>
    <font>
      <b/>
      <sz val="12"/>
      <color theme="1"/>
      <name val="Century Gothic"/>
      <family val="2"/>
    </font>
    <font>
      <b/>
      <sz val="8"/>
      <color theme="1"/>
      <name val="Century Gothic"/>
      <family val="2"/>
    </font>
    <font>
      <u/>
      <sz val="8"/>
      <color theme="10"/>
      <name val="Century Gothic"/>
      <family val="2"/>
    </font>
    <font>
      <b/>
      <sz val="8"/>
      <name val="Century Gothic"/>
      <family val="2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/>
  </cellStyleXfs>
  <cellXfs count="35">
    <xf numFmtId="0" fontId="0" fillId="0" borderId="0" xfId="0"/>
    <xf numFmtId="0" fontId="0" fillId="2" borderId="0" xfId="0" applyFill="1"/>
    <xf numFmtId="0" fontId="2" fillId="0" borderId="8" xfId="0" applyFont="1" applyFill="1" applyBorder="1" applyAlignment="1">
      <alignment horizontal="left" vertical="center" wrapText="1"/>
    </xf>
    <xf numFmtId="1" fontId="2" fillId="0" borderId="5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0" fillId="2" borderId="0" xfId="0" applyFont="1" applyFill="1"/>
    <xf numFmtId="0" fontId="7" fillId="3" borderId="5" xfId="0" applyFont="1" applyFill="1" applyBorder="1" applyAlignment="1">
      <alignment horizontal="center" vertical="center" wrapText="1"/>
    </xf>
    <xf numFmtId="14" fontId="9" fillId="3" borderId="5" xfId="0" applyNumberFormat="1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1" fontId="7" fillId="3" borderId="5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11" fillId="2" borderId="0" xfId="0" applyFont="1" applyFill="1"/>
    <xf numFmtId="0" fontId="5" fillId="0" borderId="9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1" fontId="2" fillId="0" borderId="9" xfId="0" applyNumberFormat="1" applyFont="1" applyFill="1" applyBorder="1" applyAlignment="1">
      <alignment horizontal="center" vertical="center"/>
    </xf>
    <xf numFmtId="0" fontId="4" fillId="2" borderId="5" xfId="0" applyNumberFormat="1" applyFont="1" applyFill="1" applyBorder="1" applyAlignment="1">
      <alignment horizontal="center" vertical="center" wrapText="1"/>
    </xf>
    <xf numFmtId="0" fontId="4" fillId="2" borderId="5" xfId="2" applyNumberFormat="1" applyFont="1" applyFill="1" applyBorder="1" applyAlignment="1">
      <alignment horizontal="center" vertical="center" wrapText="1"/>
    </xf>
    <xf numFmtId="0" fontId="8" fillId="0" borderId="5" xfId="2" applyFont="1" applyFill="1" applyBorder="1" applyAlignment="1">
      <alignment vertical="top" wrapText="1"/>
    </xf>
    <xf numFmtId="14" fontId="7" fillId="3" borderId="5" xfId="0" applyNumberFormat="1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8" fillId="0" borderId="9" xfId="2" applyFont="1" applyFill="1" applyBorder="1" applyAlignment="1">
      <alignment horizontal="center" vertical="top" wrapText="1"/>
    </xf>
    <xf numFmtId="0" fontId="8" fillId="0" borderId="10" xfId="2" applyFont="1" applyFill="1" applyBorder="1" applyAlignment="1">
      <alignment horizontal="center" vertical="top" wrapText="1"/>
    </xf>
    <xf numFmtId="0" fontId="8" fillId="0" borderId="11" xfId="2" applyFont="1" applyFill="1" applyBorder="1" applyAlignment="1">
      <alignment horizontal="center" vertical="top" wrapText="1"/>
    </xf>
  </cellXfs>
  <cellStyles count="3">
    <cellStyle name="Hipervínculo" xfId="2" builtinId="8"/>
    <cellStyle name="Normal" xfId="0" builtinId="0"/>
    <cellStyle name="Normal 4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000">
                <a:latin typeface="Century Gothic" pitchFamily="34" charset="0"/>
              </a:rPr>
              <a:t>PORCENTAJE DE ASISTENCIA POR INTEGRANTE</a:t>
            </a:r>
          </a:p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000" baseline="0">
                <a:latin typeface="Century Gothic" pitchFamily="34" charset="0"/>
              </a:rPr>
              <a:t>CONSEJO MUNICIPAL DE PARTICIPACIÓN SOCIAL EN LA EDUCACIÓN</a:t>
            </a:r>
          </a:p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1.3969938107869261E-3"/>
          <c:y val="0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shade val="3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A1D-4302-9AEC-CBB2752663DF}"/>
              </c:ext>
            </c:extLst>
          </c:dPt>
          <c:dPt>
            <c:idx val="1"/>
            <c:bubble3D val="0"/>
            <c:spPr>
              <a:solidFill>
                <a:schemeClr val="accent5">
                  <a:shade val="4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A1D-4302-9AEC-CBB2752663DF}"/>
              </c:ext>
            </c:extLst>
          </c:dPt>
          <c:dPt>
            <c:idx val="2"/>
            <c:bubble3D val="0"/>
            <c:spPr>
              <a:solidFill>
                <a:schemeClr val="accent5">
                  <a:shade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A1D-4302-9AEC-CBB2752663DF}"/>
              </c:ext>
            </c:extLst>
          </c:dPt>
          <c:dPt>
            <c:idx val="3"/>
            <c:bubble3D val="0"/>
            <c:spPr>
              <a:solidFill>
                <a:schemeClr val="accent5">
                  <a:shade val="6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A1D-4302-9AEC-CBB2752663DF}"/>
              </c:ext>
            </c:extLst>
          </c:dPt>
          <c:dPt>
            <c:idx val="4"/>
            <c:bubble3D val="0"/>
            <c:spPr>
              <a:solidFill>
                <a:schemeClr val="accent5">
                  <a:shade val="6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A1D-4302-9AEC-CBB2752663DF}"/>
              </c:ext>
            </c:extLst>
          </c:dPt>
          <c:dPt>
            <c:idx val="5"/>
            <c:bubble3D val="0"/>
            <c:spPr>
              <a:solidFill>
                <a:schemeClr val="accent5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A1D-4302-9AEC-CBB2752663DF}"/>
              </c:ext>
            </c:extLst>
          </c:dPt>
          <c:dPt>
            <c:idx val="6"/>
            <c:bubble3D val="0"/>
            <c:spPr>
              <a:solidFill>
                <a:schemeClr val="accent5">
                  <a:shade val="8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A1D-4302-9AEC-CBB2752663DF}"/>
              </c:ext>
            </c:extLst>
          </c:dPt>
          <c:dPt>
            <c:idx val="7"/>
            <c:bubble3D val="0"/>
            <c:spPr>
              <a:solidFill>
                <a:schemeClr val="accent5">
                  <a:shade val="9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7A1D-4302-9AEC-CBB2752663DF}"/>
              </c:ext>
            </c:extLst>
          </c:dPt>
          <c:dPt>
            <c:idx val="8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7A1D-4302-9AEC-CBB2752663DF}"/>
              </c:ext>
            </c:extLst>
          </c:dPt>
          <c:dPt>
            <c:idx val="9"/>
            <c:bubble3D val="0"/>
            <c:spPr>
              <a:solidFill>
                <a:schemeClr val="accent5">
                  <a:tint val="9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7A1D-4302-9AEC-CBB2752663DF}"/>
              </c:ext>
            </c:extLst>
          </c:dPt>
          <c:dPt>
            <c:idx val="10"/>
            <c:bubble3D val="0"/>
            <c:spPr>
              <a:solidFill>
                <a:schemeClr val="accent5">
                  <a:tint val="8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7A1D-4302-9AEC-CBB2752663DF}"/>
              </c:ext>
            </c:extLst>
          </c:dPt>
          <c:dPt>
            <c:idx val="11"/>
            <c:bubble3D val="0"/>
            <c:spPr>
              <a:solidFill>
                <a:schemeClr val="accent5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7A1D-4302-9AEC-CBB2752663DF}"/>
              </c:ext>
            </c:extLst>
          </c:dPt>
          <c:dPt>
            <c:idx val="12"/>
            <c:bubble3D val="0"/>
            <c:spPr>
              <a:solidFill>
                <a:schemeClr val="accent5">
                  <a:tint val="6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7A1D-4302-9AEC-CBB2752663DF}"/>
              </c:ext>
            </c:extLst>
          </c:dPt>
          <c:dPt>
            <c:idx val="13"/>
            <c:bubble3D val="0"/>
            <c:spPr>
              <a:solidFill>
                <a:schemeClr val="accent5">
                  <a:tint val="6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7A1D-4302-9AEC-CBB2752663DF}"/>
              </c:ext>
            </c:extLst>
          </c:dPt>
          <c:dPt>
            <c:idx val="14"/>
            <c:bubble3D val="0"/>
            <c:spPr>
              <a:solidFill>
                <a:schemeClr val="accent5">
                  <a:tint val="5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7A1D-4302-9AEC-CBB2752663DF}"/>
              </c:ext>
            </c:extLst>
          </c:dPt>
          <c:dPt>
            <c:idx val="15"/>
            <c:bubble3D val="0"/>
            <c:spPr>
              <a:solidFill>
                <a:schemeClr val="accent5">
                  <a:tint val="4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7A1D-4302-9AEC-CBB2752663DF}"/>
              </c:ext>
            </c:extLst>
          </c:dPt>
          <c:dPt>
            <c:idx val="16"/>
            <c:bubble3D val="0"/>
            <c:spPr>
              <a:solidFill>
                <a:schemeClr val="accent5">
                  <a:tint val="3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7A1D-4302-9AEC-CBB2752663DF}"/>
              </c:ext>
            </c:extLst>
          </c:dPt>
          <c:cat>
            <c:strRef>
              <c:f>'Estadística de Asistencia '!$A$5:$A$27</c:f>
              <c:strCache>
                <c:ptCount val="23"/>
                <c:pt idx="0">
                  <c:v>María Eugenia Villa Arce</c:v>
                </c:pt>
                <c:pt idx="1">
                  <c:v>José Pedro Kumamoto Aguilar</c:v>
                </c:pt>
                <c:pt idx="2">
                  <c:v>Claudio Aberto de Angelis Martinez</c:v>
                </c:pt>
                <c:pt idx="3">
                  <c:v>Dulce Sarahí Cortés Vite</c:v>
                </c:pt>
                <c:pt idx="4">
                  <c:v>Ana Luisa Ramírez Ramírez</c:v>
                </c:pt>
                <c:pt idx="5">
                  <c:v>Karla Azucena Díaz López</c:v>
                </c:pt>
                <c:pt idx="6">
                  <c:v>Francisco Javier Silva Castillo</c:v>
                </c:pt>
                <c:pt idx="7">
                  <c:v>Carlos Gil García Galindo</c:v>
                </c:pt>
                <c:pt idx="8">
                  <c:v>Norma Lorena Orozco Guillen</c:v>
                </c:pt>
                <c:pt idx="9">
                  <c:v>Eva Odessa Parada Ornelas</c:v>
                </c:pt>
                <c:pt idx="10">
                  <c:v>Juaquin Raúl Cataneo Duarte</c:v>
                </c:pt>
                <c:pt idx="11">
                  <c:v>David Gutiérrez Castro</c:v>
                </c:pt>
                <c:pt idx="12">
                  <c:v>Samantha Lizeth Navarro Velasco</c:v>
                </c:pt>
                <c:pt idx="13">
                  <c:v>Salvador Mesina Meza</c:v>
                </c:pt>
                <c:pt idx="14">
                  <c:v>Marlen Ramírez Méndez</c:v>
                </c:pt>
                <c:pt idx="15">
                  <c:v>Gerardo David Silva Guerrero</c:v>
                </c:pt>
                <c:pt idx="16">
                  <c:v>Juan Alberto Prado Bayardo</c:v>
                </c:pt>
                <c:pt idx="17">
                  <c:v>Ramiro Villanueva Preciado</c:v>
                </c:pt>
                <c:pt idx="18">
                  <c:v>José Alfredo Dau Farah</c:v>
                </c:pt>
                <c:pt idx="19">
                  <c:v>José Andrés Orendáin de Obeso</c:v>
                </c:pt>
                <c:pt idx="20">
                  <c:v>Carlos Mario Samano Molgado</c:v>
                </c:pt>
                <c:pt idx="21">
                  <c:v>Carlos Fernando López de la Cruz</c:v>
                </c:pt>
                <c:pt idx="22">
                  <c:v>Magalli Pérez Lomelí</c:v>
                </c:pt>
              </c:strCache>
            </c:strRef>
          </c:cat>
          <c:val>
            <c:numRef>
              <c:f>'Estadística de Asistencia '!$O$11:$O$27</c:f>
              <c:numCache>
                <c:formatCode>General</c:formatCode>
                <c:ptCount val="17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46-4174-9FB8-1D1D19327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5617874749381856E-2"/>
          <c:y val="0.60508393904464208"/>
          <c:w val="0.94942540304431511"/>
          <c:h val="0.381660055480384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7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050">
                <a:latin typeface="Century Gothic" pitchFamily="34" charset="0"/>
              </a:rPr>
              <a:t>ASISTENCIA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/>
                </a:solidFill>
              </a:defRPr>
            </a:pPr>
            <a:r>
              <a:rPr lang="en-US" sz="1050" b="1" i="0" baseline="0">
                <a:effectLst/>
                <a:latin typeface="Century Gothic" pitchFamily="34" charset="0"/>
              </a:rPr>
              <a:t>CONSEJO MUNICIPAL DE PARTICIPACIÓN SOCIAL EN A EDUCACIÓN</a:t>
            </a:r>
            <a:endParaRPr lang="es-MX" sz="105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74432856988626195"/>
          <c:y val="2.7648008531194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5">
            <a:tint val="20000"/>
          </a:schemeClr>
        </a:solidFill>
        <a:ln w="6350" cap="flat" cmpd="sng" algn="ctr">
          <a:solidFill>
            <a:schemeClr val="dk1">
              <a:tint val="75000"/>
            </a:schemeClr>
          </a:solidFill>
          <a:prstDash val="solid"/>
          <a:round/>
        </a:ln>
        <a:effectLst/>
        <a:sp3d contourW="6350">
          <a:contourClr>
            <a:schemeClr val="dk1">
              <a:tint val="75000"/>
            </a:schemeClr>
          </a:contourClr>
        </a:sp3d>
      </c:spPr>
    </c:floor>
    <c:sideWall>
      <c:thickness val="0"/>
      <c:spPr>
        <a:solidFill>
          <a:schemeClr val="accent5">
            <a:tint val="2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 w="6350" cap="flat" cmpd="sng" algn="ctr">
              <a:solidFill>
                <a:schemeClr val="accent5">
                  <a:shade val="50000"/>
                </a:schemeClr>
              </a:solidFill>
              <a:prstDash val="solid"/>
              <a:round/>
            </a:ln>
            <a:effectLst/>
            <a:sp3d contourW="6350">
              <a:contourClr>
                <a:schemeClr val="accent5">
                  <a:shade val="50000"/>
                </a:schemeClr>
              </a:contourClr>
            </a:sp3d>
          </c:spPr>
          <c:invertIfNegative val="0"/>
          <c:cat>
            <c:strRef>
              <c:f>'Estadística de Asistencia '!$A$5:$A$27</c:f>
              <c:strCache>
                <c:ptCount val="23"/>
                <c:pt idx="0">
                  <c:v>María Eugenia Villa Arce</c:v>
                </c:pt>
                <c:pt idx="1">
                  <c:v>José Pedro Kumamoto Aguilar</c:v>
                </c:pt>
                <c:pt idx="2">
                  <c:v>Claudio Aberto de Angelis Martinez</c:v>
                </c:pt>
                <c:pt idx="3">
                  <c:v>Dulce Sarahí Cortés Vite</c:v>
                </c:pt>
                <c:pt idx="4">
                  <c:v>Ana Luisa Ramírez Ramírez</c:v>
                </c:pt>
                <c:pt idx="5">
                  <c:v>Karla Azucena Díaz López</c:v>
                </c:pt>
                <c:pt idx="6">
                  <c:v>Francisco Javier Silva Castillo</c:v>
                </c:pt>
                <c:pt idx="7">
                  <c:v>Carlos Gil García Galindo</c:v>
                </c:pt>
                <c:pt idx="8">
                  <c:v>Norma Lorena Orozco Guillen</c:v>
                </c:pt>
                <c:pt idx="9">
                  <c:v>Eva Odessa Parada Ornelas</c:v>
                </c:pt>
                <c:pt idx="10">
                  <c:v>Juaquin Raúl Cataneo Duarte</c:v>
                </c:pt>
                <c:pt idx="11">
                  <c:v>David Gutiérrez Castro</c:v>
                </c:pt>
                <c:pt idx="12">
                  <c:v>Samantha Lizeth Navarro Velasco</c:v>
                </c:pt>
                <c:pt idx="13">
                  <c:v>Salvador Mesina Meza</c:v>
                </c:pt>
                <c:pt idx="14">
                  <c:v>Marlen Ramírez Méndez</c:v>
                </c:pt>
                <c:pt idx="15">
                  <c:v>Gerardo David Silva Guerrero</c:v>
                </c:pt>
                <c:pt idx="16">
                  <c:v>Juan Alberto Prado Bayardo</c:v>
                </c:pt>
                <c:pt idx="17">
                  <c:v>Ramiro Villanueva Preciado</c:v>
                </c:pt>
                <c:pt idx="18">
                  <c:v>José Alfredo Dau Farah</c:v>
                </c:pt>
                <c:pt idx="19">
                  <c:v>José Andrés Orendáin de Obeso</c:v>
                </c:pt>
                <c:pt idx="20">
                  <c:v>Carlos Mario Samano Molgado</c:v>
                </c:pt>
                <c:pt idx="21">
                  <c:v>Carlos Fernando López de la Cruz</c:v>
                </c:pt>
                <c:pt idx="22">
                  <c:v>Magalli Pérez Lomelí</c:v>
                </c:pt>
              </c:strCache>
            </c:strRef>
          </c:cat>
          <c:val>
            <c:numRef>
              <c:f>'Estadística de Asistencia '!$O$5:$O$27</c:f>
              <c:numCache>
                <c:formatCode>General</c:formatCode>
                <c:ptCount val="23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3F-483F-90B5-462ADDC7E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5252824"/>
        <c:axId val="185253216"/>
        <c:axId val="0"/>
      </c:bar3DChart>
      <c:catAx>
        <c:axId val="1852528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5253216"/>
        <c:crosses val="autoZero"/>
        <c:auto val="1"/>
        <c:lblAlgn val="ctr"/>
        <c:lblOffset val="100"/>
        <c:noMultiLvlLbl val="0"/>
      </c:catAx>
      <c:valAx>
        <c:axId val="185253216"/>
        <c:scaling>
          <c:orientation val="minMax"/>
          <c:max val="12"/>
        </c:scaling>
        <c:delete val="0"/>
        <c:axPos val="b"/>
        <c:majorGridlines>
          <c:spPr>
            <a:ln w="6350" cap="flat" cmpd="sng" algn="ctr">
              <a:solidFill>
                <a:schemeClr val="dk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5252824"/>
        <c:crosses val="autoZero"/>
        <c:crossBetween val="between"/>
        <c:majorUnit val="1"/>
        <c:minorUnit val="2.0000000000000011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/>
              <a:t>PORCENTAJE DE ASISTENCIA POR REUNIÓN</a:t>
            </a:r>
          </a:p>
          <a:p>
            <a:pPr>
              <a:defRPr/>
            </a:pPr>
            <a:r>
              <a:rPr lang="es-MX"/>
              <a:t>CONSEJO MUNICIPAL</a:t>
            </a:r>
            <a:r>
              <a:rPr lang="es-MX" baseline="0"/>
              <a:t> DE PARTICIPACION SOCIAL EN LA EDUCACIÓN</a:t>
            </a:r>
            <a:endParaRPr lang="es-MX"/>
          </a:p>
        </c:rich>
      </c:tx>
      <c:layout>
        <c:manualLayout>
          <c:xMode val="edge"/>
          <c:yMode val="edge"/>
          <c:x val="0.68184547840610898"/>
          <c:y val="2.39316226431591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7.7308246004701736E-2"/>
          <c:y val="0.10419828498831496"/>
          <c:w val="0.90319311553048531"/>
          <c:h val="0.8450427433855445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'Estadística de Asistencia '!$C$4:$N$4</c:f>
              <c:strCache>
                <c:ptCount val="12"/>
                <c:pt idx="0">
                  <c:v>17/01/2024</c:v>
                </c:pt>
                <c:pt idx="1">
                  <c:v>Febrero</c:v>
                </c:pt>
                <c:pt idx="2">
                  <c:v>Marzo</c:v>
                </c:pt>
                <c:pt idx="3">
                  <c:v>18/04/2024</c:v>
                </c:pt>
                <c:pt idx="4">
                  <c:v>Mayo</c:v>
                </c:pt>
                <c:pt idx="5">
                  <c:v>20/06/2024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 </c:v>
                </c:pt>
                <c:pt idx="10">
                  <c:v>Noviembre </c:v>
                </c:pt>
                <c:pt idx="11">
                  <c:v>Diciembre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'Estadística de Asistencia '!$C$4:$N$4</c:f>
              <c:strCache>
                <c:ptCount val="12"/>
                <c:pt idx="0">
                  <c:v>17/01/2024</c:v>
                </c:pt>
                <c:pt idx="1">
                  <c:v>Febrero</c:v>
                </c:pt>
                <c:pt idx="2">
                  <c:v>Marzo</c:v>
                </c:pt>
                <c:pt idx="3">
                  <c:v>18/04/2024</c:v>
                </c:pt>
                <c:pt idx="4">
                  <c:v>Mayo</c:v>
                </c:pt>
                <c:pt idx="5">
                  <c:v>20/06/2024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 </c:v>
                </c:pt>
                <c:pt idx="10">
                  <c:v>Noviembre </c:v>
                </c:pt>
                <c:pt idx="11">
                  <c:v>Diciembre</c:v>
                </c:pt>
              </c:strCache>
            </c:strRef>
          </c:cat>
          <c:val>
            <c:numRef>
              <c:f>'Estadística de Asistencia '!$C$28:$N$28</c:f>
              <c:numCache>
                <c:formatCode>0</c:formatCode>
                <c:ptCount val="12"/>
                <c:pt idx="0">
                  <c:v>73.91304347826086</c:v>
                </c:pt>
                <c:pt idx="3">
                  <c:v>56.521739130434781</c:v>
                </c:pt>
                <c:pt idx="5">
                  <c:v>64.705882352941174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B2-4BEB-A708-8CCA7F3E32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99400"/>
        <c:axId val="324406888"/>
      </c:barChart>
      <c:catAx>
        <c:axId val="90994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324406888"/>
        <c:crosses val="autoZero"/>
        <c:auto val="0"/>
        <c:lblAlgn val="ctr"/>
        <c:lblOffset val="100"/>
        <c:noMultiLvlLbl val="1"/>
      </c:catAx>
      <c:valAx>
        <c:axId val="324406888"/>
        <c:scaling>
          <c:orientation val="minMax"/>
          <c:max val="100"/>
          <c:min val="0"/>
        </c:scaling>
        <c:delete val="0"/>
        <c:axPos val="b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9099400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8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257173</xdr:colOff>
      <xdr:row>29</xdr:row>
      <xdr:rowOff>23812</xdr:rowOff>
    </xdr:from>
    <xdr:to>
      <xdr:col>6</xdr:col>
      <xdr:colOff>676275</xdr:colOff>
      <xdr:row>59</xdr:row>
      <xdr:rowOff>57150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1038223</xdr:colOff>
      <xdr:row>29</xdr:row>
      <xdr:rowOff>39460</xdr:rowOff>
    </xdr:from>
    <xdr:to>
      <xdr:col>17</xdr:col>
      <xdr:colOff>309562</xdr:colOff>
      <xdr:row>52</xdr:row>
      <xdr:rowOff>23812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809625</xdr:colOff>
      <xdr:row>61</xdr:row>
      <xdr:rowOff>133350</xdr:rowOff>
    </xdr:from>
    <xdr:to>
      <xdr:col>8</xdr:col>
      <xdr:colOff>381000</xdr:colOff>
      <xdr:row>89</xdr:row>
      <xdr:rowOff>10886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607786</xdr:colOff>
      <xdr:row>0</xdr:row>
      <xdr:rowOff>28575</xdr:rowOff>
    </xdr:from>
    <xdr:to>
      <xdr:col>0</xdr:col>
      <xdr:colOff>1381126</xdr:colOff>
      <xdr:row>1</xdr:row>
      <xdr:rowOff>429954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786" y="28575"/>
          <a:ext cx="773340" cy="8395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312511</xdr:colOff>
      <xdr:row>0</xdr:row>
      <xdr:rowOff>25400</xdr:rowOff>
    </xdr:from>
    <xdr:to>
      <xdr:col>15</xdr:col>
      <xdr:colOff>1085851</xdr:colOff>
      <xdr:row>1</xdr:row>
      <xdr:rowOff>426779</xdr:rowOff>
    </xdr:to>
    <xdr:pic>
      <xdr:nvPicPr>
        <xdr:cNvPr id="10" name="Imagen 9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24236" y="25400"/>
          <a:ext cx="773340" cy="8395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www.zapopan.gob.mx/wp-content/uploads/2024/06/COMPASE_Mayo_2024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zapopan.gob.mx/wp-content/uploads/2024/04/COMPASE_Marzo_2024.pdf" TargetMode="External"/><Relationship Id="rId1" Type="http://schemas.openxmlformats.org/officeDocument/2006/relationships/hyperlink" Target="https://www.zapopan.gob.mx/wp-content/uploads/2024/03/COMPASE_Febrero_2024.pdf" TargetMode="External"/><Relationship Id="rId6" Type="http://schemas.openxmlformats.org/officeDocument/2006/relationships/hyperlink" Target="https://www.zapopan.gob.mx/wp-content/uploads/2024/10/COMPASE_Septiembre_2024.pdf" TargetMode="External"/><Relationship Id="rId5" Type="http://schemas.openxmlformats.org/officeDocument/2006/relationships/hyperlink" Target="https://www.zapopan.gob.mx/wp-content/uploads/2024/09/COMPASE_Agosto_2024.pdf" TargetMode="External"/><Relationship Id="rId4" Type="http://schemas.openxmlformats.org/officeDocument/2006/relationships/hyperlink" Target="https://www.zapopan.gob.mx/wp-content/uploads/2024/08/COMPASE_Julio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8"/>
  <sheetViews>
    <sheetView tabSelected="1" zoomScaleNormal="100" workbookViewId="0">
      <selection activeCell="A3" sqref="A3:B3"/>
    </sheetView>
  </sheetViews>
  <sheetFormatPr baseColWidth="10" defaultColWidth="11.42578125" defaultRowHeight="15" x14ac:dyDescent="0.25"/>
  <cols>
    <col min="1" max="1" width="39.42578125" style="1" customWidth="1"/>
    <col min="2" max="2" width="37.7109375" style="1" customWidth="1"/>
    <col min="3" max="14" width="13.7109375" style="1" customWidth="1"/>
    <col min="15" max="16" width="19.7109375" style="1" customWidth="1"/>
    <col min="17" max="16384" width="11.42578125" style="1"/>
  </cols>
  <sheetData>
    <row r="1" spans="1:16" ht="35.1" customHeight="1" x14ac:dyDescent="0.25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</row>
    <row r="2" spans="1:16" ht="35.1" customHeight="1" x14ac:dyDescent="0.25">
      <c r="A2" s="26" t="s">
        <v>57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</row>
    <row r="3" spans="1:16" ht="30" customHeight="1" x14ac:dyDescent="0.25">
      <c r="A3" s="28" t="s">
        <v>48</v>
      </c>
      <c r="B3" s="29"/>
      <c r="C3" s="30" t="s">
        <v>11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1"/>
    </row>
    <row r="4" spans="1:16" ht="30" customHeight="1" x14ac:dyDescent="0.25">
      <c r="A4" s="8" t="s">
        <v>1</v>
      </c>
      <c r="B4" s="8" t="s">
        <v>2</v>
      </c>
      <c r="C4" s="21">
        <v>45308</v>
      </c>
      <c r="D4" s="9" t="s">
        <v>9</v>
      </c>
      <c r="E4" s="9" t="s">
        <v>55</v>
      </c>
      <c r="F4" s="9">
        <v>45400</v>
      </c>
      <c r="G4" s="9" t="s">
        <v>49</v>
      </c>
      <c r="H4" s="9">
        <v>45463</v>
      </c>
      <c r="I4" s="9" t="s">
        <v>10</v>
      </c>
      <c r="J4" s="9" t="s">
        <v>6</v>
      </c>
      <c r="K4" s="9" t="s">
        <v>56</v>
      </c>
      <c r="L4" s="9" t="s">
        <v>8</v>
      </c>
      <c r="M4" s="9" t="s">
        <v>7</v>
      </c>
      <c r="N4" s="9" t="s">
        <v>50</v>
      </c>
      <c r="O4" s="10" t="s">
        <v>3</v>
      </c>
      <c r="P4" s="10" t="s">
        <v>4</v>
      </c>
    </row>
    <row r="5" spans="1:16" s="7" customFormat="1" ht="35.1" customHeight="1" x14ac:dyDescent="0.2">
      <c r="A5" s="4" t="s">
        <v>51</v>
      </c>
      <c r="B5" s="5" t="s">
        <v>29</v>
      </c>
      <c r="C5" s="22">
        <v>1</v>
      </c>
      <c r="D5" s="32" t="s">
        <v>58</v>
      </c>
      <c r="E5" s="32" t="s">
        <v>58</v>
      </c>
      <c r="F5" s="22">
        <v>1</v>
      </c>
      <c r="G5" s="32" t="s">
        <v>58</v>
      </c>
      <c r="H5" s="18">
        <v>1</v>
      </c>
      <c r="I5" s="32" t="s">
        <v>58</v>
      </c>
      <c r="J5" s="32" t="s">
        <v>58</v>
      </c>
      <c r="K5" s="32" t="s">
        <v>58</v>
      </c>
      <c r="L5" s="20"/>
      <c r="M5" s="20"/>
      <c r="N5" s="20"/>
      <c r="O5" s="6">
        <f>SUM(C5:N5)</f>
        <v>3</v>
      </c>
      <c r="P5" s="3">
        <f>(O5*100)/($O$5)</f>
        <v>100</v>
      </c>
    </row>
    <row r="6" spans="1:16" s="7" customFormat="1" ht="42.75" customHeight="1" x14ac:dyDescent="0.2">
      <c r="A6" s="4" t="s">
        <v>61</v>
      </c>
      <c r="B6" s="5" t="s">
        <v>62</v>
      </c>
      <c r="C6" s="22">
        <v>1</v>
      </c>
      <c r="D6" s="33"/>
      <c r="E6" s="33"/>
      <c r="F6" s="22">
        <v>0</v>
      </c>
      <c r="G6" s="33"/>
      <c r="H6" s="18">
        <v>0</v>
      </c>
      <c r="I6" s="33"/>
      <c r="J6" s="33"/>
      <c r="K6" s="33"/>
      <c r="L6" s="20"/>
      <c r="M6" s="20"/>
      <c r="N6" s="20"/>
      <c r="O6" s="6">
        <f t="shared" ref="O6:O27" si="0">SUM(C6:N6)</f>
        <v>1</v>
      </c>
      <c r="P6" s="3">
        <f t="shared" ref="P6:P27" si="1">(O6*100)/($O$5)</f>
        <v>33.333333333333336</v>
      </c>
    </row>
    <row r="7" spans="1:16" s="7" customFormat="1" ht="35.1" customHeight="1" x14ac:dyDescent="0.2">
      <c r="A7" s="4" t="s">
        <v>30</v>
      </c>
      <c r="B7" s="5" t="s">
        <v>37</v>
      </c>
      <c r="C7" s="22">
        <v>1</v>
      </c>
      <c r="D7" s="33"/>
      <c r="E7" s="33"/>
      <c r="F7" s="22">
        <v>1</v>
      </c>
      <c r="G7" s="33"/>
      <c r="H7" s="18">
        <v>1</v>
      </c>
      <c r="I7" s="33"/>
      <c r="J7" s="33"/>
      <c r="K7" s="33"/>
      <c r="L7" s="20"/>
      <c r="M7" s="20"/>
      <c r="N7" s="20"/>
      <c r="O7" s="6">
        <f t="shared" si="0"/>
        <v>3</v>
      </c>
      <c r="P7" s="3">
        <f t="shared" si="1"/>
        <v>100</v>
      </c>
    </row>
    <row r="8" spans="1:16" s="7" customFormat="1" ht="35.1" customHeight="1" x14ac:dyDescent="0.2">
      <c r="A8" s="4" t="s">
        <v>52</v>
      </c>
      <c r="B8" s="5" t="s">
        <v>38</v>
      </c>
      <c r="C8" s="22">
        <v>1</v>
      </c>
      <c r="D8" s="33"/>
      <c r="E8" s="33"/>
      <c r="F8" s="22">
        <v>1</v>
      </c>
      <c r="G8" s="33"/>
      <c r="H8" s="18">
        <v>1</v>
      </c>
      <c r="I8" s="33"/>
      <c r="J8" s="33"/>
      <c r="K8" s="33"/>
      <c r="L8" s="20"/>
      <c r="M8" s="20"/>
      <c r="N8" s="20"/>
      <c r="O8" s="6">
        <f t="shared" si="0"/>
        <v>3</v>
      </c>
      <c r="P8" s="3">
        <f t="shared" si="1"/>
        <v>100</v>
      </c>
    </row>
    <row r="9" spans="1:16" s="7" customFormat="1" ht="37.5" customHeight="1" x14ac:dyDescent="0.2">
      <c r="A9" s="4" t="s">
        <v>59</v>
      </c>
      <c r="B9" s="5" t="s">
        <v>39</v>
      </c>
      <c r="C9" s="22">
        <v>1</v>
      </c>
      <c r="D9" s="33"/>
      <c r="E9" s="33"/>
      <c r="F9" s="22">
        <v>1</v>
      </c>
      <c r="G9" s="33"/>
      <c r="H9" s="18">
        <v>0</v>
      </c>
      <c r="I9" s="33"/>
      <c r="J9" s="33"/>
      <c r="K9" s="33"/>
      <c r="L9" s="20"/>
      <c r="M9" s="20"/>
      <c r="N9" s="20"/>
      <c r="O9" s="6">
        <f t="shared" si="0"/>
        <v>2</v>
      </c>
      <c r="P9" s="3">
        <f t="shared" si="1"/>
        <v>66.666666666666671</v>
      </c>
    </row>
    <row r="10" spans="1:16" s="7" customFormat="1" ht="41.25" customHeight="1" x14ac:dyDescent="0.2">
      <c r="A10" s="4" t="s">
        <v>60</v>
      </c>
      <c r="B10" s="5" t="s">
        <v>40</v>
      </c>
      <c r="C10" s="22">
        <v>1</v>
      </c>
      <c r="D10" s="33"/>
      <c r="E10" s="33"/>
      <c r="F10" s="22">
        <v>0</v>
      </c>
      <c r="G10" s="33"/>
      <c r="H10" s="18">
        <v>0</v>
      </c>
      <c r="I10" s="33"/>
      <c r="J10" s="33"/>
      <c r="K10" s="33"/>
      <c r="L10" s="20"/>
      <c r="M10" s="20"/>
      <c r="N10" s="20"/>
      <c r="O10" s="6">
        <f t="shared" si="0"/>
        <v>1</v>
      </c>
      <c r="P10" s="3">
        <f t="shared" si="1"/>
        <v>33.333333333333336</v>
      </c>
    </row>
    <row r="11" spans="1:16" s="7" customFormat="1" ht="35.1" customHeight="1" x14ac:dyDescent="0.2">
      <c r="A11" s="4" t="s">
        <v>12</v>
      </c>
      <c r="B11" s="5" t="s">
        <v>32</v>
      </c>
      <c r="C11" s="22">
        <v>1</v>
      </c>
      <c r="D11" s="33"/>
      <c r="E11" s="33"/>
      <c r="F11" s="22">
        <v>1</v>
      </c>
      <c r="G11" s="33"/>
      <c r="H11" s="19">
        <v>1</v>
      </c>
      <c r="I11" s="33"/>
      <c r="J11" s="33"/>
      <c r="K11" s="33"/>
      <c r="L11" s="20"/>
      <c r="M11" s="20"/>
      <c r="N11" s="20"/>
      <c r="O11" s="6">
        <f t="shared" si="0"/>
        <v>3</v>
      </c>
      <c r="P11" s="3">
        <f t="shared" si="1"/>
        <v>100</v>
      </c>
    </row>
    <row r="12" spans="1:16" s="7" customFormat="1" ht="35.1" customHeight="1" x14ac:dyDescent="0.2">
      <c r="A12" s="4" t="s">
        <v>34</v>
      </c>
      <c r="B12" s="5" t="s">
        <v>18</v>
      </c>
      <c r="C12" s="22">
        <v>1</v>
      </c>
      <c r="D12" s="33"/>
      <c r="E12" s="33"/>
      <c r="F12" s="22">
        <v>1</v>
      </c>
      <c r="G12" s="33"/>
      <c r="H12" s="19">
        <v>1</v>
      </c>
      <c r="I12" s="33"/>
      <c r="J12" s="33"/>
      <c r="K12" s="33"/>
      <c r="L12" s="20"/>
      <c r="M12" s="20"/>
      <c r="N12" s="20"/>
      <c r="O12" s="6">
        <f t="shared" si="0"/>
        <v>3</v>
      </c>
      <c r="P12" s="3">
        <f t="shared" si="1"/>
        <v>100</v>
      </c>
    </row>
    <row r="13" spans="1:16" s="7" customFormat="1" ht="35.1" customHeight="1" x14ac:dyDescent="0.2">
      <c r="A13" s="4" t="s">
        <v>14</v>
      </c>
      <c r="B13" s="5" t="s">
        <v>17</v>
      </c>
      <c r="C13" s="22">
        <v>1</v>
      </c>
      <c r="D13" s="33"/>
      <c r="E13" s="33"/>
      <c r="F13" s="22">
        <v>1</v>
      </c>
      <c r="G13" s="33"/>
      <c r="H13" s="19">
        <v>1</v>
      </c>
      <c r="I13" s="33"/>
      <c r="J13" s="33"/>
      <c r="K13" s="33"/>
      <c r="L13" s="20"/>
      <c r="M13" s="20"/>
      <c r="N13" s="20"/>
      <c r="O13" s="6">
        <f t="shared" si="0"/>
        <v>3</v>
      </c>
      <c r="P13" s="3">
        <f t="shared" si="1"/>
        <v>100</v>
      </c>
    </row>
    <row r="14" spans="1:16" s="7" customFormat="1" ht="35.1" customHeight="1" x14ac:dyDescent="0.2">
      <c r="A14" s="4" t="s">
        <v>13</v>
      </c>
      <c r="B14" s="5" t="s">
        <v>16</v>
      </c>
      <c r="C14" s="22">
        <v>1</v>
      </c>
      <c r="D14" s="33"/>
      <c r="E14" s="33"/>
      <c r="F14" s="22">
        <v>1</v>
      </c>
      <c r="G14" s="33"/>
      <c r="H14" s="19">
        <v>1</v>
      </c>
      <c r="I14" s="33"/>
      <c r="J14" s="33"/>
      <c r="K14" s="33"/>
      <c r="L14" s="20"/>
      <c r="M14" s="20"/>
      <c r="N14" s="20"/>
      <c r="O14" s="6">
        <f t="shared" si="0"/>
        <v>3</v>
      </c>
      <c r="P14" s="3">
        <f t="shared" si="1"/>
        <v>100</v>
      </c>
    </row>
    <row r="15" spans="1:16" s="7" customFormat="1" ht="35.1" customHeight="1" x14ac:dyDescent="0.2">
      <c r="A15" s="4" t="s">
        <v>19</v>
      </c>
      <c r="B15" s="5" t="s">
        <v>41</v>
      </c>
      <c r="C15" s="22">
        <v>1</v>
      </c>
      <c r="D15" s="33"/>
      <c r="E15" s="33"/>
      <c r="F15" s="22">
        <v>0</v>
      </c>
      <c r="G15" s="33"/>
      <c r="H15" s="19">
        <v>1</v>
      </c>
      <c r="I15" s="33"/>
      <c r="J15" s="33"/>
      <c r="K15" s="33"/>
      <c r="L15" s="20"/>
      <c r="M15" s="20"/>
      <c r="N15" s="20"/>
      <c r="O15" s="6">
        <f t="shared" si="0"/>
        <v>2</v>
      </c>
      <c r="P15" s="3">
        <f t="shared" si="1"/>
        <v>66.666666666666671</v>
      </c>
    </row>
    <row r="16" spans="1:16" s="7" customFormat="1" ht="35.1" customHeight="1" x14ac:dyDescent="0.2">
      <c r="A16" s="2" t="s">
        <v>42</v>
      </c>
      <c r="B16" s="5" t="s">
        <v>43</v>
      </c>
      <c r="C16" s="22">
        <v>1</v>
      </c>
      <c r="D16" s="33"/>
      <c r="E16" s="33"/>
      <c r="F16" s="22">
        <v>0</v>
      </c>
      <c r="G16" s="33"/>
      <c r="H16" s="19">
        <v>1</v>
      </c>
      <c r="I16" s="33"/>
      <c r="J16" s="33"/>
      <c r="K16" s="33"/>
      <c r="L16" s="20"/>
      <c r="M16" s="20"/>
      <c r="N16" s="20"/>
      <c r="O16" s="6">
        <f t="shared" si="0"/>
        <v>2</v>
      </c>
      <c r="P16" s="3">
        <f t="shared" si="1"/>
        <v>66.666666666666671</v>
      </c>
    </row>
    <row r="17" spans="1:16" s="7" customFormat="1" ht="35.1" customHeight="1" x14ac:dyDescent="0.2">
      <c r="A17" s="4" t="s">
        <v>15</v>
      </c>
      <c r="B17" s="5" t="s">
        <v>44</v>
      </c>
      <c r="C17" s="22">
        <v>1</v>
      </c>
      <c r="D17" s="33"/>
      <c r="E17" s="33"/>
      <c r="F17" s="22">
        <v>0</v>
      </c>
      <c r="G17" s="33"/>
      <c r="H17" s="19">
        <v>0</v>
      </c>
      <c r="I17" s="33"/>
      <c r="J17" s="33"/>
      <c r="K17" s="33"/>
      <c r="L17" s="20"/>
      <c r="M17" s="20"/>
      <c r="N17" s="20"/>
      <c r="O17" s="6">
        <f t="shared" si="0"/>
        <v>1</v>
      </c>
      <c r="P17" s="3">
        <f t="shared" si="1"/>
        <v>33.333333333333336</v>
      </c>
    </row>
    <row r="18" spans="1:16" s="7" customFormat="1" ht="35.1" customHeight="1" x14ac:dyDescent="0.2">
      <c r="A18" s="4" t="s">
        <v>21</v>
      </c>
      <c r="B18" s="5" t="s">
        <v>20</v>
      </c>
      <c r="C18" s="22">
        <v>0</v>
      </c>
      <c r="D18" s="33"/>
      <c r="E18" s="33"/>
      <c r="F18" s="22">
        <v>0</v>
      </c>
      <c r="G18" s="33"/>
      <c r="H18" s="19">
        <v>1</v>
      </c>
      <c r="I18" s="33"/>
      <c r="J18" s="33"/>
      <c r="K18" s="33"/>
      <c r="L18" s="20"/>
      <c r="M18" s="20"/>
      <c r="N18" s="20"/>
      <c r="O18" s="6">
        <f t="shared" si="0"/>
        <v>1</v>
      </c>
      <c r="P18" s="3">
        <f t="shared" si="1"/>
        <v>33.333333333333336</v>
      </c>
    </row>
    <row r="19" spans="1:16" s="7" customFormat="1" ht="35.1" customHeight="1" x14ac:dyDescent="0.2">
      <c r="A19" s="4" t="s">
        <v>45</v>
      </c>
      <c r="B19" s="5" t="s">
        <v>22</v>
      </c>
      <c r="C19" s="22">
        <v>0</v>
      </c>
      <c r="D19" s="33"/>
      <c r="E19" s="33"/>
      <c r="F19" s="22">
        <v>1</v>
      </c>
      <c r="G19" s="33"/>
      <c r="H19" s="19">
        <v>1</v>
      </c>
      <c r="I19" s="33"/>
      <c r="J19" s="33"/>
      <c r="K19" s="33"/>
      <c r="L19" s="20"/>
      <c r="M19" s="20"/>
      <c r="N19" s="20"/>
      <c r="O19" s="6">
        <f t="shared" si="0"/>
        <v>2</v>
      </c>
      <c r="P19" s="3">
        <f t="shared" si="1"/>
        <v>66.666666666666671</v>
      </c>
    </row>
    <row r="20" spans="1:16" s="7" customFormat="1" ht="35.1" customHeight="1" x14ac:dyDescent="0.2">
      <c r="A20" s="4" t="s">
        <v>31</v>
      </c>
      <c r="B20" s="5" t="s">
        <v>33</v>
      </c>
      <c r="C20" s="22">
        <v>0</v>
      </c>
      <c r="D20" s="33"/>
      <c r="E20" s="33"/>
      <c r="F20" s="22">
        <v>0</v>
      </c>
      <c r="G20" s="33"/>
      <c r="H20" s="19">
        <v>0</v>
      </c>
      <c r="I20" s="33"/>
      <c r="J20" s="33"/>
      <c r="K20" s="33"/>
      <c r="L20" s="20"/>
      <c r="M20" s="20"/>
      <c r="N20" s="20"/>
      <c r="O20" s="6">
        <f t="shared" si="0"/>
        <v>0</v>
      </c>
      <c r="P20" s="3">
        <f t="shared" si="1"/>
        <v>0</v>
      </c>
    </row>
    <row r="21" spans="1:16" s="7" customFormat="1" ht="40.5" x14ac:dyDescent="0.2">
      <c r="A21" s="4" t="s">
        <v>53</v>
      </c>
      <c r="B21" s="5" t="s">
        <v>23</v>
      </c>
      <c r="C21" s="22">
        <v>0</v>
      </c>
      <c r="D21" s="33"/>
      <c r="E21" s="33"/>
      <c r="F21" s="22">
        <v>0</v>
      </c>
      <c r="G21" s="33"/>
      <c r="H21" s="19">
        <v>1</v>
      </c>
      <c r="I21" s="33"/>
      <c r="J21" s="33"/>
      <c r="K21" s="33"/>
      <c r="L21" s="20"/>
      <c r="M21" s="20"/>
      <c r="N21" s="20"/>
      <c r="O21" s="6">
        <f t="shared" si="0"/>
        <v>1</v>
      </c>
      <c r="P21" s="3">
        <f t="shared" si="1"/>
        <v>33.333333333333336</v>
      </c>
    </row>
    <row r="22" spans="1:16" s="7" customFormat="1" ht="40.5" x14ac:dyDescent="0.2">
      <c r="A22" s="4" t="s">
        <v>54</v>
      </c>
      <c r="B22" s="5" t="s">
        <v>24</v>
      </c>
      <c r="C22" s="22">
        <v>1</v>
      </c>
      <c r="D22" s="33"/>
      <c r="E22" s="33"/>
      <c r="F22" s="22">
        <v>0</v>
      </c>
      <c r="G22" s="33"/>
      <c r="H22" s="19">
        <v>1</v>
      </c>
      <c r="I22" s="33"/>
      <c r="J22" s="33"/>
      <c r="K22" s="33"/>
      <c r="L22" s="20"/>
      <c r="M22" s="20"/>
      <c r="N22" s="20"/>
      <c r="O22" s="6">
        <f t="shared" si="0"/>
        <v>2</v>
      </c>
      <c r="P22" s="3">
        <f t="shared" si="1"/>
        <v>66.666666666666671</v>
      </c>
    </row>
    <row r="23" spans="1:16" s="7" customFormat="1" ht="35.1" customHeight="1" x14ac:dyDescent="0.2">
      <c r="A23" s="4" t="s">
        <v>35</v>
      </c>
      <c r="B23" s="5" t="s">
        <v>25</v>
      </c>
      <c r="C23" s="22">
        <v>1</v>
      </c>
      <c r="D23" s="33"/>
      <c r="E23" s="33"/>
      <c r="F23" s="22">
        <v>1</v>
      </c>
      <c r="G23" s="33"/>
      <c r="H23" s="19">
        <v>0</v>
      </c>
      <c r="I23" s="33"/>
      <c r="J23" s="33"/>
      <c r="K23" s="33"/>
      <c r="L23" s="20"/>
      <c r="M23" s="20"/>
      <c r="N23" s="20"/>
      <c r="O23" s="6">
        <f t="shared" si="0"/>
        <v>2</v>
      </c>
      <c r="P23" s="3">
        <f t="shared" si="1"/>
        <v>66.666666666666671</v>
      </c>
    </row>
    <row r="24" spans="1:16" s="7" customFormat="1" ht="35.1" customHeight="1" x14ac:dyDescent="0.2">
      <c r="A24" s="4" t="s">
        <v>26</v>
      </c>
      <c r="B24" s="5" t="s">
        <v>25</v>
      </c>
      <c r="C24" s="22">
        <v>1</v>
      </c>
      <c r="D24" s="33"/>
      <c r="E24" s="33"/>
      <c r="F24" s="22">
        <v>1</v>
      </c>
      <c r="G24" s="33"/>
      <c r="H24" s="19">
        <v>0</v>
      </c>
      <c r="I24" s="33"/>
      <c r="J24" s="33"/>
      <c r="K24" s="33"/>
      <c r="L24" s="20"/>
      <c r="M24" s="20"/>
      <c r="N24" s="20"/>
      <c r="O24" s="6">
        <f t="shared" si="0"/>
        <v>2</v>
      </c>
      <c r="P24" s="3">
        <f t="shared" si="1"/>
        <v>66.666666666666671</v>
      </c>
    </row>
    <row r="25" spans="1:16" s="7" customFormat="1" ht="40.5" x14ac:dyDescent="0.2">
      <c r="A25" s="4" t="s">
        <v>27</v>
      </c>
      <c r="B25" s="5" t="s">
        <v>28</v>
      </c>
      <c r="C25" s="22">
        <v>0</v>
      </c>
      <c r="D25" s="33"/>
      <c r="E25" s="33"/>
      <c r="F25" s="22">
        <v>1</v>
      </c>
      <c r="G25" s="33"/>
      <c r="H25" s="19">
        <v>0</v>
      </c>
      <c r="I25" s="33"/>
      <c r="J25" s="33"/>
      <c r="K25" s="33"/>
      <c r="L25" s="20"/>
      <c r="M25" s="20"/>
      <c r="N25" s="20"/>
      <c r="O25" s="6">
        <f t="shared" si="0"/>
        <v>1</v>
      </c>
      <c r="P25" s="3">
        <f t="shared" si="1"/>
        <v>33.333333333333336</v>
      </c>
    </row>
    <row r="26" spans="1:16" s="7" customFormat="1" ht="40.5" x14ac:dyDescent="0.2">
      <c r="A26" s="4" t="s">
        <v>36</v>
      </c>
      <c r="B26" s="5" t="s">
        <v>28</v>
      </c>
      <c r="C26" s="22">
        <v>0</v>
      </c>
      <c r="D26" s="33"/>
      <c r="E26" s="33"/>
      <c r="F26" s="22">
        <v>0</v>
      </c>
      <c r="G26" s="33"/>
      <c r="H26" s="19">
        <v>0</v>
      </c>
      <c r="I26" s="33"/>
      <c r="J26" s="33"/>
      <c r="K26" s="33"/>
      <c r="L26" s="20"/>
      <c r="M26" s="20"/>
      <c r="N26" s="20"/>
      <c r="O26" s="6">
        <f t="shared" si="0"/>
        <v>0</v>
      </c>
      <c r="P26" s="3">
        <f t="shared" si="1"/>
        <v>0</v>
      </c>
    </row>
    <row r="27" spans="1:16" s="7" customFormat="1" ht="35.1" customHeight="1" x14ac:dyDescent="0.2">
      <c r="A27" s="14" t="s">
        <v>46</v>
      </c>
      <c r="B27" s="15" t="s">
        <v>47</v>
      </c>
      <c r="C27" s="22">
        <v>1</v>
      </c>
      <c r="D27" s="34"/>
      <c r="E27" s="34"/>
      <c r="F27" s="22">
        <v>1</v>
      </c>
      <c r="G27" s="34"/>
      <c r="H27" s="19">
        <v>1</v>
      </c>
      <c r="I27" s="34"/>
      <c r="J27" s="34"/>
      <c r="K27" s="34"/>
      <c r="L27" s="20"/>
      <c r="M27" s="20"/>
      <c r="N27" s="20"/>
      <c r="O27" s="16">
        <f t="shared" si="0"/>
        <v>3</v>
      </c>
      <c r="P27" s="17">
        <f t="shared" si="1"/>
        <v>100</v>
      </c>
    </row>
    <row r="28" spans="1:16" s="13" customFormat="1" ht="30" customHeight="1" x14ac:dyDescent="0.25">
      <c r="A28" s="23" t="s">
        <v>5</v>
      </c>
      <c r="B28" s="23"/>
      <c r="C28" s="11">
        <f>AVERAGE(C5:C27)*100</f>
        <v>73.91304347826086</v>
      </c>
      <c r="D28" s="11"/>
      <c r="E28" s="11"/>
      <c r="F28" s="11">
        <f>AVERAGE(F5:F27)*100</f>
        <v>56.521739130434781</v>
      </c>
      <c r="G28" s="11"/>
      <c r="H28" s="11">
        <f t="shared" ref="H28:N28" si="2">AVERAGE(H11:H27)*100</f>
        <v>64.705882352941174</v>
      </c>
      <c r="I28" s="11"/>
      <c r="J28" s="11" t="e">
        <f t="shared" si="2"/>
        <v>#DIV/0!</v>
      </c>
      <c r="K28" s="11" t="e">
        <f t="shared" si="2"/>
        <v>#DIV/0!</v>
      </c>
      <c r="L28" s="11" t="e">
        <f t="shared" si="2"/>
        <v>#DIV/0!</v>
      </c>
      <c r="M28" s="11" t="e">
        <f t="shared" si="2"/>
        <v>#DIV/0!</v>
      </c>
      <c r="N28" s="11" t="e">
        <f t="shared" si="2"/>
        <v>#DIV/0!</v>
      </c>
      <c r="O28" s="12"/>
      <c r="P28" s="11"/>
    </row>
  </sheetData>
  <mergeCells count="11">
    <mergeCell ref="A28:B28"/>
    <mergeCell ref="A1:P1"/>
    <mergeCell ref="A2:P2"/>
    <mergeCell ref="A3:B3"/>
    <mergeCell ref="C3:P3"/>
    <mergeCell ref="D5:D27"/>
    <mergeCell ref="E5:E27"/>
    <mergeCell ref="G5:G27"/>
    <mergeCell ref="I5:I27"/>
    <mergeCell ref="J5:J27"/>
    <mergeCell ref="K5:K27"/>
  </mergeCells>
  <hyperlinks>
    <hyperlink ref="D5:D27" r:id="rId1" display="Se informa que durante el mes el Consejo no sesionó" xr:uid="{78F9BC52-1E30-47BF-AE8C-0CF73357B4A6}"/>
    <hyperlink ref="E5:E27" r:id="rId2" display="Se informa que durante el mes el Consejo no sesionó" xr:uid="{70245940-A727-4DA4-9477-35B563762B92}"/>
    <hyperlink ref="G5:G27" r:id="rId3" display="Se informa que durante el mes el Consejo no sesionó" xr:uid="{8AACD8A0-C39E-4299-823B-4B2F086CFED9}"/>
    <hyperlink ref="I5:I27" r:id="rId4" display="Se informa que durante el mes el Consejo no sesionó" xr:uid="{F229B046-B53C-4594-BC5F-0233C38469E0}"/>
    <hyperlink ref="J5:J27" r:id="rId5" display="Se informa que durante el mes el Consejo no sesionó" xr:uid="{B1C2EDFF-F5D5-4488-A272-D0EFFE20BCC3}"/>
    <hyperlink ref="K5:K27" r:id="rId6" display="Se informa que durante el mes el Consejo no sesionó" xr:uid="{B34D6F29-E019-497C-B746-7928475EBF43}"/>
  </hyperlinks>
  <pageMargins left="0.7" right="0.7" top="0.75" bottom="0.75" header="0.3" footer="0.3"/>
  <pageSetup orientation="portrait" r:id="rId7"/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de Asistencia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 Gonzalez Rubio</cp:lastModifiedBy>
  <cp:lastPrinted>2022-03-07T15:37:58Z</cp:lastPrinted>
  <dcterms:created xsi:type="dcterms:W3CDTF">2017-04-05T16:57:23Z</dcterms:created>
  <dcterms:modified xsi:type="dcterms:W3CDTF">2024-10-25T22:15:11Z</dcterms:modified>
</cp:coreProperties>
</file>