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5"/>
  <workbookPr/>
  <mc:AlternateContent xmlns:mc="http://schemas.openxmlformats.org/markup-compatibility/2006">
    <mc:Choice Requires="x15">
      <x15ac:absPath xmlns:x15ac="http://schemas.microsoft.com/office/spreadsheetml/2010/11/ac" url="\\10.10.23.75\shares\TRANSPARENCIA\Mildred\6. Consejos y Comités\Consejo Técnico Catastral\"/>
    </mc:Choice>
  </mc:AlternateContent>
  <xr:revisionPtr revIDLastSave="0" documentId="13_ncr:1_{2FBCE146-89CC-416E-9D8F-C9897355A17C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2021-2024" sheetId="2" r:id="rId1"/>
  </sheets>
  <calcPr calcId="191029"/>
</workbook>
</file>

<file path=xl/calcChain.xml><?xml version="1.0" encoding="utf-8"?>
<calcChain xmlns="http://schemas.openxmlformats.org/spreadsheetml/2006/main">
  <c r="Q6" i="2" l="1"/>
  <c r="F20" i="2" l="1"/>
  <c r="Q7" i="2" l="1"/>
  <c r="R7" i="2" s="1"/>
  <c r="Q8" i="2"/>
  <c r="R8" i="2" s="1"/>
  <c r="Q9" i="2"/>
  <c r="R9" i="2" s="1"/>
  <c r="Q10" i="2"/>
  <c r="R10" i="2" s="1"/>
  <c r="Q11" i="2"/>
  <c r="R11" i="2" s="1"/>
  <c r="Q12" i="2"/>
  <c r="R12" i="2" s="1"/>
  <c r="Q13" i="2"/>
  <c r="R13" i="2" s="1"/>
  <c r="Q14" i="2"/>
  <c r="R14" i="2" s="1"/>
  <c r="Q15" i="2"/>
  <c r="R15" i="2" s="1"/>
  <c r="Q16" i="2"/>
  <c r="R16" i="2" s="1"/>
  <c r="Q17" i="2"/>
  <c r="R17" i="2" s="1"/>
  <c r="Q18" i="2"/>
  <c r="R18" i="2" s="1"/>
  <c r="Q19" i="2"/>
  <c r="R19" i="2" s="1"/>
  <c r="H20" i="2" l="1"/>
  <c r="I20" i="2"/>
  <c r="P20" i="2" l="1"/>
  <c r="O20" i="2"/>
  <c r="N20" i="2"/>
  <c r="G20" i="2"/>
  <c r="R6" i="2" l="1"/>
</calcChain>
</file>

<file path=xl/sharedStrings.xml><?xml version="1.0" encoding="utf-8"?>
<sst xmlns="http://schemas.openxmlformats.org/spreadsheetml/2006/main" count="57" uniqueCount="51">
  <si>
    <t>AYUNTAMIENTO DE ZAPOPAN, JALISCO</t>
  </si>
  <si>
    <t>Nombre (s)</t>
  </si>
  <si>
    <t>Cargo o de carácter ciudadano</t>
  </si>
  <si>
    <t>Total de asistencias</t>
  </si>
  <si>
    <t xml:space="preserve">Total </t>
  </si>
  <si>
    <t>Septiembre</t>
  </si>
  <si>
    <t>Octubre</t>
  </si>
  <si>
    <t>Noviembre</t>
  </si>
  <si>
    <t>Diciembre</t>
  </si>
  <si>
    <t>Enero</t>
  </si>
  <si>
    <t>Febrero</t>
  </si>
  <si>
    <t>Julio</t>
  </si>
  <si>
    <t xml:space="preserve">DIRECCIÓN DE CATASTRO MUNICIPAL </t>
  </si>
  <si>
    <t>Porcentaje de asistencia por consejero</t>
  </si>
  <si>
    <t>Integrantes del Consejo</t>
  </si>
  <si>
    <t>REGISTRO DE ASISTENCIA</t>
  </si>
  <si>
    <t>Junio</t>
  </si>
  <si>
    <t>Agosto</t>
  </si>
  <si>
    <t>Adriana Romo López</t>
  </si>
  <si>
    <t>Manuel Rodrigo Escoto Leal</t>
  </si>
  <si>
    <t>Estefanía Juarez Limón</t>
  </si>
  <si>
    <t>Rebeca Elizalde Hernández</t>
  </si>
  <si>
    <t>Edgar Hernández González</t>
  </si>
  <si>
    <t>Tesorera Municipal
Secretario Técnico del Consejo</t>
  </si>
  <si>
    <t>Regidor Presidente de la Comisión Colegiada y Permanente de Hacienda, Patrimonio y Presupuesto</t>
  </si>
  <si>
    <t>Regidora Presidenta de la Comisión Colegiada y Permanente de Desarrollo Urbano</t>
  </si>
  <si>
    <t>Marzo</t>
  </si>
  <si>
    <t>Se informa que durante el mes el Consejo no sesionó</t>
  </si>
  <si>
    <t>ESTADÍSTICA DE ASISTENCIA DEL 
CONSEJO TÉCNICO CATASTRAL MUNICIPAL 2024</t>
  </si>
  <si>
    <t>Jovita Ascencio Jiménez</t>
  </si>
  <si>
    <t>Encargada del Despacho de la Dirección de Catastro Municipal</t>
  </si>
  <si>
    <t>Juan Manuel Chávez Ochoa</t>
  </si>
  <si>
    <t>Presidente de la Cámara Nacional de la Industria de la Construcción</t>
  </si>
  <si>
    <t>Raúl Flores López</t>
  </si>
  <si>
    <t xml:space="preserve">Presidente de la Confederación Patronal de la Republica Méxicana (COPARMEX) Jalisco </t>
  </si>
  <si>
    <t xml:space="preserve">Representante del Consejo Intergrupal de Valuadores del Estado de Jalisco, A.C. </t>
  </si>
  <si>
    <t>Patricia Fregoso Cruz</t>
  </si>
  <si>
    <t>Coordinadora General de Gestión Integral de la Ciudad</t>
  </si>
  <si>
    <t>Representante del Consejo Técnico Catastral del Estado de Jalisco.</t>
  </si>
  <si>
    <t>Karen Julieta Correa Cabral</t>
  </si>
  <si>
    <t>Asociación Méxicana de Profesionales Inmobiliarios de Guadalajara, A.C. (AMPI)</t>
  </si>
  <si>
    <t>Oscar Ándres Alanís López</t>
  </si>
  <si>
    <t xml:space="preserve">Colegio e Instituto de Valuadores de Jalisco, A.C. </t>
  </si>
  <si>
    <t>Rildo Iván Tovar Camacho</t>
  </si>
  <si>
    <t>Guadalupe del Rosario Guerra Torres</t>
  </si>
  <si>
    <t>Colegio de Ingeniería Arquitectura Pedro Castellanos Lambley del Estado de Jalisco (CIAPEC)</t>
  </si>
  <si>
    <t xml:space="preserve">Instituto de Valuadores de Jalisco, A.C. </t>
  </si>
  <si>
    <t>25/04/2024
(1era. Mesa de Trabajo)</t>
  </si>
  <si>
    <t>09/05/2024
(2da. Mesa de Trabajo)</t>
  </si>
  <si>
    <t>Juan José Frangie/Ana Isaura Amador Nieto</t>
  </si>
  <si>
    <t>Presidente Municipal 
Presidente del Consejo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</si>
</sst>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8"/>
      <color theme="1"/>
      <name val="Century Gothic"/>
      <family val="2"/>
    </font>
    <font>
      <sz val="8"/>
      <color theme="1"/>
      <name val="Century Gothic"/>
      <family val="2"/>
    </font>
    <font>
      <u/>
      <sz val="11"/>
      <color theme="10"/>
      <name val="Calibri"/>
      <family val="2"/>
    </font>
    <font>
      <u/>
      <sz val="8"/>
      <color theme="10"/>
      <name val="Century Gothic"/>
      <family val="2"/>
    </font>
    <font>
      <b/>
      <sz val="11"/>
      <color theme="1"/>
      <name val="Calibri"/>
      <family val="2"/>
      <scheme val="minor"/>
    </font>
    <font>
      <b/>
      <sz val="8.5"/>
      <color theme="1"/>
      <name val="Century Gothic"/>
      <family val="2"/>
    </font>
    <font>
      <b/>
      <sz val="8.5"/>
      <name val="Century Gothic"/>
      <family val="2"/>
    </font>
    <font>
      <sz val="8.5"/>
      <color theme="1"/>
      <name val="Calibri"/>
      <family val="2"/>
      <scheme val="minor"/>
    </font>
    <font>
      <b/>
      <sz val="12"/>
      <color theme="1"/>
      <name val="Century Gothic"/>
      <family val="2"/>
    </font>
    <font>
      <sz val="8"/>
      <name val="Century Gothic"/>
      <family val="2"/>
    </font>
    <font>
      <b/>
      <u/>
      <sz val="8"/>
      <color theme="10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39">
    <xf numFmtId="0" fontId="0" fillId="0" borderId="0" xfId="0"/>
    <xf numFmtId="0" fontId="0" fillId="0" borderId="0" xfId="0"/>
    <xf numFmtId="1" fontId="3" fillId="0" borderId="9" xfId="0" applyNumberFormat="1" applyFont="1" applyBorder="1" applyAlignment="1">
      <alignment horizontal="center" vertical="center"/>
    </xf>
    <xf numFmtId="0" fontId="0" fillId="2" borderId="0" xfId="0" applyFill="1"/>
    <xf numFmtId="0" fontId="5" fillId="0" borderId="13" xfId="2" applyFont="1" applyBorder="1" applyAlignment="1" applyProtection="1">
      <alignment vertical="top" wrapText="1"/>
    </xf>
    <xf numFmtId="0" fontId="5" fillId="0" borderId="14" xfId="2" applyFont="1" applyBorder="1" applyAlignment="1" applyProtection="1">
      <alignment vertical="top" wrapText="1"/>
    </xf>
    <xf numFmtId="0" fontId="0" fillId="2" borderId="0" xfId="0" applyFill="1" applyBorder="1"/>
    <xf numFmtId="0" fontId="5" fillId="2" borderId="0" xfId="2" applyFont="1" applyFill="1" applyBorder="1" applyAlignment="1" applyProtection="1">
      <alignment vertical="top" wrapText="1"/>
    </xf>
    <xf numFmtId="0" fontId="5" fillId="0" borderId="0" xfId="2" applyFont="1" applyBorder="1" applyAlignment="1" applyProtection="1">
      <alignment vertical="top" wrapText="1"/>
    </xf>
    <xf numFmtId="0" fontId="9" fillId="2" borderId="0" xfId="0" applyFont="1" applyFill="1"/>
    <xf numFmtId="0" fontId="9" fillId="0" borderId="0" xfId="0" applyFont="1"/>
    <xf numFmtId="0" fontId="7" fillId="3" borderId="9" xfId="0" applyFont="1" applyFill="1" applyBorder="1" applyAlignment="1">
      <alignment horizontal="center" vertical="center" wrapText="1"/>
    </xf>
    <xf numFmtId="14" fontId="7" fillId="3" borderId="9" xfId="0" applyNumberFormat="1" applyFont="1" applyFill="1" applyBorder="1" applyAlignment="1">
      <alignment horizontal="center" vertical="center" wrapText="1"/>
    </xf>
    <xf numFmtId="14" fontId="8" fillId="3" borderId="9" xfId="0" applyNumberFormat="1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1" fontId="2" fillId="3" borderId="9" xfId="0" applyNumberFormat="1" applyFont="1" applyFill="1" applyBorder="1" applyAlignment="1">
      <alignment horizontal="center" vertical="center"/>
    </xf>
    <xf numFmtId="0" fontId="6" fillId="3" borderId="9" xfId="0" applyFont="1" applyFill="1" applyBorder="1"/>
    <xf numFmtId="0" fontId="6" fillId="3" borderId="0" xfId="0" applyFont="1" applyFill="1"/>
    <xf numFmtId="0" fontId="11" fillId="0" borderId="9" xfId="2" applyFont="1" applyFill="1" applyBorder="1" applyAlignment="1" applyProtection="1">
      <alignment horizontal="center" vertical="center" wrapText="1"/>
    </xf>
    <xf numFmtId="0" fontId="3" fillId="2" borderId="9" xfId="0" applyFont="1" applyFill="1" applyBorder="1" applyAlignment="1">
      <alignment horizontal="left" vertical="center" wrapText="1"/>
    </xf>
    <xf numFmtId="1" fontId="11" fillId="0" borderId="9" xfId="2" applyNumberFormat="1" applyFont="1" applyFill="1" applyBorder="1" applyAlignment="1" applyProtection="1">
      <alignment horizontal="center" vertical="center" wrapText="1"/>
    </xf>
    <xf numFmtId="0" fontId="11" fillId="0" borderId="9" xfId="0" applyFont="1" applyBorder="1" applyAlignment="1">
      <alignment horizontal="center" vertical="center"/>
    </xf>
    <xf numFmtId="14" fontId="12" fillId="3" borderId="9" xfId="2" applyNumberFormat="1" applyFont="1" applyFill="1" applyBorder="1" applyAlignment="1" applyProtection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10" fillId="2" borderId="1" xfId="1" applyFont="1" applyFill="1" applyBorder="1" applyAlignment="1">
      <alignment horizontal="center" vertical="center"/>
    </xf>
    <xf numFmtId="0" fontId="10" fillId="2" borderId="2" xfId="1" applyFont="1" applyFill="1" applyBorder="1" applyAlignment="1">
      <alignment horizontal="center" vertical="center"/>
    </xf>
    <xf numFmtId="0" fontId="10" fillId="2" borderId="3" xfId="1" applyFont="1" applyFill="1" applyBorder="1" applyAlignment="1">
      <alignment horizontal="center" vertical="center"/>
    </xf>
    <xf numFmtId="0" fontId="10" fillId="2" borderId="4" xfId="1" applyFont="1" applyFill="1" applyBorder="1" applyAlignment="1">
      <alignment horizontal="center" vertical="center" wrapText="1"/>
    </xf>
    <xf numFmtId="0" fontId="10" fillId="2" borderId="0" xfId="1" applyFont="1" applyFill="1" applyBorder="1" applyAlignment="1">
      <alignment horizontal="center" vertical="center" wrapText="1"/>
    </xf>
    <xf numFmtId="0" fontId="10" fillId="2" borderId="5" xfId="1" applyFont="1" applyFill="1" applyBorder="1" applyAlignment="1">
      <alignment horizontal="center" vertical="center" wrapText="1"/>
    </xf>
    <xf numFmtId="0" fontId="10" fillId="2" borderId="6" xfId="1" applyFont="1" applyFill="1" applyBorder="1" applyAlignment="1">
      <alignment horizontal="center" vertical="center" wrapText="1"/>
    </xf>
    <xf numFmtId="0" fontId="10" fillId="2" borderId="7" xfId="1" applyFont="1" applyFill="1" applyBorder="1" applyAlignment="1">
      <alignment horizontal="center" vertical="center" wrapText="1"/>
    </xf>
    <xf numFmtId="0" fontId="10" fillId="2" borderId="8" xfId="1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5" fillId="0" borderId="15" xfId="2" applyFont="1" applyFill="1" applyBorder="1" applyAlignment="1" applyProtection="1">
      <alignment horizontal="center" vertical="top" wrapText="1"/>
    </xf>
    <xf numFmtId="0" fontId="5" fillId="0" borderId="13" xfId="2" applyFont="1" applyFill="1" applyBorder="1" applyAlignment="1" applyProtection="1">
      <alignment horizontal="center" vertical="top" wrapText="1"/>
    </xf>
  </cellXfs>
  <cellStyles count="3">
    <cellStyle name="Hipervínculo" xfId="2" builtinId="8"/>
    <cellStyle name="Normal" xfId="0" builtinId="0"/>
    <cellStyle name="Normal 4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900">
                <a:latin typeface="Century Gothic" pitchFamily="34" charset="0"/>
              </a:rPr>
              <a:t>PORCENTAJE DE ASISTENCIA POR INTEGRANTE</a:t>
            </a:r>
          </a:p>
          <a:p>
            <a:pPr>
              <a:defRPr sz="900"/>
            </a:pPr>
            <a:r>
              <a:rPr lang="en-US" sz="900">
                <a:latin typeface="Century Gothic" pitchFamily="34" charset="0"/>
              </a:rPr>
              <a:t>CONSEJO TÉCNICO CATASTRAL</a:t>
            </a:r>
          </a:p>
        </c:rich>
      </c:tx>
      <c:layout>
        <c:manualLayout>
          <c:xMode val="edge"/>
          <c:yMode val="edge"/>
          <c:x val="2.2458131545095367E-2"/>
          <c:y val="1.294498381877022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>
                  <a:shade val="39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5A99-45B7-AB66-5F6F23B41DD5}"/>
              </c:ext>
            </c:extLst>
          </c:dPt>
          <c:dPt>
            <c:idx val="1"/>
            <c:bubble3D val="0"/>
            <c:spPr>
              <a:solidFill>
                <a:schemeClr val="accent1">
                  <a:shade val="48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5A99-45B7-AB66-5F6F23B41DD5}"/>
              </c:ext>
            </c:extLst>
          </c:dPt>
          <c:dPt>
            <c:idx val="2"/>
            <c:bubble3D val="0"/>
            <c:spPr>
              <a:solidFill>
                <a:schemeClr val="accent1">
                  <a:shade val="58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5A99-45B7-AB66-5F6F23B41DD5}"/>
              </c:ext>
            </c:extLst>
          </c:dPt>
          <c:dPt>
            <c:idx val="3"/>
            <c:bubble3D val="0"/>
            <c:spPr>
              <a:solidFill>
                <a:schemeClr val="accent1">
                  <a:shade val="67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5A99-45B7-AB66-5F6F23B41DD5}"/>
              </c:ext>
            </c:extLst>
          </c:dPt>
          <c:dPt>
            <c:idx val="4"/>
            <c:bubble3D val="0"/>
            <c:spPr>
              <a:solidFill>
                <a:schemeClr val="accent1">
                  <a:shade val="7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5A99-45B7-AB66-5F6F23B41DD5}"/>
              </c:ext>
            </c:extLst>
          </c:dPt>
          <c:dPt>
            <c:idx val="5"/>
            <c:bubble3D val="0"/>
            <c:spPr>
              <a:solidFill>
                <a:schemeClr val="accent1">
                  <a:shade val="8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5A99-45B7-AB66-5F6F23B41DD5}"/>
              </c:ext>
            </c:extLst>
          </c:dPt>
          <c:dPt>
            <c:idx val="6"/>
            <c:bubble3D val="0"/>
            <c:spPr>
              <a:solidFill>
                <a:schemeClr val="accent1">
                  <a:shade val="9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5A99-45B7-AB66-5F6F23B41DD5}"/>
              </c:ext>
            </c:extLst>
          </c:dPt>
          <c:dPt>
            <c:idx val="7"/>
            <c:bubble3D val="0"/>
            <c:spPr>
              <a:solidFill>
                <a:schemeClr val="accent1">
                  <a:tint val="9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5A99-45B7-AB66-5F6F23B41DD5}"/>
              </c:ext>
            </c:extLst>
          </c:dPt>
          <c:dPt>
            <c:idx val="8"/>
            <c:bubble3D val="0"/>
            <c:spPr>
              <a:solidFill>
                <a:schemeClr val="accent1">
                  <a:tint val="8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5A99-45B7-AB66-5F6F23B41DD5}"/>
              </c:ext>
            </c:extLst>
          </c:dPt>
          <c:dPt>
            <c:idx val="9"/>
            <c:bubble3D val="0"/>
            <c:spPr>
              <a:solidFill>
                <a:schemeClr val="accent1">
                  <a:tint val="77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5A99-45B7-AB66-5F6F23B41DD5}"/>
              </c:ext>
            </c:extLst>
          </c:dPt>
          <c:dPt>
            <c:idx val="10"/>
            <c:bubble3D val="0"/>
            <c:spPr>
              <a:solidFill>
                <a:schemeClr val="accent1">
                  <a:tint val="68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5A99-45B7-AB66-5F6F23B41DD5}"/>
              </c:ext>
            </c:extLst>
          </c:dPt>
          <c:dPt>
            <c:idx val="11"/>
            <c:bubble3D val="0"/>
            <c:spPr>
              <a:solidFill>
                <a:schemeClr val="accent1">
                  <a:tint val="58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5A99-45B7-AB66-5F6F23B41DD5}"/>
              </c:ext>
            </c:extLst>
          </c:dPt>
          <c:dPt>
            <c:idx val="12"/>
            <c:bubble3D val="0"/>
            <c:spPr>
              <a:solidFill>
                <a:schemeClr val="accent1">
                  <a:tint val="49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5A99-45B7-AB66-5F6F23B41DD5}"/>
              </c:ext>
            </c:extLst>
          </c:dPt>
          <c:dPt>
            <c:idx val="13"/>
            <c:bubble3D val="0"/>
            <c:spPr>
              <a:solidFill>
                <a:schemeClr val="accent1">
                  <a:tint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5A99-45B7-AB66-5F6F23B41DD5}"/>
              </c:ext>
            </c:extLst>
          </c:dPt>
          <c:dPt>
            <c:idx val="14"/>
            <c:bubble3D val="0"/>
            <c:spPr>
              <a:solidFill>
                <a:schemeClr val="accent1">
                  <a:tint val="39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C65D-4FA9-8B14-D99AD3BCB957}"/>
              </c:ext>
            </c:extLst>
          </c:dPt>
          <c:cat>
            <c:strRef>
              <c:f>'2021-2024'!$A$6:$A$19</c:f>
              <c:strCache>
                <c:ptCount val="14"/>
                <c:pt idx="0">
                  <c:v>Juan José Frangie/Ana Isaura Amador Nieto</c:v>
                </c:pt>
                <c:pt idx="1">
                  <c:v>Adriana Romo López</c:v>
                </c:pt>
                <c:pt idx="2">
                  <c:v>Jovita Ascencio Jiménez</c:v>
                </c:pt>
                <c:pt idx="3">
                  <c:v>Manuel Rodrigo Escoto Leal</c:v>
                </c:pt>
                <c:pt idx="4">
                  <c:v>Estefanía Juarez Limón</c:v>
                </c:pt>
                <c:pt idx="5">
                  <c:v>Juan Manuel Chávez Ochoa</c:v>
                </c:pt>
                <c:pt idx="6">
                  <c:v>Raúl Flores López</c:v>
                </c:pt>
                <c:pt idx="7">
                  <c:v>Edgar Hernández González</c:v>
                </c:pt>
                <c:pt idx="8">
                  <c:v>Patricia Fregoso Cruz</c:v>
                </c:pt>
                <c:pt idx="9">
                  <c:v>Rebeca Elizalde Hernández</c:v>
                </c:pt>
                <c:pt idx="10">
                  <c:v>Karen Julieta Correa Cabral</c:v>
                </c:pt>
                <c:pt idx="11">
                  <c:v>Oscar Ándres Alanís López</c:v>
                </c:pt>
                <c:pt idx="12">
                  <c:v>Rildo Iván Tovar Camacho</c:v>
                </c:pt>
                <c:pt idx="13">
                  <c:v>Guadalupe del Rosario Guerra Torres</c:v>
                </c:pt>
              </c:strCache>
            </c:strRef>
          </c:cat>
          <c:val>
            <c:numRef>
              <c:f>'2021-2024'!$Q$6:$Q$19</c:f>
              <c:numCache>
                <c:formatCode>General</c:formatCode>
                <c:ptCount val="14"/>
                <c:pt idx="0">
                  <c:v>4</c:v>
                </c:pt>
                <c:pt idx="1">
                  <c:v>2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3</c:v>
                </c:pt>
                <c:pt idx="6">
                  <c:v>4</c:v>
                </c:pt>
                <c:pt idx="7">
                  <c:v>3</c:v>
                </c:pt>
                <c:pt idx="8">
                  <c:v>3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  <c:pt idx="12">
                  <c:v>4</c:v>
                </c:pt>
                <c:pt idx="1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46-4174-9FB8-1D1D19327C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931406097327952"/>
          <c:y val="4.1931935494781053E-2"/>
          <c:w val="0.23484538908541144"/>
          <c:h val="0.873248116111995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700" b="0" i="0" u="none" strike="noStrike" kern="1200" baseline="0">
              <a:solidFill>
                <a:schemeClr val="tx1"/>
              </a:solidFill>
              <a:latin typeface="Century Gothic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6350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MX" sz="900">
                <a:latin typeface="Century Gothic" pitchFamily="34" charset="0"/>
              </a:rPr>
              <a:t>ASISTENCIA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900">
                <a:solidFill>
                  <a:sysClr val="windowText" lastClr="000000"/>
                </a:solidFill>
              </a:defRPr>
            </a:pPr>
            <a:r>
              <a:rPr lang="en-US" sz="900" b="1" i="0" baseline="0">
                <a:effectLst/>
                <a:latin typeface="Century Gothic" pitchFamily="34" charset="0"/>
              </a:rPr>
              <a:t>CONSEJO TÉCNICO CATASTRAL</a:t>
            </a:r>
            <a:endParaRPr lang="es-MX" sz="900"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0.74432856988625928"/>
          <c:y val="2.764800853119421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rAngAx val="1"/>
    </c:view3D>
    <c:floor>
      <c:thickness val="0"/>
      <c:spPr>
        <a:solidFill>
          <a:schemeClr val="accent1">
            <a:tint val="20000"/>
          </a:schemeClr>
        </a:solidFill>
        <a:ln w="6350" cap="flat" cmpd="sng" algn="ctr">
          <a:solidFill>
            <a:schemeClr val="dk1">
              <a:tint val="75000"/>
            </a:schemeClr>
          </a:solidFill>
          <a:prstDash val="solid"/>
          <a:round/>
        </a:ln>
        <a:effectLst/>
        <a:sp3d contourW="6350">
          <a:contourClr>
            <a:schemeClr val="dk1">
              <a:tint val="75000"/>
            </a:schemeClr>
          </a:contourClr>
        </a:sp3d>
      </c:spPr>
    </c:floor>
    <c:sideWall>
      <c:thickness val="0"/>
      <c:spPr>
        <a:solidFill>
          <a:schemeClr val="bg1">
            <a:lumMod val="95000"/>
          </a:schemeClr>
        </a:solidFill>
        <a:ln>
          <a:noFill/>
        </a:ln>
        <a:effectLst/>
        <a:sp3d/>
      </c:spPr>
    </c:sideWall>
    <c:backWall>
      <c:thickness val="0"/>
      <c:spPr>
        <a:solidFill>
          <a:schemeClr val="bg1">
            <a:lumMod val="95000"/>
          </a:schemeClr>
        </a:solidFill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 w="6350" cap="flat" cmpd="sng" algn="ctr">
              <a:solidFill>
                <a:schemeClr val="accent1">
                  <a:shade val="50000"/>
                </a:schemeClr>
              </a:solidFill>
              <a:prstDash val="solid"/>
              <a:round/>
            </a:ln>
            <a:effectLst/>
            <a:sp3d contourW="6350">
              <a:contourClr>
                <a:schemeClr val="accent1">
                  <a:shade val="50000"/>
                </a:schemeClr>
              </a:contourClr>
            </a:sp3d>
          </c:spPr>
          <c:invertIfNegative val="0"/>
          <c:cat>
            <c:strRef>
              <c:f>'2021-2024'!$A$6:$A$19</c:f>
              <c:strCache>
                <c:ptCount val="14"/>
                <c:pt idx="0">
                  <c:v>Juan José Frangie/Ana Isaura Amador Nieto</c:v>
                </c:pt>
                <c:pt idx="1">
                  <c:v>Adriana Romo López</c:v>
                </c:pt>
                <c:pt idx="2">
                  <c:v>Jovita Ascencio Jiménez</c:v>
                </c:pt>
                <c:pt idx="3">
                  <c:v>Manuel Rodrigo Escoto Leal</c:v>
                </c:pt>
                <c:pt idx="4">
                  <c:v>Estefanía Juarez Limón</c:v>
                </c:pt>
                <c:pt idx="5">
                  <c:v>Juan Manuel Chávez Ochoa</c:v>
                </c:pt>
                <c:pt idx="6">
                  <c:v>Raúl Flores López</c:v>
                </c:pt>
                <c:pt idx="7">
                  <c:v>Edgar Hernández González</c:v>
                </c:pt>
                <c:pt idx="8">
                  <c:v>Patricia Fregoso Cruz</c:v>
                </c:pt>
                <c:pt idx="9">
                  <c:v>Rebeca Elizalde Hernández</c:v>
                </c:pt>
                <c:pt idx="10">
                  <c:v>Karen Julieta Correa Cabral</c:v>
                </c:pt>
                <c:pt idx="11">
                  <c:v>Oscar Ándres Alanís López</c:v>
                </c:pt>
                <c:pt idx="12">
                  <c:v>Rildo Iván Tovar Camacho</c:v>
                </c:pt>
                <c:pt idx="13">
                  <c:v>Guadalupe del Rosario Guerra Torres</c:v>
                </c:pt>
              </c:strCache>
            </c:strRef>
          </c:cat>
          <c:val>
            <c:numRef>
              <c:f>'2021-2024'!$Q$6:$Q$19</c:f>
              <c:numCache>
                <c:formatCode>General</c:formatCode>
                <c:ptCount val="14"/>
                <c:pt idx="0">
                  <c:v>4</c:v>
                </c:pt>
                <c:pt idx="1">
                  <c:v>2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3</c:v>
                </c:pt>
                <c:pt idx="6">
                  <c:v>4</c:v>
                </c:pt>
                <c:pt idx="7">
                  <c:v>3</c:v>
                </c:pt>
                <c:pt idx="8">
                  <c:v>3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  <c:pt idx="12">
                  <c:v>4</c:v>
                </c:pt>
                <c:pt idx="1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3F-483F-90B5-462ADDC7E0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4623960"/>
        <c:axId val="183668624"/>
        <c:axId val="0"/>
      </c:bar3DChart>
      <c:catAx>
        <c:axId val="12462396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6350" cap="flat" cmpd="sng" algn="ctr">
            <a:solidFill>
              <a:schemeClr val="dk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dk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83668624"/>
        <c:crosses val="autoZero"/>
        <c:auto val="1"/>
        <c:lblAlgn val="ctr"/>
        <c:lblOffset val="100"/>
        <c:noMultiLvlLbl val="0"/>
      </c:catAx>
      <c:valAx>
        <c:axId val="183668624"/>
        <c:scaling>
          <c:orientation val="minMax"/>
          <c:max val="8"/>
        </c:scaling>
        <c:delete val="0"/>
        <c:axPos val="b"/>
        <c:majorGridlines>
          <c:spPr>
            <a:ln w="6350" cap="flat" cmpd="sng" algn="ctr">
              <a:solidFill>
                <a:schemeClr val="dk1">
                  <a:tint val="75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dk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dk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24623960"/>
        <c:crosses val="autoZero"/>
        <c:crossBetween val="between"/>
        <c:majorUnit val="1"/>
        <c:minorUnit val="2.0000000000000011E-2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6350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-MX" sz="900"/>
              <a:t>PORCENTAJE DE ASISTENCIA POR REUNIÓN</a:t>
            </a:r>
          </a:p>
          <a:p>
            <a:pPr>
              <a:defRPr sz="900"/>
            </a:pPr>
            <a:r>
              <a:rPr lang="es-MX" sz="900"/>
              <a:t>CONSEJO TÉCNICO CATASTRAL</a:t>
            </a:r>
          </a:p>
        </c:rich>
      </c:tx>
      <c:layout>
        <c:manualLayout>
          <c:xMode val="edge"/>
          <c:yMode val="edge"/>
          <c:x val="0.68184547840611265"/>
          <c:y val="2.39316226431592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7.8867084973753498E-2"/>
          <c:y val="0.10419828498831535"/>
          <c:w val="0.84833596312081572"/>
          <c:h val="0.8443845295438723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'2021-2024'!$C$5:$P$5</c:f>
              <c:strCache>
                <c:ptCount val="14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11/04/2024</c:v>
                </c:pt>
                <c:pt idx="4">
                  <c:v>25/04/2024
(1era. Mesa de Trabajo)</c:v>
                </c:pt>
                <c:pt idx="5">
                  <c:v>09/05/2024
(2da. Mesa de Trabajo)</c:v>
                </c:pt>
                <c:pt idx="6">
                  <c:v>16/05/2024</c:v>
                </c:pt>
                <c:pt idx="7">
                  <c:v>Junio</c:v>
                </c:pt>
                <c:pt idx="8">
                  <c:v>Julio</c:v>
                </c:pt>
                <c:pt idx="9">
                  <c:v>Agosto</c:v>
                </c:pt>
                <c:pt idx="10">
                  <c:v>Septiembre</c:v>
                </c:pt>
                <c:pt idx="11">
                  <c:v>Octubre</c:v>
                </c:pt>
                <c:pt idx="12">
                  <c:v>Noviembre</c:v>
                </c:pt>
                <c:pt idx="13">
                  <c:v>Diciembre</c:v>
                </c:pt>
              </c:strCache>
            </c:strRef>
          </c:cat>
          <c:val>
            <c:numRef>
              <c:f>'2021-2024'!$C$20:$P$20</c:f>
              <c:numCache>
                <c:formatCode>0</c:formatCode>
                <c:ptCount val="14"/>
                <c:pt idx="3">
                  <c:v>100</c:v>
                </c:pt>
                <c:pt idx="4">
                  <c:v>85.714285714285708</c:v>
                </c:pt>
                <c:pt idx="5">
                  <c:v>78.571428571428569</c:v>
                </c:pt>
                <c:pt idx="6">
                  <c:v>92.857142857142861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EC-4EAB-BB52-719800AF73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3669408"/>
        <c:axId val="183669800"/>
      </c:barChart>
      <c:catAx>
        <c:axId val="18366940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83669800"/>
        <c:crosses val="autoZero"/>
        <c:auto val="0"/>
        <c:lblAlgn val="ctr"/>
        <c:lblOffset val="100"/>
        <c:noMultiLvlLbl val="0"/>
      </c:catAx>
      <c:valAx>
        <c:axId val="183669800"/>
        <c:scaling>
          <c:orientation val="minMax"/>
          <c:max val="100"/>
          <c:min val="40"/>
        </c:scaling>
        <c:delete val="0"/>
        <c:axPos val="b"/>
        <c:majorGridlines>
          <c:spPr>
            <a:ln w="6350" cap="flat" cmpd="sng" algn="ctr">
              <a:solidFill>
                <a:schemeClr val="tx1">
                  <a:tint val="75000"/>
                </a:schemeClr>
              </a:solidFill>
              <a:prstDash val="solid"/>
              <a:round/>
            </a:ln>
            <a:effectLst/>
          </c:spPr>
        </c:majorGridlines>
        <c:numFmt formatCode="0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83669408"/>
        <c:crosses val="autoZero"/>
        <c:crossBetween val="between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6350" cap="flat" cmpd="sng" algn="ctr">
      <a:noFill/>
      <a:prstDash val="solid"/>
      <a:round/>
    </a:ln>
    <a:effectLst/>
  </c:spPr>
  <c:txPr>
    <a:bodyPr/>
    <a:lstStyle/>
    <a:p>
      <a:pPr>
        <a:defRPr sz="800" baseline="0">
          <a:latin typeface="Century Gothic" panose="020B0502020202020204" pitchFamily="34" charset="0"/>
        </a:defRPr>
      </a:pPr>
      <a:endParaRPr lang="es-MX"/>
    </a:p>
  </c:txPr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2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3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40">
  <cs:axisTitle>
    <cs:lnRef idx="0"/>
    <cs:fillRef idx="0"/>
    <cs:effectRef idx="0"/>
    <cs:fontRef idx="minor">
      <a:schemeClr val="dk1"/>
    </cs:fontRef>
    <cs:defRPr sz="1000" b="1" kern="1200"/>
  </cs:axisTitle>
  <cs:category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categoryAxis>
  <cs:chartArea>
    <cs:lnRef idx="1">
      <a:schemeClr val="dk1">
        <a:tint val="75000"/>
      </a:schemeClr>
    </cs:lnRef>
    <cs:fillRef idx="1">
      <a:schemeClr val="lt1"/>
    </cs:fillRef>
    <cs:effectRef idx="0"/>
    <cs:fontRef idx="minor">
      <a:schemeClr val="dk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dk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1" mods="ignoreCSTransforms">
      <cs:styleClr val="0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>
  <cs:dataPoint3D>
    <cs:lnRef idx="1" mods="ignoreCSTransforms">
      <cs:styleClr val="0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3D>
  <cs:dataPointLine>
    <cs:lnRef idx="1">
      <cs:styleClr val="auto"/>
    </cs:lnRef>
    <cs:lineWidthScale>5</cs:lineWidthScale>
    <cs:fillRef idx="0"/>
    <cs:effectRef idx="0"/>
    <cs:fontRef idx="minor">
      <a:schemeClr val="dk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dk1"/>
    </cs:fontRef>
    <cs:spPr>
      <a:ln>
        <a:round/>
      </a:ln>
    </cs:spPr>
  </cs:dataPointWireframe>
  <cs:dataTable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dataTable>
  <cs:downBar>
    <cs:lnRef idx="1" mods="ignoreCSTransforms">
      <cs:styleClr val="0">
        <a:shade val="25000"/>
      </cs:styleClr>
    </cs:lnRef>
    <cs:fillRef idx="1" mods="ignoreCSTransforms">
      <cs:styleClr val="0">
        <a:shade val="25000"/>
      </cs:styleClr>
    </cs:fillRef>
    <cs:effectRef idx="0"/>
    <cs:fontRef idx="minor">
      <a:schemeClr val="dk1"/>
    </cs:fontRef>
    <cs:spPr>
      <a:ln>
        <a:round/>
      </a:ln>
    </cs:spPr>
  </cs:downBar>
  <cs:drop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dropLine>
  <cs:errorBar>
    <cs:lnRef idx="1">
      <a:schemeClr val="dk1"/>
    </cs:lnRef>
    <cs:fillRef idx="1">
      <a:schemeClr val="dk1"/>
    </cs:fillRef>
    <cs:effectRef idx="0"/>
    <cs:fontRef idx="minor">
      <a:schemeClr val="dk1"/>
    </cs:fontRef>
    <cs:spPr>
      <a:ln>
        <a:round/>
      </a:ln>
    </cs:spPr>
  </cs:errorBar>
  <cs:floor>
    <cs:lnRef idx="1">
      <a:schemeClr val="dk1">
        <a:tint val="75000"/>
      </a:schemeClr>
    </cs:lnRef>
    <cs:fillRef idx="1" mods="ignoreCSTransforms">
      <cs:styleClr val="0">
        <a:tint val="20000"/>
      </cs:styleClr>
    </cs:fillRef>
    <cs:effectRef idx="0"/>
    <cs:fontRef idx="minor">
      <a:schemeClr val="dk1"/>
    </cs:fontRef>
    <cs:spPr>
      <a:ln>
        <a:round/>
      </a:ln>
    </cs:spPr>
  </cs:floor>
  <cs:gridlineMajor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</cs:gridlineMajor>
  <cs:gridlineMinor>
    <cs:lnRef idx="1">
      <a:schemeClr val="dk1">
        <a:tint val="50000"/>
      </a:schemeClr>
    </cs:lnRef>
    <cs:fillRef idx="0"/>
    <cs:effectRef idx="0"/>
    <cs:fontRef idx="minor">
      <a:schemeClr val="dk1"/>
    </cs:fontRef>
    <cs:spPr>
      <a:ln>
        <a:round/>
      </a:ln>
    </cs:spPr>
  </cs:gridlineMinor>
  <cs:hiLo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hiLoLine>
  <cs:leader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leaderLine>
  <cs:legend>
    <cs:lnRef idx="0"/>
    <cs:fillRef idx="0"/>
    <cs:effectRef idx="0"/>
    <cs:fontRef idx="minor">
      <a:schemeClr val="dk1"/>
    </cs:fontRef>
    <cs:defRPr sz="1000" kern="1200"/>
  </cs:legend>
  <cs:plotArea>
    <cs:lnRef idx="0"/>
    <cs:fillRef idx="1" mods="ignoreCSTransforms">
      <cs:styleClr val="0">
        <a:tint val="20000"/>
      </cs:styleClr>
    </cs:fillRef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seriesAxis>
  <cs:series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seriesLine>
  <cs:title>
    <cs:lnRef idx="0"/>
    <cs:fillRef idx="0"/>
    <cs:effectRef idx="0"/>
    <cs:fontRef idx="minor">
      <a:schemeClr val="dk1"/>
    </cs:fontRef>
    <cs:defRPr sz="1800" b="1" kern="1200"/>
  </cs:title>
  <cs:trendline>
    <cs:lnRef idx="1">
      <a:schemeClr val="dk1"/>
    </cs:lnRef>
    <cs:fillRef idx="0"/>
    <cs:effectRef idx="0"/>
    <cs:fontRef idx="minor">
      <a:schemeClr val="dk1"/>
    </cs:fontRef>
    <cs:spPr>
      <a:ln cap="rnd">
        <a:round/>
      </a:ln>
    </cs:spPr>
  </cs:trendline>
  <cs:trendlineLabel>
    <cs:lnRef idx="0"/>
    <cs:fillRef idx="0"/>
    <cs:effectRef idx="0"/>
    <cs:fontRef idx="minor">
      <a:schemeClr val="dk1"/>
    </cs:fontRef>
    <cs:defRPr sz="1000" kern="1200"/>
  </cs:trendlineLabel>
  <cs:upBar>
    <cs:lnRef idx="1" mods="ignoreCSTransforms">
      <cs:styleClr val="0">
        <a:shade val="25000"/>
      </cs:styleClr>
    </cs:lnRef>
    <cs:fillRef idx="1">
      <a:schemeClr val="lt1"/>
    </cs:fillRef>
    <cs:effectRef idx="0"/>
    <cs:fontRef idx="minor">
      <a:schemeClr val="dk1"/>
    </cs:fontRef>
    <cs:spPr>
      <a:ln>
        <a:round/>
      </a:ln>
    </cs:spPr>
  </cs:upBar>
  <cs:value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valueAxis>
  <cs:wall>
    <cs:lnRef idx="0"/>
    <cs:fillRef idx="1" mods="ignoreCSTransforms">
      <cs:styleClr val="0">
        <a:tint val="20000"/>
      </cs:styleClr>
    </cs:fillRef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08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95251</xdr:colOff>
      <xdr:row>21</xdr:row>
      <xdr:rowOff>47625</xdr:rowOff>
    </xdr:from>
    <xdr:to>
      <xdr:col>7</xdr:col>
      <xdr:colOff>31750</xdr:colOff>
      <xdr:row>47</xdr:row>
      <xdr:rowOff>0</xdr:rowOff>
    </xdr:to>
    <xdr:graphicFrame macro="">
      <xdr:nvGraphicFramePr>
        <xdr:cNvPr id="3" name="3 Gráfic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1016000</xdr:colOff>
      <xdr:row>21</xdr:row>
      <xdr:rowOff>54160</xdr:rowOff>
    </xdr:from>
    <xdr:to>
      <xdr:col>18</xdr:col>
      <xdr:colOff>31750</xdr:colOff>
      <xdr:row>47</xdr:row>
      <xdr:rowOff>44635</xdr:rowOff>
    </xdr:to>
    <xdr:graphicFrame macro="">
      <xdr:nvGraphicFramePr>
        <xdr:cNvPr id="4" name="4 Gráfic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2190750</xdr:colOff>
      <xdr:row>48</xdr:row>
      <xdr:rowOff>47625</xdr:rowOff>
    </xdr:from>
    <xdr:to>
      <xdr:col>14</xdr:col>
      <xdr:colOff>476251</xdr:colOff>
      <xdr:row>68</xdr:row>
      <xdr:rowOff>66675</xdr:rowOff>
    </xdr:to>
    <xdr:graphicFrame macro="">
      <xdr:nvGraphicFramePr>
        <xdr:cNvPr id="5" name="5 Gráfic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646021</xdr:colOff>
      <xdr:row>0</xdr:row>
      <xdr:rowOff>76201</xdr:rowOff>
    </xdr:from>
    <xdr:to>
      <xdr:col>0</xdr:col>
      <xdr:colOff>1428751</xdr:colOff>
      <xdr:row>2</xdr:row>
      <xdr:rowOff>294108</xdr:rowOff>
    </xdr:to>
    <xdr:pic>
      <xdr:nvPicPr>
        <xdr:cNvPr id="7" name="Imagen 6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021" y="76201"/>
          <a:ext cx="782730" cy="8465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17</xdr:col>
      <xdr:colOff>360271</xdr:colOff>
      <xdr:row>0</xdr:row>
      <xdr:rowOff>57151</xdr:rowOff>
    </xdr:from>
    <xdr:to>
      <xdr:col>17</xdr:col>
      <xdr:colOff>1143001</xdr:colOff>
      <xdr:row>2</xdr:row>
      <xdr:rowOff>275058</xdr:rowOff>
    </xdr:to>
    <xdr:pic>
      <xdr:nvPicPr>
        <xdr:cNvPr id="9" name="Imagen 8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10046" y="57151"/>
          <a:ext cx="782730" cy="8465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zapopan.gob.mx/wp-content/uploads/2024/08/Consejo_Tecnico_Catastral_Agosto_2024.pdf" TargetMode="External"/><Relationship Id="rId3" Type="http://schemas.openxmlformats.org/officeDocument/2006/relationships/hyperlink" Target="https://www.zapopan.gob.mx/wp-content/uploads/2024/04/Consejo_Tecnico_Catastral_Marzo_2024.pdf" TargetMode="External"/><Relationship Id="rId7" Type="http://schemas.openxmlformats.org/officeDocument/2006/relationships/hyperlink" Target="https://www.zapopan.gob.mx/wp-content/uploads/2024/08/Consejo_Tecnico_Catastral_Julio_2024.pdf" TargetMode="External"/><Relationship Id="rId2" Type="http://schemas.openxmlformats.org/officeDocument/2006/relationships/hyperlink" Target="https://www.zapopan.gob.mx/wp-content/uploads/2024/03/Consejo_Tecnico_Catastral_Febrero_2024.pdf" TargetMode="External"/><Relationship Id="rId1" Type="http://schemas.openxmlformats.org/officeDocument/2006/relationships/hyperlink" Target="https://www.zapopan.gob.mx/wp-content/uploads/2024/02/Consejo_Tecnico_Catastral_Enero_2024.pdf" TargetMode="External"/><Relationship Id="rId6" Type="http://schemas.openxmlformats.org/officeDocument/2006/relationships/hyperlink" Target="https://www.zapopan.gob.mx/wp-content/uploads/2024/07/Consejo_Tecnico_Catastral_Junio_2024.pdf" TargetMode="External"/><Relationship Id="rId11" Type="http://schemas.openxmlformats.org/officeDocument/2006/relationships/drawing" Target="../drawings/drawing1.xml"/><Relationship Id="rId5" Type="http://schemas.openxmlformats.org/officeDocument/2006/relationships/hyperlink" Target="https://www.zapopan.gob.mx/wp-content/uploads/2024/05/Minuta_y_Convocatoria_2da_Mesa_Trabajo_Comite_Catastral_09052024.pdf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s://www.zapopan.gob.mx/wp-content/uploads/2024/05/Minuta_y_Convocatoria_1ra_Mesa_Trabajo_Comite_Catastral_25042024.pdf" TargetMode="External"/><Relationship Id="rId9" Type="http://schemas.openxmlformats.org/officeDocument/2006/relationships/hyperlink" Target="https://www.zapopan.gob.mx/wp-content/uploads/2024/10/Consejo_Tecnico_Catastral_Septiembre_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83"/>
  <sheetViews>
    <sheetView tabSelected="1" zoomScaleNormal="100" workbookViewId="0">
      <selection activeCell="A4" sqref="A4:B4"/>
    </sheetView>
  </sheetViews>
  <sheetFormatPr baseColWidth="10" defaultColWidth="11.42578125" defaultRowHeight="15" x14ac:dyDescent="0.25"/>
  <cols>
    <col min="1" max="1" width="29.7109375" style="1" customWidth="1"/>
    <col min="2" max="2" width="42.7109375" style="1" customWidth="1"/>
    <col min="3" max="16" width="13.7109375" style="1" customWidth="1"/>
    <col min="17" max="18" width="19.7109375" style="1" customWidth="1"/>
    <col min="19" max="16384" width="11.42578125" style="1"/>
  </cols>
  <sheetData>
    <row r="1" spans="1:28" ht="24.95" customHeight="1" x14ac:dyDescent="0.25">
      <c r="A1" s="24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6"/>
      <c r="S1" s="3"/>
      <c r="T1" s="3"/>
      <c r="U1" s="3"/>
      <c r="V1" s="3"/>
      <c r="W1" s="3"/>
      <c r="X1" s="3"/>
      <c r="Y1" s="3"/>
      <c r="Z1" s="3"/>
      <c r="AA1" s="3"/>
      <c r="AB1" s="3"/>
    </row>
    <row r="2" spans="1:28" ht="24.95" customHeight="1" x14ac:dyDescent="0.25">
      <c r="A2" s="27" t="s">
        <v>12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9"/>
      <c r="S2" s="3"/>
      <c r="T2" s="3"/>
      <c r="U2" s="3"/>
      <c r="V2" s="3"/>
      <c r="W2" s="3"/>
      <c r="X2" s="3"/>
      <c r="Y2" s="3"/>
      <c r="Z2" s="3"/>
      <c r="AA2" s="3"/>
      <c r="AB2" s="3"/>
    </row>
    <row r="3" spans="1:28" ht="35.1" customHeight="1" x14ac:dyDescent="0.25">
      <c r="A3" s="30" t="s">
        <v>28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2"/>
      <c r="S3" s="3"/>
      <c r="T3" s="3"/>
      <c r="U3" s="3"/>
      <c r="V3" s="3"/>
      <c r="W3" s="3"/>
      <c r="X3" s="3"/>
      <c r="Y3" s="3"/>
      <c r="Z3" s="3"/>
      <c r="AA3" s="3"/>
      <c r="AB3" s="3"/>
    </row>
    <row r="4" spans="1:28" s="10" customFormat="1" ht="30" customHeight="1" x14ac:dyDescent="0.2">
      <c r="A4" s="33" t="s">
        <v>14</v>
      </c>
      <c r="B4" s="33"/>
      <c r="C4" s="34" t="s">
        <v>15</v>
      </c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6"/>
      <c r="S4" s="9"/>
      <c r="T4" s="9"/>
      <c r="V4" s="9"/>
      <c r="W4" s="9"/>
      <c r="X4" s="9"/>
      <c r="Y4" s="9"/>
      <c r="Z4" s="9"/>
      <c r="AA4" s="9"/>
      <c r="AB4" s="9"/>
    </row>
    <row r="5" spans="1:28" s="10" customFormat="1" ht="48" customHeight="1" x14ac:dyDescent="0.2">
      <c r="A5" s="11" t="s">
        <v>1</v>
      </c>
      <c r="B5" s="11" t="s">
        <v>2</v>
      </c>
      <c r="C5" s="11" t="s">
        <v>9</v>
      </c>
      <c r="D5" s="11" t="s">
        <v>10</v>
      </c>
      <c r="E5" s="12" t="s">
        <v>26</v>
      </c>
      <c r="F5" s="12">
        <v>45393</v>
      </c>
      <c r="G5" s="22" t="s">
        <v>47</v>
      </c>
      <c r="H5" s="22" t="s">
        <v>48</v>
      </c>
      <c r="I5" s="12">
        <v>45428</v>
      </c>
      <c r="J5" s="12" t="s">
        <v>16</v>
      </c>
      <c r="K5" s="12" t="s">
        <v>11</v>
      </c>
      <c r="L5" s="11" t="s">
        <v>17</v>
      </c>
      <c r="M5" s="11" t="s">
        <v>5</v>
      </c>
      <c r="N5" s="13" t="s">
        <v>6</v>
      </c>
      <c r="O5" s="13" t="s">
        <v>7</v>
      </c>
      <c r="P5" s="13" t="s">
        <v>8</v>
      </c>
      <c r="Q5" s="14" t="s">
        <v>3</v>
      </c>
      <c r="R5" s="14" t="s">
        <v>13</v>
      </c>
      <c r="S5" s="9"/>
      <c r="T5" s="9"/>
      <c r="U5" s="9"/>
      <c r="V5" s="9"/>
      <c r="W5" s="9"/>
      <c r="X5" s="9"/>
      <c r="Y5" s="9"/>
      <c r="Z5" s="9"/>
      <c r="AA5" s="9"/>
      <c r="AB5" s="9"/>
    </row>
    <row r="6" spans="1:28" ht="30" customHeight="1" x14ac:dyDescent="0.25">
      <c r="A6" s="19" t="s">
        <v>49</v>
      </c>
      <c r="B6" s="19" t="s">
        <v>50</v>
      </c>
      <c r="C6" s="37" t="s">
        <v>27</v>
      </c>
      <c r="D6" s="37" t="s">
        <v>27</v>
      </c>
      <c r="E6" s="37" t="s">
        <v>27</v>
      </c>
      <c r="F6" s="20">
        <v>1</v>
      </c>
      <c r="G6" s="20">
        <v>1</v>
      </c>
      <c r="H6" s="20">
        <v>1</v>
      </c>
      <c r="I6" s="20">
        <v>1</v>
      </c>
      <c r="J6" s="37" t="s">
        <v>27</v>
      </c>
      <c r="K6" s="37" t="s">
        <v>27</v>
      </c>
      <c r="L6" s="37" t="s">
        <v>27</v>
      </c>
      <c r="M6" s="37" t="s">
        <v>27</v>
      </c>
      <c r="N6" s="18"/>
      <c r="O6" s="18"/>
      <c r="P6" s="18"/>
      <c r="Q6" s="21">
        <f>SUM(C6:P6)</f>
        <v>4</v>
      </c>
      <c r="R6" s="2">
        <f>(Q6*100)/($Q$6)</f>
        <v>100</v>
      </c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ht="30" customHeight="1" x14ac:dyDescent="0.25">
      <c r="A7" s="19" t="s">
        <v>18</v>
      </c>
      <c r="B7" s="19" t="s">
        <v>23</v>
      </c>
      <c r="C7" s="38"/>
      <c r="D7" s="38"/>
      <c r="E7" s="38"/>
      <c r="F7" s="20">
        <v>1</v>
      </c>
      <c r="G7" s="20">
        <v>0</v>
      </c>
      <c r="H7" s="20">
        <v>0</v>
      </c>
      <c r="I7" s="20">
        <v>1</v>
      </c>
      <c r="J7" s="38"/>
      <c r="K7" s="38"/>
      <c r="L7" s="38"/>
      <c r="M7" s="38"/>
      <c r="N7" s="18"/>
      <c r="O7" s="18"/>
      <c r="P7" s="18"/>
      <c r="Q7" s="21">
        <f t="shared" ref="Q7:Q19" si="0">SUM(C7:P7)</f>
        <v>2</v>
      </c>
      <c r="R7" s="2">
        <f>(Q7*100)/($Q$6)</f>
        <v>50</v>
      </c>
      <c r="S7" s="3"/>
      <c r="T7" s="3"/>
      <c r="U7" s="3"/>
      <c r="V7" s="3"/>
      <c r="W7" s="3"/>
      <c r="X7" s="3"/>
      <c r="Y7" s="3"/>
      <c r="Z7" s="3"/>
      <c r="AA7" s="3"/>
      <c r="AB7" s="3"/>
    </row>
    <row r="8" spans="1:28" ht="30" customHeight="1" x14ac:dyDescent="0.25">
      <c r="A8" s="19" t="s">
        <v>29</v>
      </c>
      <c r="B8" s="19" t="s">
        <v>30</v>
      </c>
      <c r="C8" s="38"/>
      <c r="D8" s="38"/>
      <c r="E8" s="38"/>
      <c r="F8" s="20">
        <v>1</v>
      </c>
      <c r="G8" s="20">
        <v>1</v>
      </c>
      <c r="H8" s="20">
        <v>1</v>
      </c>
      <c r="I8" s="20">
        <v>1</v>
      </c>
      <c r="J8" s="38"/>
      <c r="K8" s="38"/>
      <c r="L8" s="38"/>
      <c r="M8" s="38"/>
      <c r="N8" s="18"/>
      <c r="O8" s="18"/>
      <c r="P8" s="18"/>
      <c r="Q8" s="21">
        <f t="shared" si="0"/>
        <v>4</v>
      </c>
      <c r="R8" s="2">
        <f t="shared" ref="R8:R19" si="1">(Q8*100)/($Q$6)</f>
        <v>100</v>
      </c>
      <c r="S8" s="3"/>
      <c r="T8" s="3"/>
      <c r="U8" s="3"/>
      <c r="V8" s="3"/>
      <c r="W8" s="3"/>
      <c r="X8" s="3"/>
      <c r="Y8" s="3"/>
      <c r="Z8" s="3"/>
      <c r="AA8" s="3"/>
      <c r="AB8" s="3"/>
    </row>
    <row r="9" spans="1:28" ht="30" customHeight="1" x14ac:dyDescent="0.25">
      <c r="A9" s="19" t="s">
        <v>19</v>
      </c>
      <c r="B9" s="19" t="s">
        <v>24</v>
      </c>
      <c r="C9" s="38"/>
      <c r="D9" s="38"/>
      <c r="E9" s="38"/>
      <c r="F9" s="20">
        <v>1</v>
      </c>
      <c r="G9" s="20">
        <v>1</v>
      </c>
      <c r="H9" s="20">
        <v>1</v>
      </c>
      <c r="I9" s="20">
        <v>1</v>
      </c>
      <c r="J9" s="38"/>
      <c r="K9" s="38"/>
      <c r="L9" s="38"/>
      <c r="M9" s="38"/>
      <c r="N9" s="18"/>
      <c r="O9" s="18"/>
      <c r="P9" s="18"/>
      <c r="Q9" s="21">
        <f t="shared" si="0"/>
        <v>4</v>
      </c>
      <c r="R9" s="2">
        <f t="shared" si="1"/>
        <v>100</v>
      </c>
      <c r="S9" s="3"/>
      <c r="T9" s="3"/>
      <c r="U9" s="3"/>
      <c r="V9" s="3"/>
      <c r="W9" s="3"/>
      <c r="X9" s="3"/>
      <c r="Y9" s="3"/>
      <c r="Z9" s="3"/>
      <c r="AA9" s="3"/>
      <c r="AB9" s="3"/>
    </row>
    <row r="10" spans="1:28" ht="30" customHeight="1" x14ac:dyDescent="0.25">
      <c r="A10" s="19" t="s">
        <v>20</v>
      </c>
      <c r="B10" s="19" t="s">
        <v>25</v>
      </c>
      <c r="C10" s="38"/>
      <c r="D10" s="38"/>
      <c r="E10" s="38"/>
      <c r="F10" s="20">
        <v>1</v>
      </c>
      <c r="G10" s="20">
        <v>1</v>
      </c>
      <c r="H10" s="20">
        <v>1</v>
      </c>
      <c r="I10" s="20">
        <v>1</v>
      </c>
      <c r="J10" s="38"/>
      <c r="K10" s="38"/>
      <c r="L10" s="38"/>
      <c r="M10" s="38"/>
      <c r="N10" s="18"/>
      <c r="O10" s="18"/>
      <c r="P10" s="18"/>
      <c r="Q10" s="21">
        <f t="shared" si="0"/>
        <v>4</v>
      </c>
      <c r="R10" s="2">
        <f t="shared" si="1"/>
        <v>100</v>
      </c>
      <c r="S10" s="3"/>
      <c r="T10" s="3"/>
      <c r="U10" s="3"/>
      <c r="V10" s="3"/>
      <c r="W10" s="3"/>
      <c r="X10" s="3"/>
      <c r="Y10" s="3"/>
      <c r="Z10" s="3"/>
      <c r="AA10" s="3"/>
      <c r="AB10" s="3"/>
    </row>
    <row r="11" spans="1:28" ht="30" customHeight="1" x14ac:dyDescent="0.25">
      <c r="A11" s="19" t="s">
        <v>31</v>
      </c>
      <c r="B11" s="19" t="s">
        <v>32</v>
      </c>
      <c r="C11" s="38"/>
      <c r="D11" s="38"/>
      <c r="E11" s="38"/>
      <c r="F11" s="20">
        <v>1</v>
      </c>
      <c r="G11" s="20">
        <v>1</v>
      </c>
      <c r="H11" s="20">
        <v>0</v>
      </c>
      <c r="I11" s="20">
        <v>1</v>
      </c>
      <c r="J11" s="38"/>
      <c r="K11" s="38"/>
      <c r="L11" s="38"/>
      <c r="M11" s="38"/>
      <c r="N11" s="18"/>
      <c r="O11" s="18"/>
      <c r="P11" s="18"/>
      <c r="Q11" s="21">
        <f t="shared" si="0"/>
        <v>3</v>
      </c>
      <c r="R11" s="2">
        <f>(Q11*100)/($Q$6)</f>
        <v>75</v>
      </c>
      <c r="S11" s="3"/>
      <c r="T11" s="3"/>
      <c r="U11" s="3"/>
      <c r="V11" s="3"/>
      <c r="W11" s="3"/>
      <c r="X11" s="3"/>
      <c r="Y11" s="3"/>
      <c r="Z11" s="3"/>
      <c r="AA11" s="3"/>
      <c r="AB11" s="3"/>
    </row>
    <row r="12" spans="1:28" ht="30" customHeight="1" x14ac:dyDescent="0.25">
      <c r="A12" s="19" t="s">
        <v>33</v>
      </c>
      <c r="B12" s="19" t="s">
        <v>34</v>
      </c>
      <c r="C12" s="38"/>
      <c r="D12" s="38"/>
      <c r="E12" s="38"/>
      <c r="F12" s="20">
        <v>1</v>
      </c>
      <c r="G12" s="20">
        <v>1</v>
      </c>
      <c r="H12" s="20">
        <v>1</v>
      </c>
      <c r="I12" s="20">
        <v>1</v>
      </c>
      <c r="J12" s="38"/>
      <c r="K12" s="38"/>
      <c r="L12" s="38"/>
      <c r="M12" s="38"/>
      <c r="N12" s="18"/>
      <c r="O12" s="18"/>
      <c r="P12" s="18"/>
      <c r="Q12" s="21">
        <f t="shared" si="0"/>
        <v>4</v>
      </c>
      <c r="R12" s="2">
        <f t="shared" si="1"/>
        <v>100</v>
      </c>
      <c r="S12" s="3"/>
      <c r="T12" s="3"/>
      <c r="U12" s="3"/>
      <c r="V12" s="3"/>
      <c r="W12" s="3"/>
      <c r="X12" s="3"/>
      <c r="Y12" s="3"/>
      <c r="Z12" s="3"/>
      <c r="AA12" s="3"/>
      <c r="AB12" s="3"/>
    </row>
    <row r="13" spans="1:28" ht="30" customHeight="1" x14ac:dyDescent="0.25">
      <c r="A13" s="19" t="s">
        <v>22</v>
      </c>
      <c r="B13" s="19" t="s">
        <v>35</v>
      </c>
      <c r="C13" s="38"/>
      <c r="D13" s="38"/>
      <c r="E13" s="38"/>
      <c r="F13" s="20">
        <v>1</v>
      </c>
      <c r="G13" s="20">
        <v>1</v>
      </c>
      <c r="H13" s="20">
        <v>1</v>
      </c>
      <c r="I13" s="20">
        <v>0</v>
      </c>
      <c r="J13" s="38"/>
      <c r="K13" s="38"/>
      <c r="L13" s="38"/>
      <c r="M13" s="38"/>
      <c r="N13" s="18"/>
      <c r="O13" s="18"/>
      <c r="P13" s="18"/>
      <c r="Q13" s="21">
        <f t="shared" si="0"/>
        <v>3</v>
      </c>
      <c r="R13" s="2">
        <f>(Q13*100)/($Q$6)</f>
        <v>75</v>
      </c>
      <c r="S13" s="3"/>
      <c r="T13" s="3"/>
      <c r="U13" s="3"/>
      <c r="V13" s="3"/>
      <c r="W13" s="3"/>
      <c r="X13" s="3"/>
      <c r="Y13" s="3"/>
      <c r="Z13" s="3"/>
      <c r="AA13" s="3"/>
      <c r="AB13" s="3"/>
    </row>
    <row r="14" spans="1:28" ht="30" customHeight="1" x14ac:dyDescent="0.25">
      <c r="A14" s="19" t="s">
        <v>36</v>
      </c>
      <c r="B14" s="19" t="s">
        <v>37</v>
      </c>
      <c r="C14" s="38"/>
      <c r="D14" s="38"/>
      <c r="E14" s="38"/>
      <c r="F14" s="20">
        <v>1</v>
      </c>
      <c r="G14" s="20">
        <v>0</v>
      </c>
      <c r="H14" s="20">
        <v>1</v>
      </c>
      <c r="I14" s="20">
        <v>1</v>
      </c>
      <c r="J14" s="38"/>
      <c r="K14" s="38"/>
      <c r="L14" s="38"/>
      <c r="M14" s="38"/>
      <c r="N14" s="18"/>
      <c r="O14" s="18"/>
      <c r="P14" s="18"/>
      <c r="Q14" s="21">
        <f t="shared" si="0"/>
        <v>3</v>
      </c>
      <c r="R14" s="2">
        <f t="shared" si="1"/>
        <v>75</v>
      </c>
      <c r="S14" s="3"/>
      <c r="T14" s="3"/>
      <c r="U14" s="3"/>
      <c r="V14" s="3"/>
      <c r="W14" s="3"/>
      <c r="X14" s="3"/>
      <c r="Y14" s="3"/>
      <c r="Z14" s="3"/>
      <c r="AA14" s="3"/>
      <c r="AB14" s="3"/>
    </row>
    <row r="15" spans="1:28" ht="30" customHeight="1" x14ac:dyDescent="0.25">
      <c r="A15" s="19" t="s">
        <v>21</v>
      </c>
      <c r="B15" s="19" t="s">
        <v>38</v>
      </c>
      <c r="C15" s="38"/>
      <c r="D15" s="38"/>
      <c r="E15" s="38"/>
      <c r="F15" s="20">
        <v>1</v>
      </c>
      <c r="G15" s="20">
        <v>1</v>
      </c>
      <c r="H15" s="20">
        <v>1</v>
      </c>
      <c r="I15" s="20">
        <v>1</v>
      </c>
      <c r="J15" s="38"/>
      <c r="K15" s="38"/>
      <c r="L15" s="38"/>
      <c r="M15" s="38"/>
      <c r="N15" s="18"/>
      <c r="O15" s="18"/>
      <c r="P15" s="18"/>
      <c r="Q15" s="21">
        <f t="shared" si="0"/>
        <v>4</v>
      </c>
      <c r="R15" s="2">
        <f t="shared" si="1"/>
        <v>100</v>
      </c>
      <c r="S15" s="3"/>
      <c r="T15" s="3"/>
      <c r="U15" s="3"/>
      <c r="V15" s="3"/>
      <c r="W15" s="3"/>
      <c r="X15" s="3"/>
      <c r="Y15" s="3"/>
      <c r="Z15" s="3"/>
      <c r="AA15" s="3"/>
      <c r="AB15" s="3"/>
    </row>
    <row r="16" spans="1:28" ht="30" customHeight="1" x14ac:dyDescent="0.25">
      <c r="A16" s="19" t="s">
        <v>39</v>
      </c>
      <c r="B16" s="19" t="s">
        <v>40</v>
      </c>
      <c r="C16" s="38"/>
      <c r="D16" s="38"/>
      <c r="E16" s="38"/>
      <c r="F16" s="20">
        <v>1</v>
      </c>
      <c r="G16" s="20">
        <v>1</v>
      </c>
      <c r="H16" s="20">
        <v>1</v>
      </c>
      <c r="I16" s="20">
        <v>1</v>
      </c>
      <c r="J16" s="38"/>
      <c r="K16" s="38"/>
      <c r="L16" s="38"/>
      <c r="M16" s="38"/>
      <c r="N16" s="18"/>
      <c r="O16" s="18"/>
      <c r="P16" s="18"/>
      <c r="Q16" s="21">
        <f t="shared" si="0"/>
        <v>4</v>
      </c>
      <c r="R16" s="2">
        <f t="shared" si="1"/>
        <v>100</v>
      </c>
      <c r="S16" s="3"/>
      <c r="T16" s="3"/>
      <c r="U16" s="3"/>
      <c r="V16" s="3"/>
      <c r="W16" s="3"/>
      <c r="X16" s="3"/>
      <c r="Y16" s="3"/>
      <c r="Z16" s="3"/>
      <c r="AA16" s="3"/>
      <c r="AB16" s="3"/>
    </row>
    <row r="17" spans="1:28" ht="30" customHeight="1" x14ac:dyDescent="0.25">
      <c r="A17" s="19" t="s">
        <v>41</v>
      </c>
      <c r="B17" s="19" t="s">
        <v>42</v>
      </c>
      <c r="C17" s="38"/>
      <c r="D17" s="38"/>
      <c r="E17" s="38"/>
      <c r="F17" s="20">
        <v>1</v>
      </c>
      <c r="G17" s="20">
        <v>1</v>
      </c>
      <c r="H17" s="20">
        <v>1</v>
      </c>
      <c r="I17" s="20">
        <v>1</v>
      </c>
      <c r="J17" s="38"/>
      <c r="K17" s="38"/>
      <c r="L17" s="38"/>
      <c r="M17" s="38"/>
      <c r="N17" s="18"/>
      <c r="O17" s="18"/>
      <c r="P17" s="18"/>
      <c r="Q17" s="21">
        <f t="shared" si="0"/>
        <v>4</v>
      </c>
      <c r="R17" s="2">
        <f>(Q17*100)/($Q$6)</f>
        <v>100</v>
      </c>
      <c r="S17" s="3"/>
      <c r="T17" s="3"/>
      <c r="U17" s="3"/>
      <c r="V17" s="3"/>
      <c r="W17" s="3"/>
      <c r="X17" s="3"/>
      <c r="Y17" s="3"/>
      <c r="Z17" s="3"/>
      <c r="AA17" s="3"/>
      <c r="AB17" s="3"/>
    </row>
    <row r="18" spans="1:28" ht="30" customHeight="1" x14ac:dyDescent="0.25">
      <c r="A18" s="19" t="s">
        <v>43</v>
      </c>
      <c r="B18" s="19" t="s">
        <v>46</v>
      </c>
      <c r="C18" s="38"/>
      <c r="D18" s="38"/>
      <c r="E18" s="38"/>
      <c r="F18" s="20">
        <v>1</v>
      </c>
      <c r="G18" s="20">
        <v>1</v>
      </c>
      <c r="H18" s="20">
        <v>1</v>
      </c>
      <c r="I18" s="20">
        <v>1</v>
      </c>
      <c r="J18" s="38"/>
      <c r="K18" s="38"/>
      <c r="L18" s="38"/>
      <c r="M18" s="38"/>
      <c r="N18" s="18"/>
      <c r="O18" s="18"/>
      <c r="P18" s="18"/>
      <c r="Q18" s="21">
        <f t="shared" si="0"/>
        <v>4</v>
      </c>
      <c r="R18" s="2">
        <f t="shared" si="1"/>
        <v>100</v>
      </c>
      <c r="S18" s="3"/>
      <c r="T18" s="3"/>
      <c r="U18" s="3"/>
      <c r="V18" s="3"/>
      <c r="W18" s="3"/>
      <c r="X18" s="3"/>
      <c r="Y18" s="3"/>
      <c r="Z18" s="3"/>
      <c r="AA18" s="3"/>
      <c r="AB18" s="3"/>
    </row>
    <row r="19" spans="1:28" ht="30" customHeight="1" x14ac:dyDescent="0.25">
      <c r="A19" s="19" t="s">
        <v>44</v>
      </c>
      <c r="B19" s="19" t="s">
        <v>45</v>
      </c>
      <c r="C19" s="38"/>
      <c r="D19" s="38"/>
      <c r="E19" s="38"/>
      <c r="F19" s="20">
        <v>1</v>
      </c>
      <c r="G19" s="20">
        <v>1</v>
      </c>
      <c r="H19" s="20">
        <v>0</v>
      </c>
      <c r="I19" s="20">
        <v>1</v>
      </c>
      <c r="J19" s="38"/>
      <c r="K19" s="38"/>
      <c r="L19" s="38"/>
      <c r="M19" s="38"/>
      <c r="N19" s="18"/>
      <c r="O19" s="18"/>
      <c r="P19" s="18"/>
      <c r="Q19" s="21">
        <f t="shared" si="0"/>
        <v>3</v>
      </c>
      <c r="R19" s="2">
        <f t="shared" si="1"/>
        <v>75</v>
      </c>
      <c r="S19" s="3"/>
      <c r="T19" s="3"/>
      <c r="U19" s="3"/>
      <c r="V19" s="3"/>
      <c r="W19" s="3"/>
      <c r="X19" s="3"/>
      <c r="Y19" s="3"/>
      <c r="Z19" s="3"/>
      <c r="AA19" s="3"/>
      <c r="AB19" s="3"/>
    </row>
    <row r="20" spans="1:28" s="17" customFormat="1" ht="27" customHeight="1" x14ac:dyDescent="0.25">
      <c r="A20" s="23" t="s">
        <v>4</v>
      </c>
      <c r="B20" s="23"/>
      <c r="C20" s="15"/>
      <c r="D20" s="15"/>
      <c r="E20" s="15"/>
      <c r="F20" s="15">
        <f t="shared" ref="F20:I20" si="2">AVERAGE(F6:F19)*100</f>
        <v>100</v>
      </c>
      <c r="G20" s="15">
        <f t="shared" si="2"/>
        <v>85.714285714285708</v>
      </c>
      <c r="H20" s="15">
        <f t="shared" si="2"/>
        <v>78.571428571428569</v>
      </c>
      <c r="I20" s="15">
        <f t="shared" si="2"/>
        <v>92.857142857142861</v>
      </c>
      <c r="J20" s="15"/>
      <c r="K20" s="15"/>
      <c r="L20" s="15"/>
      <c r="M20" s="15"/>
      <c r="N20" s="15" t="e">
        <f>AVERAGE(N6:N19)*100</f>
        <v>#DIV/0!</v>
      </c>
      <c r="O20" s="15" t="e">
        <f>AVERAGE(O6:O19)*100</f>
        <v>#DIV/0!</v>
      </c>
      <c r="P20" s="15" t="e">
        <f>AVERAGE(P6:P19)*100</f>
        <v>#DIV/0!</v>
      </c>
      <c r="Q20" s="16"/>
      <c r="R20" s="16"/>
    </row>
    <row r="21" spans="1:28" x14ac:dyDescent="0.25">
      <c r="A21" s="3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7"/>
      <c r="O21" s="6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</row>
    <row r="22" spans="1:28" x14ac:dyDescent="0.25">
      <c r="A22" s="3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7"/>
      <c r="O22" s="6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</row>
    <row r="23" spans="1:28" x14ac:dyDescent="0.25">
      <c r="A23" s="3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7"/>
      <c r="O23" s="6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</row>
    <row r="24" spans="1:28" x14ac:dyDescent="0.25">
      <c r="A24" s="3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7"/>
      <c r="O24" s="6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</row>
    <row r="25" spans="1:28" x14ac:dyDescent="0.25">
      <c r="A25" s="3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7"/>
      <c r="O25" s="6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</row>
    <row r="26" spans="1:28" x14ac:dyDescent="0.25">
      <c r="A26" s="3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7"/>
      <c r="O26" s="6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</row>
    <row r="27" spans="1:28" x14ac:dyDescent="0.25">
      <c r="A27" s="3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8"/>
      <c r="O27" s="6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</row>
    <row r="28" spans="1:28" x14ac:dyDescent="0.25">
      <c r="A28" s="3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8"/>
      <c r="O28" s="6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</row>
    <row r="29" spans="1:28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4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</row>
    <row r="30" spans="1:28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4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</row>
    <row r="31" spans="1:28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4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</row>
    <row r="32" spans="1:28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4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</row>
    <row r="33" spans="1:28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5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</row>
    <row r="34" spans="1:28" x14ac:dyDescent="0.2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</row>
    <row r="35" spans="1:28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</row>
    <row r="36" spans="1:28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</row>
    <row r="37" spans="1:28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</row>
    <row r="38" spans="1:28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</row>
    <row r="39" spans="1:28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</row>
    <row r="40" spans="1:28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</row>
    <row r="41" spans="1:28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</row>
    <row r="42" spans="1:28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</row>
    <row r="43" spans="1:28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</row>
    <row r="44" spans="1:28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</row>
    <row r="45" spans="1:28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</row>
    <row r="46" spans="1:28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</row>
    <row r="47" spans="1:28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</row>
    <row r="48" spans="1:28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</row>
    <row r="49" spans="1:28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</row>
    <row r="50" spans="1:28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</row>
    <row r="51" spans="1:28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</row>
    <row r="52" spans="1:28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</row>
    <row r="53" spans="1:28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</row>
    <row r="54" spans="1:28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</row>
    <row r="55" spans="1:28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</row>
    <row r="56" spans="1:28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</row>
    <row r="57" spans="1:28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</row>
    <row r="58" spans="1:28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</row>
    <row r="59" spans="1:28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</row>
    <row r="60" spans="1:28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</row>
    <row r="61" spans="1:28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</row>
    <row r="62" spans="1:28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</row>
    <row r="63" spans="1:28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</row>
    <row r="64" spans="1:28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</row>
    <row r="65" spans="1:28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</row>
    <row r="66" spans="1:28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</row>
    <row r="67" spans="1:28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</row>
    <row r="68" spans="1:28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</row>
    <row r="69" spans="1:28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</row>
    <row r="70" spans="1:28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</row>
    <row r="71" spans="1:28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</row>
    <row r="72" spans="1:28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</row>
    <row r="73" spans="1:28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</row>
    <row r="74" spans="1:28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</row>
    <row r="75" spans="1:28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</row>
    <row r="76" spans="1:28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</row>
    <row r="77" spans="1:28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</row>
    <row r="78" spans="1:28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</row>
    <row r="79" spans="1:28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</row>
    <row r="80" spans="1:28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</row>
    <row r="81" spans="1:28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</row>
    <row r="82" spans="1:28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</row>
    <row r="83" spans="1:28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</row>
  </sheetData>
  <mergeCells count="13">
    <mergeCell ref="A20:B20"/>
    <mergeCell ref="A1:R1"/>
    <mergeCell ref="A2:R2"/>
    <mergeCell ref="A3:R3"/>
    <mergeCell ref="A4:B4"/>
    <mergeCell ref="C4:R4"/>
    <mergeCell ref="C6:C19"/>
    <mergeCell ref="D6:D19"/>
    <mergeCell ref="E6:E19"/>
    <mergeCell ref="J6:J19"/>
    <mergeCell ref="K6:K19"/>
    <mergeCell ref="L6:L19"/>
    <mergeCell ref="M6:M19"/>
  </mergeCells>
  <hyperlinks>
    <hyperlink ref="C6:C19" r:id="rId1" display="Se informa que durante el mes el Consejo no sesionó" xr:uid="{FE27AA26-10FD-49ED-ABD3-1A7F3DEEB25C}"/>
    <hyperlink ref="D6:D19" r:id="rId2" display="Se informa que durante el mes el Consejo no sesionó" xr:uid="{C020A81E-4AF5-4B20-A07C-7951F6D5DCE9}"/>
    <hyperlink ref="E6:E19" r:id="rId3" display="Se informa que durante el mes el Consejo no sesionó" xr:uid="{8D3C785B-4F48-4F0C-B00B-5D33C6CA6B69}"/>
    <hyperlink ref="G5" r:id="rId4" display="https://www.zapopan.gob.mx/wp-content/uploads/2024/05/Minuta_y_Convocatoria_1ra_Mesa_Trabajo_Comite_Catastral_25042024.pdf" xr:uid="{AC9B838C-9317-4375-AC15-564553A23B14}"/>
    <hyperlink ref="H5" r:id="rId5" display="https://www.zapopan.gob.mx/wp-content/uploads/2024/05/Minuta_y_Convocatoria_2da_Mesa_Trabajo_Comite_Catastral_09052024.pdf" xr:uid="{60F402E4-02E6-4252-9909-27162FCE454D}"/>
    <hyperlink ref="J6:J19" r:id="rId6" display="Se informa que durante el mes el Consejo no sesionó" xr:uid="{DF2E57CA-1AD8-4B89-8665-37E645ED93DE}"/>
    <hyperlink ref="K6:K19" r:id="rId7" display="Se informa que durante el mes el Consejo no sesionó" xr:uid="{761A9395-3FE9-4280-8A23-223FA53618A0}"/>
    <hyperlink ref="L6:L19" r:id="rId8" display="Se informa que durante el mes el Consejo no sesionó" xr:uid="{CAFEE564-EDED-4A52-8D63-52DA7A4E3043}"/>
    <hyperlink ref="M6:M19" r:id="rId9" display="Se informa que durante el mes el Consejo no sesionó" xr:uid="{F6C25527-78A1-49FF-B6A8-6E1BE66AADB3}"/>
  </hyperlinks>
  <pageMargins left="0.7" right="0.7" top="0.75" bottom="0.75" header="0.3" footer="0.3"/>
  <pageSetup paperSize="305" scale="56" fitToHeight="0" orientation="landscape" r:id="rId10"/>
  <ignoredErrors>
    <ignoredError sqref="H20:I20 N20:P20" evalError="1"/>
    <ignoredError sqref="G20" formulaRange="1"/>
  </ignoredErrors>
  <drawing r:id="rId1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2021-2024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 Selene Aceves Ramirez</dc:creator>
  <cp:lastModifiedBy>Mildred Gonzalez Rubio</cp:lastModifiedBy>
  <dcterms:created xsi:type="dcterms:W3CDTF">2016-06-10T19:25:09Z</dcterms:created>
  <dcterms:modified xsi:type="dcterms:W3CDTF">2024-10-28T18:20:13Z</dcterms:modified>
</cp:coreProperties>
</file>