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2FBCE146-89CC-416E-9D8F-C9897355A1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calcPr calcId="191029"/>
</workbook>
</file>

<file path=xl/calcChain.xml><?xml version="1.0" encoding="utf-8"?>
<calcChain xmlns="http://schemas.openxmlformats.org/spreadsheetml/2006/main">
  <c r="Q6" i="2" l="1"/>
  <c r="F20" i="2" l="1"/>
  <c r="Q7" i="2" l="1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H20" i="2" l="1"/>
  <c r="I20" i="2"/>
  <c r="P20" i="2" l="1"/>
  <c r="O20" i="2"/>
  <c r="N20" i="2"/>
  <c r="G20" i="2"/>
  <c r="R6" i="2" l="1"/>
</calcChain>
</file>

<file path=xl/sharedStrings.xml><?xml version="1.0" encoding="utf-8"?>
<sst xmlns="http://schemas.openxmlformats.org/spreadsheetml/2006/main" count="57" uniqueCount="51">
  <si>
    <t>AYUNTAMIENTO DE ZAPOPAN, JALISCO</t>
  </si>
  <si>
    <t>Nombre (s)</t>
  </si>
  <si>
    <t>Cargo o de carácter ciudadano</t>
  </si>
  <si>
    <t>Total de asistencias</t>
  </si>
  <si>
    <t xml:space="preserve">Total </t>
  </si>
  <si>
    <t>Septiembre</t>
  </si>
  <si>
    <t>Octubre</t>
  </si>
  <si>
    <t>Noviembre</t>
  </si>
  <si>
    <t>Diciembre</t>
  </si>
  <si>
    <t>Enero</t>
  </si>
  <si>
    <t>Febrero</t>
  </si>
  <si>
    <t>Julio</t>
  </si>
  <si>
    <t xml:space="preserve">DIRECCIÓN DE CATASTRO MUNICIPAL </t>
  </si>
  <si>
    <t>Porcentaje de asistencia por consejero</t>
  </si>
  <si>
    <t>Integrantes del Consejo</t>
  </si>
  <si>
    <t>REGISTRO DE ASISTENCIA</t>
  </si>
  <si>
    <t>Junio</t>
  </si>
  <si>
    <t>Agosto</t>
  </si>
  <si>
    <t>Adriana Romo López</t>
  </si>
  <si>
    <t>Manuel Rodrigo Escoto Leal</t>
  </si>
  <si>
    <t>Estefanía Juarez Limón</t>
  </si>
  <si>
    <t>Rebeca Elizalde Hernández</t>
  </si>
  <si>
    <t>Edgar Hernández González</t>
  </si>
  <si>
    <t>Tesorera Municipal
Secretario Técnico del Consejo</t>
  </si>
  <si>
    <t>Regidor Presidente de la Comisión Colegiada y Permanente de Hacienda, Patrimonio y Presupuesto</t>
  </si>
  <si>
    <t>Regidora Presidenta de la Comisión Colegiada y Permanente de Desarrollo Urbano</t>
  </si>
  <si>
    <t>Marzo</t>
  </si>
  <si>
    <t>Se informa que durante el mes el Consejo no sesionó</t>
  </si>
  <si>
    <t>ESTADÍSTICA DE ASISTENCIA DEL 
CONSEJO TÉCNICO CATASTRAL MUNICIPAL 2024</t>
  </si>
  <si>
    <t>Jovita Ascencio Jiménez</t>
  </si>
  <si>
    <t>Encargada del Despacho de la Dirección de Catastro Municipal</t>
  </si>
  <si>
    <t>Juan Manuel Chávez Ochoa</t>
  </si>
  <si>
    <t>Presidente de la Cámara Nacional de la Industria de la Construcción</t>
  </si>
  <si>
    <t>Raúl Flores López</t>
  </si>
  <si>
    <t xml:space="preserve">Presidente de la Confederación Patronal de la Republica Méxicana (COPARMEX) Jalisco </t>
  </si>
  <si>
    <t xml:space="preserve">Representante del Consejo Intergrupal de Valuadores del Estado de Jalisco, A.C. </t>
  </si>
  <si>
    <t>Patricia Fregoso Cruz</t>
  </si>
  <si>
    <t>Coordinadora General de Gestión Integral de la Ciudad</t>
  </si>
  <si>
    <t>Representante del Consejo Técnico Catastral del Estado de Jalisco.</t>
  </si>
  <si>
    <t>Karen Julieta Correa Cabral</t>
  </si>
  <si>
    <t>Asociación Méxicana de Profesionales Inmobiliarios de Guadalajara, A.C. (AMPI)</t>
  </si>
  <si>
    <t>Oscar Ándres Alanís López</t>
  </si>
  <si>
    <t xml:space="preserve">Colegio e Instituto de Valuadores de Jalisco, A.C. </t>
  </si>
  <si>
    <t>Rildo Iván Tovar Camacho</t>
  </si>
  <si>
    <t>Guadalupe del Rosario Guerra Torres</t>
  </si>
  <si>
    <t>Colegio de Ingeniería Arquitectura Pedro Castellanos Lambley del Estado de Jalisco (CIAPEC)</t>
  </si>
  <si>
    <t xml:space="preserve">Instituto de Valuadores de Jalisco, A.C. </t>
  </si>
  <si>
    <t>25/04/2024
(1era. Mesa de Trabajo)</t>
  </si>
  <si>
    <t>09/05/2024
(2da. Mesa de Trabajo)</t>
  </si>
  <si>
    <t>Juan José Frangie/Ana Isaura Amador Nieto</t>
  </si>
  <si>
    <t>Presidente Municipal 
Presidente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</si>
</sst>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13" xfId="2" applyFont="1" applyBorder="1" applyAlignment="1" applyProtection="1">
      <alignment vertical="top" wrapText="1"/>
    </xf>
    <xf numFmtId="0" fontId="5" fillId="0" borderId="14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9" fillId="0" borderId="0" xfId="0" applyFont="1"/>
    <xf numFmtId="0" fontId="7" fillId="3" borderId="9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0" xfId="0" applyFont="1" applyFill="1"/>
    <xf numFmtId="0" fontId="11" fillId="0" borderId="9" xfId="2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" fontId="11" fillId="0" borderId="9" xfId="2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4" fontId="12" fillId="3" borderId="9" xfId="2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5" xfId="2" applyFont="1" applyFill="1" applyBorder="1" applyAlignment="1" applyProtection="1">
      <alignment horizontal="center" vertical="top" wrapText="1"/>
    </xf>
    <xf numFmtId="0" fontId="5" fillId="0" borderId="13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dPt>
            <c:idx val="14"/>
            <c:bubble3D val="0"/>
            <c:spPr>
              <a:solidFill>
                <a:schemeClr val="accent1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5D-4FA9-8B14-D99AD3BCB957}"/>
              </c:ext>
            </c:extLst>
          </c:dPt>
          <c:cat>
            <c:strRef>
              <c:f>'2021-2024'!$A$6:$A$19</c:f>
              <c:strCache>
                <c:ptCount val="14"/>
                <c:pt idx="0">
                  <c:v>Juan José Frangie/Ana Isaura Amador Nieto</c:v>
                </c:pt>
                <c:pt idx="1">
                  <c:v>Adriana Romo López</c:v>
                </c:pt>
                <c:pt idx="2">
                  <c:v>Jovita Ascencio Jiménez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Juan Manuel Chávez Ochoa</c:v>
                </c:pt>
                <c:pt idx="6">
                  <c:v>Raúl Flores López</c:v>
                </c:pt>
                <c:pt idx="7">
                  <c:v>Edgar Hernández González</c:v>
                </c:pt>
                <c:pt idx="8">
                  <c:v>Patricia Fregoso Cruz</c:v>
                </c:pt>
                <c:pt idx="9">
                  <c:v>Rebeca Elizalde Hernández</c:v>
                </c:pt>
                <c:pt idx="10">
                  <c:v>Karen Julieta Correa Cabral</c:v>
                </c:pt>
                <c:pt idx="11">
                  <c:v>Oscar Ándres Alanís López</c:v>
                </c:pt>
                <c:pt idx="12">
                  <c:v>Rildo Iván Tovar Camacho</c:v>
                </c:pt>
                <c:pt idx="13">
                  <c:v>Guadalupe del Rosario Guerra Torres</c:v>
                </c:pt>
              </c:strCache>
            </c:strRef>
          </c:cat>
          <c:val>
            <c:numRef>
              <c:f>'2021-2024'!$Q$6:$Q$19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'2021-2024'!$A$6:$A$19</c:f>
              <c:strCache>
                <c:ptCount val="14"/>
                <c:pt idx="0">
                  <c:v>Juan José Frangie/Ana Isaura Amador Nieto</c:v>
                </c:pt>
                <c:pt idx="1">
                  <c:v>Adriana Romo López</c:v>
                </c:pt>
                <c:pt idx="2">
                  <c:v>Jovita Ascencio Jiménez</c:v>
                </c:pt>
                <c:pt idx="3">
                  <c:v>Manuel Rodrigo Escoto Leal</c:v>
                </c:pt>
                <c:pt idx="4">
                  <c:v>Estefanía Juarez Limón</c:v>
                </c:pt>
                <c:pt idx="5">
                  <c:v>Juan Manuel Chávez Ochoa</c:v>
                </c:pt>
                <c:pt idx="6">
                  <c:v>Raúl Flores López</c:v>
                </c:pt>
                <c:pt idx="7">
                  <c:v>Edgar Hernández González</c:v>
                </c:pt>
                <c:pt idx="8">
                  <c:v>Patricia Fregoso Cruz</c:v>
                </c:pt>
                <c:pt idx="9">
                  <c:v>Rebeca Elizalde Hernández</c:v>
                </c:pt>
                <c:pt idx="10">
                  <c:v>Karen Julieta Correa Cabral</c:v>
                </c:pt>
                <c:pt idx="11">
                  <c:v>Oscar Ándres Alanís López</c:v>
                </c:pt>
                <c:pt idx="12">
                  <c:v>Rildo Iván Tovar Camacho</c:v>
                </c:pt>
                <c:pt idx="13">
                  <c:v>Guadalupe del Rosario Guerra Torres</c:v>
                </c:pt>
              </c:strCache>
            </c:strRef>
          </c:cat>
          <c:val>
            <c:numRef>
              <c:f>'2021-2024'!$Q$6:$Q$19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'2021-2024'!$C$5:$P$5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11/04/2024</c:v>
                </c:pt>
                <c:pt idx="4">
                  <c:v>25/04/2024
(1era. Mesa de Trabajo)</c:v>
                </c:pt>
                <c:pt idx="5">
                  <c:v>09/05/2024
(2da. Mesa de Trabajo)</c:v>
                </c:pt>
                <c:pt idx="6">
                  <c:v>16/05/2024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'2021-2024'!$C$20:$P$20</c:f>
              <c:numCache>
                <c:formatCode>0</c:formatCode>
                <c:ptCount val="14"/>
                <c:pt idx="3">
                  <c:v>100</c:v>
                </c:pt>
                <c:pt idx="4">
                  <c:v>85.714285714285708</c:v>
                </c:pt>
                <c:pt idx="5">
                  <c:v>78.571428571428569</c:v>
                </c:pt>
                <c:pt idx="6">
                  <c:v>92.857142857142861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21</xdr:row>
      <xdr:rowOff>47625</xdr:rowOff>
    </xdr:from>
    <xdr:to>
      <xdr:col>7</xdr:col>
      <xdr:colOff>31750</xdr:colOff>
      <xdr:row>47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1016000</xdr:colOff>
      <xdr:row>21</xdr:row>
      <xdr:rowOff>54160</xdr:rowOff>
    </xdr:from>
    <xdr:to>
      <xdr:col>18</xdr:col>
      <xdr:colOff>31750</xdr:colOff>
      <xdr:row>47</xdr:row>
      <xdr:rowOff>44635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2190750</xdr:colOff>
      <xdr:row>48</xdr:row>
      <xdr:rowOff>47625</xdr:rowOff>
    </xdr:from>
    <xdr:to>
      <xdr:col>14</xdr:col>
      <xdr:colOff>476251</xdr:colOff>
      <xdr:row>68</xdr:row>
      <xdr:rowOff>66675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646021</xdr:colOff>
      <xdr:row>0</xdr:row>
      <xdr:rowOff>76201</xdr:rowOff>
    </xdr:from>
    <xdr:to>
      <xdr:col>0</xdr:col>
      <xdr:colOff>1428751</xdr:colOff>
      <xdr:row>2</xdr:row>
      <xdr:rowOff>294108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21" y="7620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360271</xdr:colOff>
      <xdr:row>0</xdr:row>
      <xdr:rowOff>57151</xdr:rowOff>
    </xdr:from>
    <xdr:to>
      <xdr:col>17</xdr:col>
      <xdr:colOff>1143001</xdr:colOff>
      <xdr:row>2</xdr:row>
      <xdr:rowOff>275058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046" y="57151"/>
          <a:ext cx="782730" cy="846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8/Consejo_Tecnico_Catastral_Agosto_2024.pdf" TargetMode="External"/><Relationship Id="rId3" Type="http://schemas.openxmlformats.org/officeDocument/2006/relationships/hyperlink" Target="https://www.zapopan.gob.mx/wp-content/uploads/2024/04/Consejo_Tecnico_Catastral_Marzo_2024.pdf" TargetMode="External"/><Relationship Id="rId7" Type="http://schemas.openxmlformats.org/officeDocument/2006/relationships/hyperlink" Target="https://www.zapopan.gob.mx/wp-content/uploads/2024/08/Consejo_Tecnico_Catastral_Julio_2024.pdf" TargetMode="External"/><Relationship Id="rId2" Type="http://schemas.openxmlformats.org/officeDocument/2006/relationships/hyperlink" Target="https://www.zapopan.gob.mx/wp-content/uploads/2024/03/Consejo_Tecnico_Catastral_Febrero_2024.pdf" TargetMode="External"/><Relationship Id="rId1" Type="http://schemas.openxmlformats.org/officeDocument/2006/relationships/hyperlink" Target="https://www.zapopan.gob.mx/wp-content/uploads/2024/02/Consejo_Tecnico_Catastral_Enero_2024.pdf" TargetMode="External"/><Relationship Id="rId6" Type="http://schemas.openxmlformats.org/officeDocument/2006/relationships/hyperlink" Target="https://www.zapopan.gob.mx/wp-content/uploads/2024/07/Consejo_Tecnico_Catastral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5/Minuta_y_Convocatoria_2da_Mesa_Trabajo_Comite_Catastral_0905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Minuta_y_Convocatoria_1ra_Mesa_Trabajo_Comite_Catastral_25042024.pdf" TargetMode="External"/><Relationship Id="rId9" Type="http://schemas.openxmlformats.org/officeDocument/2006/relationships/hyperlink" Target="https://www.zapopan.gob.mx/wp-content/uploads/2024/10/Consejo_Tecnico_Catastral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9.7109375" style="1" customWidth="1"/>
    <col min="2" max="2" width="42.7109375" style="1" customWidth="1"/>
    <col min="3" max="16" width="13.7109375" style="1" customWidth="1"/>
    <col min="17" max="18" width="19.7109375" style="1" customWidth="1"/>
    <col min="19" max="16384" width="11.42578125" style="1"/>
  </cols>
  <sheetData>
    <row r="1" spans="1:28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4.9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5.1" customHeight="1" x14ac:dyDescent="0.25">
      <c r="A3" s="30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0" customFormat="1" ht="30" customHeight="1" x14ac:dyDescent="0.2">
      <c r="A4" s="33" t="s">
        <v>14</v>
      </c>
      <c r="B4" s="33"/>
      <c r="C4" s="34" t="s"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9"/>
      <c r="T4" s="9"/>
      <c r="V4" s="9"/>
      <c r="W4" s="9"/>
      <c r="X4" s="9"/>
      <c r="Y4" s="9"/>
      <c r="Z4" s="9"/>
      <c r="AA4" s="9"/>
      <c r="AB4" s="9"/>
    </row>
    <row r="5" spans="1:28" s="10" customFormat="1" ht="48" customHeight="1" x14ac:dyDescent="0.2">
      <c r="A5" s="11" t="s">
        <v>1</v>
      </c>
      <c r="B5" s="11" t="s">
        <v>2</v>
      </c>
      <c r="C5" s="11" t="s">
        <v>9</v>
      </c>
      <c r="D5" s="11" t="s">
        <v>10</v>
      </c>
      <c r="E5" s="12" t="s">
        <v>26</v>
      </c>
      <c r="F5" s="12">
        <v>45393</v>
      </c>
      <c r="G5" s="22" t="s">
        <v>47</v>
      </c>
      <c r="H5" s="22" t="s">
        <v>48</v>
      </c>
      <c r="I5" s="12">
        <v>45428</v>
      </c>
      <c r="J5" s="12" t="s">
        <v>16</v>
      </c>
      <c r="K5" s="12" t="s">
        <v>11</v>
      </c>
      <c r="L5" s="11" t="s">
        <v>17</v>
      </c>
      <c r="M5" s="11" t="s">
        <v>5</v>
      </c>
      <c r="N5" s="13" t="s">
        <v>6</v>
      </c>
      <c r="O5" s="13" t="s">
        <v>7</v>
      </c>
      <c r="P5" s="13" t="s">
        <v>8</v>
      </c>
      <c r="Q5" s="14" t="s">
        <v>3</v>
      </c>
      <c r="R5" s="14" t="s">
        <v>13</v>
      </c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30" customHeight="1" x14ac:dyDescent="0.25">
      <c r="A6" s="19" t="s">
        <v>49</v>
      </c>
      <c r="B6" s="19" t="s">
        <v>50</v>
      </c>
      <c r="C6" s="37" t="s">
        <v>27</v>
      </c>
      <c r="D6" s="37" t="s">
        <v>27</v>
      </c>
      <c r="E6" s="37" t="s">
        <v>27</v>
      </c>
      <c r="F6" s="20">
        <v>1</v>
      </c>
      <c r="G6" s="20">
        <v>1</v>
      </c>
      <c r="H6" s="20">
        <v>1</v>
      </c>
      <c r="I6" s="20">
        <v>1</v>
      </c>
      <c r="J6" s="37" t="s">
        <v>27</v>
      </c>
      <c r="K6" s="37" t="s">
        <v>27</v>
      </c>
      <c r="L6" s="37" t="s">
        <v>27</v>
      </c>
      <c r="M6" s="37" t="s">
        <v>27</v>
      </c>
      <c r="N6" s="18"/>
      <c r="O6" s="18"/>
      <c r="P6" s="18"/>
      <c r="Q6" s="21">
        <f>SUM(C6:P6)</f>
        <v>4</v>
      </c>
      <c r="R6" s="2">
        <f>(Q6*100)/($Q$6)</f>
        <v>100</v>
      </c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0" customHeight="1" x14ac:dyDescent="0.25">
      <c r="A7" s="19" t="s">
        <v>18</v>
      </c>
      <c r="B7" s="19" t="s">
        <v>23</v>
      </c>
      <c r="C7" s="38"/>
      <c r="D7" s="38"/>
      <c r="E7" s="38"/>
      <c r="F7" s="20">
        <v>1</v>
      </c>
      <c r="G7" s="20">
        <v>0</v>
      </c>
      <c r="H7" s="20">
        <v>0</v>
      </c>
      <c r="I7" s="20">
        <v>1</v>
      </c>
      <c r="J7" s="38"/>
      <c r="K7" s="38"/>
      <c r="L7" s="38"/>
      <c r="M7" s="38"/>
      <c r="N7" s="18"/>
      <c r="O7" s="18"/>
      <c r="P7" s="18"/>
      <c r="Q7" s="21">
        <f t="shared" ref="Q7:Q19" si="0">SUM(C7:P7)</f>
        <v>2</v>
      </c>
      <c r="R7" s="2">
        <f>(Q7*100)/($Q$6)</f>
        <v>50</v>
      </c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30" customHeight="1" x14ac:dyDescent="0.25">
      <c r="A8" s="19" t="s">
        <v>29</v>
      </c>
      <c r="B8" s="19" t="s">
        <v>30</v>
      </c>
      <c r="C8" s="38"/>
      <c r="D8" s="38"/>
      <c r="E8" s="38"/>
      <c r="F8" s="20">
        <v>1</v>
      </c>
      <c r="G8" s="20">
        <v>1</v>
      </c>
      <c r="H8" s="20">
        <v>1</v>
      </c>
      <c r="I8" s="20">
        <v>1</v>
      </c>
      <c r="J8" s="38"/>
      <c r="K8" s="38"/>
      <c r="L8" s="38"/>
      <c r="M8" s="38"/>
      <c r="N8" s="18"/>
      <c r="O8" s="18"/>
      <c r="P8" s="18"/>
      <c r="Q8" s="21">
        <f t="shared" si="0"/>
        <v>4</v>
      </c>
      <c r="R8" s="2">
        <f t="shared" ref="R8:R19" si="1">(Q8*100)/($Q$6)</f>
        <v>100</v>
      </c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x14ac:dyDescent="0.25">
      <c r="A9" s="19" t="s">
        <v>19</v>
      </c>
      <c r="B9" s="19" t="s">
        <v>24</v>
      </c>
      <c r="C9" s="38"/>
      <c r="D9" s="38"/>
      <c r="E9" s="38"/>
      <c r="F9" s="20">
        <v>1</v>
      </c>
      <c r="G9" s="20">
        <v>1</v>
      </c>
      <c r="H9" s="20">
        <v>1</v>
      </c>
      <c r="I9" s="20">
        <v>1</v>
      </c>
      <c r="J9" s="38"/>
      <c r="K9" s="38"/>
      <c r="L9" s="38"/>
      <c r="M9" s="38"/>
      <c r="N9" s="18"/>
      <c r="O9" s="18"/>
      <c r="P9" s="18"/>
      <c r="Q9" s="21">
        <f t="shared" si="0"/>
        <v>4</v>
      </c>
      <c r="R9" s="2">
        <f t="shared" si="1"/>
        <v>100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30" customHeight="1" x14ac:dyDescent="0.25">
      <c r="A10" s="19" t="s">
        <v>20</v>
      </c>
      <c r="B10" s="19" t="s">
        <v>25</v>
      </c>
      <c r="C10" s="38"/>
      <c r="D10" s="38"/>
      <c r="E10" s="38"/>
      <c r="F10" s="20">
        <v>1</v>
      </c>
      <c r="G10" s="20">
        <v>1</v>
      </c>
      <c r="H10" s="20">
        <v>1</v>
      </c>
      <c r="I10" s="20">
        <v>1</v>
      </c>
      <c r="J10" s="38"/>
      <c r="K10" s="38"/>
      <c r="L10" s="38"/>
      <c r="M10" s="38"/>
      <c r="N10" s="18"/>
      <c r="O10" s="18"/>
      <c r="P10" s="18"/>
      <c r="Q10" s="21">
        <f t="shared" si="0"/>
        <v>4</v>
      </c>
      <c r="R10" s="2">
        <f t="shared" si="1"/>
        <v>100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30" customHeight="1" x14ac:dyDescent="0.25">
      <c r="A11" s="19" t="s">
        <v>31</v>
      </c>
      <c r="B11" s="19" t="s">
        <v>32</v>
      </c>
      <c r="C11" s="38"/>
      <c r="D11" s="38"/>
      <c r="E11" s="38"/>
      <c r="F11" s="20">
        <v>1</v>
      </c>
      <c r="G11" s="20">
        <v>1</v>
      </c>
      <c r="H11" s="20">
        <v>0</v>
      </c>
      <c r="I11" s="20">
        <v>1</v>
      </c>
      <c r="J11" s="38"/>
      <c r="K11" s="38"/>
      <c r="L11" s="38"/>
      <c r="M11" s="38"/>
      <c r="N11" s="18"/>
      <c r="O11" s="18"/>
      <c r="P11" s="18"/>
      <c r="Q11" s="21">
        <f t="shared" si="0"/>
        <v>3</v>
      </c>
      <c r="R11" s="2">
        <f>(Q11*100)/($Q$6)</f>
        <v>75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30" customHeight="1" x14ac:dyDescent="0.25">
      <c r="A12" s="19" t="s">
        <v>33</v>
      </c>
      <c r="B12" s="19" t="s">
        <v>34</v>
      </c>
      <c r="C12" s="38"/>
      <c r="D12" s="38"/>
      <c r="E12" s="38"/>
      <c r="F12" s="20">
        <v>1</v>
      </c>
      <c r="G12" s="20">
        <v>1</v>
      </c>
      <c r="H12" s="20">
        <v>1</v>
      </c>
      <c r="I12" s="20">
        <v>1</v>
      </c>
      <c r="J12" s="38"/>
      <c r="K12" s="38"/>
      <c r="L12" s="38"/>
      <c r="M12" s="38"/>
      <c r="N12" s="18"/>
      <c r="O12" s="18"/>
      <c r="P12" s="18"/>
      <c r="Q12" s="21">
        <f t="shared" si="0"/>
        <v>4</v>
      </c>
      <c r="R12" s="2">
        <f t="shared" si="1"/>
        <v>100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30" customHeight="1" x14ac:dyDescent="0.25">
      <c r="A13" s="19" t="s">
        <v>22</v>
      </c>
      <c r="B13" s="19" t="s">
        <v>35</v>
      </c>
      <c r="C13" s="38"/>
      <c r="D13" s="38"/>
      <c r="E13" s="38"/>
      <c r="F13" s="20">
        <v>1</v>
      </c>
      <c r="G13" s="20">
        <v>1</v>
      </c>
      <c r="H13" s="20">
        <v>1</v>
      </c>
      <c r="I13" s="20">
        <v>0</v>
      </c>
      <c r="J13" s="38"/>
      <c r="K13" s="38"/>
      <c r="L13" s="38"/>
      <c r="M13" s="38"/>
      <c r="N13" s="18"/>
      <c r="O13" s="18"/>
      <c r="P13" s="18"/>
      <c r="Q13" s="21">
        <f t="shared" si="0"/>
        <v>3</v>
      </c>
      <c r="R13" s="2">
        <f>(Q13*100)/($Q$6)</f>
        <v>75</v>
      </c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30" customHeight="1" x14ac:dyDescent="0.25">
      <c r="A14" s="19" t="s">
        <v>36</v>
      </c>
      <c r="B14" s="19" t="s">
        <v>37</v>
      </c>
      <c r="C14" s="38"/>
      <c r="D14" s="38"/>
      <c r="E14" s="38"/>
      <c r="F14" s="20">
        <v>1</v>
      </c>
      <c r="G14" s="20">
        <v>0</v>
      </c>
      <c r="H14" s="20">
        <v>1</v>
      </c>
      <c r="I14" s="20">
        <v>1</v>
      </c>
      <c r="J14" s="38"/>
      <c r="K14" s="38"/>
      <c r="L14" s="38"/>
      <c r="M14" s="38"/>
      <c r="N14" s="18"/>
      <c r="O14" s="18"/>
      <c r="P14" s="18"/>
      <c r="Q14" s="21">
        <f t="shared" si="0"/>
        <v>3</v>
      </c>
      <c r="R14" s="2">
        <f t="shared" si="1"/>
        <v>75</v>
      </c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30" customHeight="1" x14ac:dyDescent="0.25">
      <c r="A15" s="19" t="s">
        <v>21</v>
      </c>
      <c r="B15" s="19" t="s">
        <v>38</v>
      </c>
      <c r="C15" s="38"/>
      <c r="D15" s="38"/>
      <c r="E15" s="38"/>
      <c r="F15" s="20">
        <v>1</v>
      </c>
      <c r="G15" s="20">
        <v>1</v>
      </c>
      <c r="H15" s="20">
        <v>1</v>
      </c>
      <c r="I15" s="20">
        <v>1</v>
      </c>
      <c r="J15" s="38"/>
      <c r="K15" s="38"/>
      <c r="L15" s="38"/>
      <c r="M15" s="38"/>
      <c r="N15" s="18"/>
      <c r="O15" s="18"/>
      <c r="P15" s="18"/>
      <c r="Q15" s="21">
        <f t="shared" si="0"/>
        <v>4</v>
      </c>
      <c r="R15" s="2">
        <f t="shared" si="1"/>
        <v>100</v>
      </c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30" customHeight="1" x14ac:dyDescent="0.25">
      <c r="A16" s="19" t="s">
        <v>39</v>
      </c>
      <c r="B16" s="19" t="s">
        <v>40</v>
      </c>
      <c r="C16" s="38"/>
      <c r="D16" s="38"/>
      <c r="E16" s="38"/>
      <c r="F16" s="20">
        <v>1</v>
      </c>
      <c r="G16" s="20">
        <v>1</v>
      </c>
      <c r="H16" s="20">
        <v>1</v>
      </c>
      <c r="I16" s="20">
        <v>1</v>
      </c>
      <c r="J16" s="38"/>
      <c r="K16" s="38"/>
      <c r="L16" s="38"/>
      <c r="M16" s="38"/>
      <c r="N16" s="18"/>
      <c r="O16" s="18"/>
      <c r="P16" s="18"/>
      <c r="Q16" s="21">
        <f t="shared" si="0"/>
        <v>4</v>
      </c>
      <c r="R16" s="2">
        <f t="shared" si="1"/>
        <v>100</v>
      </c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30" customHeight="1" x14ac:dyDescent="0.25">
      <c r="A17" s="19" t="s">
        <v>41</v>
      </c>
      <c r="B17" s="19" t="s">
        <v>42</v>
      </c>
      <c r="C17" s="38"/>
      <c r="D17" s="38"/>
      <c r="E17" s="38"/>
      <c r="F17" s="20">
        <v>1</v>
      </c>
      <c r="G17" s="20">
        <v>1</v>
      </c>
      <c r="H17" s="20">
        <v>1</v>
      </c>
      <c r="I17" s="20">
        <v>1</v>
      </c>
      <c r="J17" s="38"/>
      <c r="K17" s="38"/>
      <c r="L17" s="38"/>
      <c r="M17" s="38"/>
      <c r="N17" s="18"/>
      <c r="O17" s="18"/>
      <c r="P17" s="18"/>
      <c r="Q17" s="21">
        <f t="shared" si="0"/>
        <v>4</v>
      </c>
      <c r="R17" s="2">
        <f>(Q17*100)/($Q$6)</f>
        <v>100</v>
      </c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30" customHeight="1" x14ac:dyDescent="0.25">
      <c r="A18" s="19" t="s">
        <v>43</v>
      </c>
      <c r="B18" s="19" t="s">
        <v>46</v>
      </c>
      <c r="C18" s="38"/>
      <c r="D18" s="38"/>
      <c r="E18" s="38"/>
      <c r="F18" s="20">
        <v>1</v>
      </c>
      <c r="G18" s="20">
        <v>1</v>
      </c>
      <c r="H18" s="20">
        <v>1</v>
      </c>
      <c r="I18" s="20">
        <v>1</v>
      </c>
      <c r="J18" s="38"/>
      <c r="K18" s="38"/>
      <c r="L18" s="38"/>
      <c r="M18" s="38"/>
      <c r="N18" s="18"/>
      <c r="O18" s="18"/>
      <c r="P18" s="18"/>
      <c r="Q18" s="21">
        <f t="shared" si="0"/>
        <v>4</v>
      </c>
      <c r="R18" s="2">
        <f t="shared" si="1"/>
        <v>100</v>
      </c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30" customHeight="1" x14ac:dyDescent="0.25">
      <c r="A19" s="19" t="s">
        <v>44</v>
      </c>
      <c r="B19" s="19" t="s">
        <v>45</v>
      </c>
      <c r="C19" s="38"/>
      <c r="D19" s="38"/>
      <c r="E19" s="38"/>
      <c r="F19" s="20">
        <v>1</v>
      </c>
      <c r="G19" s="20">
        <v>1</v>
      </c>
      <c r="H19" s="20">
        <v>0</v>
      </c>
      <c r="I19" s="20">
        <v>1</v>
      </c>
      <c r="J19" s="38"/>
      <c r="K19" s="38"/>
      <c r="L19" s="38"/>
      <c r="M19" s="38"/>
      <c r="N19" s="18"/>
      <c r="O19" s="18"/>
      <c r="P19" s="18"/>
      <c r="Q19" s="21">
        <f t="shared" si="0"/>
        <v>3</v>
      </c>
      <c r="R19" s="2">
        <f t="shared" si="1"/>
        <v>75</v>
      </c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17" customFormat="1" ht="27" customHeight="1" x14ac:dyDescent="0.25">
      <c r="A20" s="23" t="s">
        <v>4</v>
      </c>
      <c r="B20" s="23"/>
      <c r="C20" s="15"/>
      <c r="D20" s="15"/>
      <c r="E20" s="15"/>
      <c r="F20" s="15">
        <f t="shared" ref="F20:I20" si="2">AVERAGE(F6:F19)*100</f>
        <v>100</v>
      </c>
      <c r="G20" s="15">
        <f t="shared" si="2"/>
        <v>85.714285714285708</v>
      </c>
      <c r="H20" s="15">
        <f t="shared" si="2"/>
        <v>78.571428571428569</v>
      </c>
      <c r="I20" s="15">
        <f t="shared" si="2"/>
        <v>92.857142857142861</v>
      </c>
      <c r="J20" s="15"/>
      <c r="K20" s="15"/>
      <c r="L20" s="15"/>
      <c r="M20" s="15"/>
      <c r="N20" s="15" t="e">
        <f>AVERAGE(N6:N19)*100</f>
        <v>#DIV/0!</v>
      </c>
      <c r="O20" s="15" t="e">
        <f>AVERAGE(O6:O19)*100</f>
        <v>#DIV/0!</v>
      </c>
      <c r="P20" s="15" t="e">
        <f>AVERAGE(P6:P19)*100</f>
        <v>#DIV/0!</v>
      </c>
      <c r="Q20" s="16"/>
      <c r="R20" s="16"/>
    </row>
    <row r="21" spans="1:28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  <c r="O21" s="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8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8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</sheetData>
  <mergeCells count="13">
    <mergeCell ref="A20:B20"/>
    <mergeCell ref="A1:R1"/>
    <mergeCell ref="A2:R2"/>
    <mergeCell ref="A3:R3"/>
    <mergeCell ref="A4:B4"/>
    <mergeCell ref="C4:R4"/>
    <mergeCell ref="C6:C19"/>
    <mergeCell ref="D6:D19"/>
    <mergeCell ref="E6:E19"/>
    <mergeCell ref="J6:J19"/>
    <mergeCell ref="K6:K19"/>
    <mergeCell ref="L6:L19"/>
    <mergeCell ref="M6:M19"/>
  </mergeCells>
  <hyperlinks>
    <hyperlink ref="C6:C19" r:id="rId1" display="Se informa que durante el mes el Consejo no sesionó" xr:uid="{FE27AA26-10FD-49ED-ABD3-1A7F3DEEB25C}"/>
    <hyperlink ref="D6:D19" r:id="rId2" display="Se informa que durante el mes el Consejo no sesionó" xr:uid="{C020A81E-4AF5-4B20-A07C-7951F6D5DCE9}"/>
    <hyperlink ref="E6:E19" r:id="rId3" display="Se informa que durante el mes el Consejo no sesionó" xr:uid="{8D3C785B-4F48-4F0C-B00B-5D33C6CA6B69}"/>
    <hyperlink ref="G5" r:id="rId4" display="https://www.zapopan.gob.mx/wp-content/uploads/2024/05/Minuta_y_Convocatoria_1ra_Mesa_Trabajo_Comite_Catastral_25042024.pdf" xr:uid="{AC9B838C-9317-4375-AC15-564553A23B14}"/>
    <hyperlink ref="H5" r:id="rId5" display="https://www.zapopan.gob.mx/wp-content/uploads/2024/05/Minuta_y_Convocatoria_2da_Mesa_Trabajo_Comite_Catastral_09052024.pdf" xr:uid="{60F402E4-02E6-4252-9909-27162FCE454D}"/>
    <hyperlink ref="J6:J19" r:id="rId6" display="Se informa que durante el mes el Consejo no sesionó" xr:uid="{DF2E57CA-1AD8-4B89-8665-37E645ED93DE}"/>
    <hyperlink ref="K6:K19" r:id="rId7" display="Se informa que durante el mes el Consejo no sesionó" xr:uid="{761A9395-3FE9-4280-8A23-223FA53618A0}"/>
    <hyperlink ref="L6:L19" r:id="rId8" display="Se informa que durante el mes el Consejo no sesionó" xr:uid="{CAFEE564-EDED-4A52-8D63-52DA7A4E3043}"/>
    <hyperlink ref="M6:M19" r:id="rId9" display="Se informa que durante el mes el Consejo no sesionó" xr:uid="{F6C25527-78A1-49FF-B6A8-6E1BE66AADB3}"/>
  </hyperlinks>
  <pageMargins left="0.7" right="0.7" top="0.75" bottom="0.75" header="0.3" footer="0.3"/>
  <pageSetup paperSize="305" scale="56" fitToHeight="0" orientation="landscape" r:id="rId10"/>
  <ignoredErrors>
    <ignoredError sqref="H20:I20 N20:P20" evalError="1"/>
    <ignoredError sqref="G20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2024-10-28T18:20:13Z</dcterms:modified>
</cp:coreProperties>
</file>