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CONTABLE 2024\"/>
    </mc:Choice>
  </mc:AlternateContent>
  <xr:revisionPtr revIDLastSave="0" documentId="8_{888C48F5-5A0D-4F0A-8481-0AD59D44B4B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<sst xmlns="http://schemas.openxmlformats.org/spreadsheetml/2006/main" count="69" uniqueCount="68">
  <si>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</si>
  <si>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</si>
  <si>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</si>
  <si>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</si>
  <si>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</si>
  <si>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</si>
  <si>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</si>
  <si>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</si>
  <si>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</si>
  <si>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</si>
  <si>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</si>
  <si>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</si>
  <si>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</si>
  <si>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</si>
  <si>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</si>
  <si>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</si>
  <si>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</si>
  <si>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</si>
  <si>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</si>
  <si>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</si>
  <si>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</si>
  <si>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</si>
  <si>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</si>
  <si>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</si>
  <si>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</si>
  <si>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</si>
  <si>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</si>
  <si>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</si>
  <si>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</si>
  <si>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</si>
  <si>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</si>
  <si>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</si>
  <si>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</si>
  <si>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</si>
  <si>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</si>
  <si>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</si>
  <si>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</si>
  <si>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</si>
  <si>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</si>
  <si>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</si>
  <si>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</si>
  <si>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</si>
  <si>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</si>
  <si>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</si>
  <si>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</si>
  <si>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</si>
  <si>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</si>
  <si>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</si>
  <si>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</si>
  <si>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</si>
  <si>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</si>
  <si>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</si>
  <si>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</si>
  <si>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</si>
  <si>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</si>
  <si>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</si>
  <si>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</si>
  <si>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</si>
  <si>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</si>
  <si>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</si>
  <si>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</si>
  <si>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</si>
  <si>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</si>
  <si>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</si>
  <si>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</si>
  <si>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</si>
  <si>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</si>
  <si>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 30 de Septiembrte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</si>
</sst>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  <numFmt numFmtId="167" formatCode="#,##0.00_);\-#,##0.00"/>
    <numFmt numFmtId="168" formatCode="&quot;$&quot;#,##0.00_);\-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6.95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167" fontId="15" fillId="0" borderId="0" xfId="0" applyNumberFormat="1" applyFont="1" applyAlignment="1">
      <alignment horizontal="right" vertical="center"/>
    </xf>
    <xf numFmtId="168" fontId="15" fillId="0" borderId="0" xfId="0" applyNumberFormat="1" applyFont="1" applyAlignment="1">
      <alignment horizontal="right" vertical="center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I44" zoomScaleNormal="100" zoomScaleSheetLayoutView="100" workbookViewId="0">
      <selection activeCell="J54" sqref="J54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3" t="s">
        <v>62</v>
      </c>
      <c r="E2" s="113"/>
      <c r="F2" s="113"/>
      <c r="G2" s="113"/>
      <c r="H2" s="113"/>
      <c r="I2" s="113"/>
      <c r="J2" s="113"/>
      <c r="K2" s="114"/>
      <c r="L2" s="28"/>
    </row>
    <row r="3" spans="1:13" s="29" customFormat="1" ht="12" customHeight="1" x14ac:dyDescent="0.2">
      <c r="A3" s="24"/>
      <c r="B3" s="43"/>
      <c r="D3" s="115" t="s">
        <v>0</v>
      </c>
      <c r="E3" s="115"/>
      <c r="F3" s="115"/>
      <c r="G3" s="115"/>
      <c r="H3" s="115"/>
      <c r="I3" s="115"/>
      <c r="J3" s="115"/>
      <c r="K3" s="116"/>
    </row>
    <row r="4" spans="1:13" s="27" customFormat="1" ht="15" customHeight="1" x14ac:dyDescent="0.25">
      <c r="A4" s="24"/>
      <c r="B4" s="44"/>
      <c r="C4" s="30"/>
      <c r="D4" s="115" t="s">
        <v>67</v>
      </c>
      <c r="E4" s="115"/>
      <c r="F4" s="115"/>
      <c r="G4" s="115"/>
      <c r="H4" s="115"/>
      <c r="I4" s="115"/>
      <c r="J4" s="115"/>
      <c r="K4" s="116"/>
      <c r="L4" s="31"/>
      <c r="M4" s="31"/>
    </row>
    <row r="5" spans="1:13" s="27" customFormat="1" ht="14.25" customHeight="1" x14ac:dyDescent="0.25">
      <c r="A5" s="32"/>
      <c r="B5" s="44"/>
      <c r="C5" s="45"/>
      <c r="D5" s="115" t="s">
        <v>60</v>
      </c>
      <c r="E5" s="115"/>
      <c r="F5" s="115"/>
      <c r="G5" s="115"/>
      <c r="H5" s="115"/>
      <c r="I5" s="115"/>
      <c r="J5" s="115"/>
      <c r="K5" s="116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7" t="s">
        <v>1</v>
      </c>
      <c r="C9" s="117"/>
      <c r="D9" s="117"/>
      <c r="E9" s="112">
        <v>2024</v>
      </c>
      <c r="F9" s="112">
        <v>2023</v>
      </c>
      <c r="G9" s="117" t="s">
        <v>1</v>
      </c>
      <c r="H9" s="117"/>
      <c r="I9" s="117"/>
      <c r="J9" s="112">
        <v>2024</v>
      </c>
      <c r="K9" s="112">
        <v>2023</v>
      </c>
      <c r="L9" s="1"/>
    </row>
    <row r="10" spans="1:13" ht="12" customHeight="1" x14ac:dyDescent="0.2">
      <c r="B10" s="117"/>
      <c r="C10" s="117"/>
      <c r="D10" s="117"/>
      <c r="E10" s="112"/>
      <c r="F10" s="112"/>
      <c r="G10" s="117"/>
      <c r="H10" s="117"/>
      <c r="I10" s="117"/>
      <c r="J10" s="112"/>
      <c r="K10" s="112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8" t="s">
        <v>2</v>
      </c>
      <c r="D13" s="118"/>
      <c r="E13" s="53"/>
      <c r="F13" s="54"/>
      <c r="G13" s="14"/>
      <c r="H13" s="118" t="s">
        <v>3</v>
      </c>
      <c r="I13" s="118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9" t="s">
        <v>4</v>
      </c>
      <c r="D15" s="119"/>
      <c r="E15" s="53"/>
      <c r="F15" s="54"/>
      <c r="G15" s="14"/>
      <c r="H15" s="119" t="s">
        <v>5</v>
      </c>
      <c r="I15" s="119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20" t="s">
        <v>6</v>
      </c>
      <c r="D17" s="120"/>
      <c r="E17" s="56">
        <v>2859773836.2800002</v>
      </c>
      <c r="F17" s="56">
        <v>3059943594.0900002</v>
      </c>
      <c r="G17" s="23"/>
      <c r="H17" s="120" t="s">
        <v>7</v>
      </c>
      <c r="I17" s="120"/>
      <c r="J17" s="56">
        <v>95375738.829999998</v>
      </c>
      <c r="K17" s="75">
        <v>155184918.09999999</v>
      </c>
      <c r="L17" s="1"/>
    </row>
    <row r="18" spans="2:12" x14ac:dyDescent="0.2">
      <c r="B18" s="18"/>
      <c r="C18" s="120" t="s">
        <v>8</v>
      </c>
      <c r="D18" s="120"/>
      <c r="E18" s="56">
        <v>9456827.5700000003</v>
      </c>
      <c r="F18" s="56">
        <v>65399333.710000001</v>
      </c>
      <c r="G18" s="23"/>
      <c r="H18" s="120" t="s">
        <v>9</v>
      </c>
      <c r="I18" s="120"/>
      <c r="J18" s="76">
        <v>0</v>
      </c>
      <c r="K18" s="77">
        <v>0</v>
      </c>
      <c r="L18" s="1"/>
    </row>
    <row r="19" spans="2:12" x14ac:dyDescent="0.2">
      <c r="B19" s="18"/>
      <c r="C19" s="120" t="s">
        <v>10</v>
      </c>
      <c r="D19" s="120"/>
      <c r="E19" s="56">
        <v>24795118.609999999</v>
      </c>
      <c r="F19" s="56">
        <v>19762038.449999999</v>
      </c>
      <c r="G19" s="23"/>
      <c r="H19" s="120" t="s">
        <v>11</v>
      </c>
      <c r="I19" s="120"/>
      <c r="J19" s="56">
        <v>26537539.359999999</v>
      </c>
      <c r="K19" s="75">
        <v>22712004.050000001</v>
      </c>
      <c r="L19" s="1"/>
    </row>
    <row r="20" spans="2:12" x14ac:dyDescent="0.2">
      <c r="B20" s="18"/>
      <c r="C20" s="120" t="s">
        <v>12</v>
      </c>
      <c r="D20" s="120"/>
      <c r="E20" s="57">
        <v>0</v>
      </c>
      <c r="F20" s="58">
        <v>0</v>
      </c>
      <c r="G20" s="23"/>
      <c r="H20" s="120" t="s">
        <v>13</v>
      </c>
      <c r="I20" s="120"/>
      <c r="J20" s="76">
        <v>0</v>
      </c>
      <c r="K20" s="77">
        <v>0</v>
      </c>
      <c r="L20" s="1"/>
    </row>
    <row r="21" spans="2:12" x14ac:dyDescent="0.2">
      <c r="B21" s="18"/>
      <c r="C21" s="120" t="s">
        <v>14</v>
      </c>
      <c r="D21" s="120"/>
      <c r="E21" s="57">
        <v>0</v>
      </c>
      <c r="F21" s="58">
        <v>0</v>
      </c>
      <c r="G21" s="23"/>
      <c r="H21" s="120" t="s">
        <v>15</v>
      </c>
      <c r="I21" s="120"/>
      <c r="J21" s="56">
        <v>0</v>
      </c>
      <c r="K21" s="75">
        <v>0</v>
      </c>
      <c r="L21" s="1"/>
    </row>
    <row r="22" spans="2:12" ht="27.75" customHeight="1" x14ac:dyDescent="0.2">
      <c r="B22" s="18"/>
      <c r="C22" s="120" t="s">
        <v>16</v>
      </c>
      <c r="D22" s="120"/>
      <c r="E22" s="57">
        <v>0</v>
      </c>
      <c r="F22" s="58">
        <v>0</v>
      </c>
      <c r="G22" s="23"/>
      <c r="H22" s="120" t="s">
        <v>17</v>
      </c>
      <c r="I22" s="120"/>
      <c r="J22" s="56">
        <v>25000</v>
      </c>
      <c r="K22" s="75">
        <v>35000</v>
      </c>
      <c r="L22" s="1"/>
    </row>
    <row r="23" spans="2:12" x14ac:dyDescent="0.2">
      <c r="B23" s="18"/>
      <c r="C23" s="120" t="s">
        <v>18</v>
      </c>
      <c r="D23" s="120"/>
      <c r="E23" s="57">
        <v>0</v>
      </c>
      <c r="F23" s="58">
        <v>3371910</v>
      </c>
      <c r="G23" s="23"/>
      <c r="H23" s="120" t="s">
        <v>19</v>
      </c>
      <c r="I23" s="120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20" t="s">
        <v>20</v>
      </c>
      <c r="I24" s="120"/>
      <c r="J24" s="76">
        <v>226415993</v>
      </c>
      <c r="K24" s="75">
        <v>168996888.22999999</v>
      </c>
      <c r="L24" s="1"/>
    </row>
    <row r="25" spans="2:12" x14ac:dyDescent="0.2">
      <c r="B25" s="18"/>
      <c r="C25" s="119" t="s">
        <v>21</v>
      </c>
      <c r="D25" s="119"/>
      <c r="E25" s="59">
        <f>SUM(E17:E24)</f>
        <v>2894025782.4600005</v>
      </c>
      <c r="F25" s="59">
        <f>SUM(F17:F24)</f>
        <v>3148476876.25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9" t="s">
        <v>22</v>
      </c>
      <c r="I26" s="119"/>
      <c r="J26" s="78">
        <f>SUM(J17:J25)</f>
        <v>348354271.19</v>
      </c>
      <c r="K26" s="79">
        <f>SUM(K17:K25)</f>
        <v>346928810.38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9" t="s">
        <v>23</v>
      </c>
      <c r="D28" s="119"/>
      <c r="E28" s="57"/>
      <c r="F28" s="58"/>
      <c r="G28" s="23"/>
      <c r="H28" s="119" t="s">
        <v>24</v>
      </c>
      <c r="I28" s="119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20" t="s">
        <v>25</v>
      </c>
      <c r="D30" s="120"/>
      <c r="E30" s="56">
        <v>142388585.5</v>
      </c>
      <c r="F30" s="56">
        <v>164683315.75</v>
      </c>
      <c r="G30" s="23"/>
      <c r="H30" s="120" t="s">
        <v>26</v>
      </c>
      <c r="I30" s="120"/>
      <c r="J30" s="76">
        <v>0</v>
      </c>
      <c r="K30" s="77">
        <v>0</v>
      </c>
      <c r="L30" s="1"/>
    </row>
    <row r="31" spans="2:12" ht="27" customHeight="1" x14ac:dyDescent="0.2">
      <c r="B31" s="18"/>
      <c r="C31" s="120" t="s">
        <v>27</v>
      </c>
      <c r="D31" s="120"/>
      <c r="E31" s="56">
        <v>303972748.22000003</v>
      </c>
      <c r="F31" s="56">
        <v>303972748.22000003</v>
      </c>
      <c r="G31" s="23"/>
      <c r="H31" s="120" t="s">
        <v>28</v>
      </c>
      <c r="I31" s="120"/>
      <c r="J31" s="89">
        <v>0</v>
      </c>
      <c r="K31" s="90">
        <v>0</v>
      </c>
      <c r="L31" s="1"/>
    </row>
    <row r="32" spans="2:12" ht="25.5" customHeight="1" x14ac:dyDescent="0.2">
      <c r="B32" s="18"/>
      <c r="C32" s="120" t="s">
        <v>29</v>
      </c>
      <c r="D32" s="120"/>
      <c r="E32" s="56">
        <v>35014055143.235001</v>
      </c>
      <c r="F32" s="56">
        <v>39488626594.964996</v>
      </c>
      <c r="G32" s="23"/>
      <c r="H32" s="120" t="s">
        <v>30</v>
      </c>
      <c r="I32" s="120"/>
      <c r="J32" s="56">
        <v>882440937.87</v>
      </c>
      <c r="K32" s="75">
        <v>983513866.53999996</v>
      </c>
      <c r="L32" s="1"/>
    </row>
    <row r="33" spans="2:12" x14ac:dyDescent="0.2">
      <c r="B33" s="18"/>
      <c r="C33" s="120" t="s">
        <v>31</v>
      </c>
      <c r="D33" s="120"/>
      <c r="E33" s="56">
        <v>1945547497.8919997</v>
      </c>
      <c r="F33" s="56">
        <v>1572417593.7320001</v>
      </c>
      <c r="G33" s="23"/>
      <c r="H33" s="120" t="s">
        <v>32</v>
      </c>
      <c r="I33" s="120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21" t="s">
        <v>33</v>
      </c>
      <c r="D34" s="121"/>
      <c r="E34" s="56">
        <v>109096517.26000001</v>
      </c>
      <c r="F34" s="56">
        <v>109191927.26000001</v>
      </c>
      <c r="G34" s="23"/>
      <c r="H34" s="120" t="s">
        <v>58</v>
      </c>
      <c r="I34" s="120"/>
      <c r="J34" s="89">
        <v>0</v>
      </c>
      <c r="K34" s="90">
        <v>0</v>
      </c>
      <c r="L34" s="1"/>
    </row>
    <row r="35" spans="2:12" ht="27" customHeight="1" x14ac:dyDescent="0.2">
      <c r="B35" s="18"/>
      <c r="C35" s="120" t="s">
        <v>34</v>
      </c>
      <c r="D35" s="120"/>
      <c r="E35" s="56">
        <v>-1260979923.52</v>
      </c>
      <c r="F35" s="56">
        <v>-1087912710.6199999</v>
      </c>
      <c r="G35" s="23"/>
      <c r="H35" s="120" t="s">
        <v>35</v>
      </c>
      <c r="I35" s="120"/>
      <c r="J35" s="89">
        <v>0</v>
      </c>
      <c r="K35" s="90">
        <v>0</v>
      </c>
      <c r="L35" s="1"/>
    </row>
    <row r="36" spans="2:12" x14ac:dyDescent="0.2">
      <c r="B36" s="18"/>
      <c r="C36" s="120" t="s">
        <v>36</v>
      </c>
      <c r="D36" s="120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20" t="s">
        <v>37</v>
      </c>
      <c r="D37" s="120"/>
      <c r="E37" s="57">
        <v>0</v>
      </c>
      <c r="F37" s="58">
        <v>0</v>
      </c>
      <c r="G37" s="23"/>
      <c r="H37" s="119" t="s">
        <v>38</v>
      </c>
      <c r="I37" s="119"/>
      <c r="J37" s="78">
        <f>SUM(J30:J36)</f>
        <v>882440937.87</v>
      </c>
      <c r="K37" s="79">
        <f>SUM(K30:K36)</f>
        <v>983516151.50999999</v>
      </c>
      <c r="L37" s="1"/>
    </row>
    <row r="38" spans="2:12" x14ac:dyDescent="0.2">
      <c r="B38" s="18"/>
      <c r="C38" s="120" t="s">
        <v>39</v>
      </c>
      <c r="D38" s="120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9" t="s">
        <v>40</v>
      </c>
      <c r="I39" s="119"/>
      <c r="J39" s="78">
        <f>SUM(J37,J26)</f>
        <v>1230795209.0599999</v>
      </c>
      <c r="K39" s="79">
        <f>SUM(K26,K37)</f>
        <v>1330444961.8899999</v>
      </c>
      <c r="L39" s="1"/>
    </row>
    <row r="40" spans="2:12" x14ac:dyDescent="0.2">
      <c r="B40" s="18"/>
      <c r="C40" s="119" t="s">
        <v>41</v>
      </c>
      <c r="D40" s="119"/>
      <c r="E40" s="62">
        <f>SUM(E30:E39)</f>
        <v>36267035968.037003</v>
      </c>
      <c r="F40" s="62">
        <f>SUM(F30:F39)</f>
        <v>40550979469.306999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8" t="s">
        <v>42</v>
      </c>
      <c r="I41" s="118"/>
      <c r="J41" s="78"/>
      <c r="K41" s="77"/>
      <c r="L41" s="1"/>
    </row>
    <row r="42" spans="2:12" x14ac:dyDescent="0.2">
      <c r="B42" s="18"/>
      <c r="C42" s="119" t="s">
        <v>43</v>
      </c>
      <c r="D42" s="119"/>
      <c r="E42" s="62">
        <f>SUM(E40,E25)</f>
        <v>39161061750.497002</v>
      </c>
      <c r="F42" s="62">
        <f>SUM(F25,F40)</f>
        <v>43699456345.556999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9" t="s">
        <v>44</v>
      </c>
      <c r="I43" s="119"/>
      <c r="J43" s="78">
        <f>SUM(J45:J47)</f>
        <v>1947219657.26</v>
      </c>
      <c r="K43" s="79">
        <f>SUM(K45:K47)</f>
        <v>1908722021.4100001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20" t="s">
        <v>45</v>
      </c>
      <c r="I45" s="120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20" t="s">
        <v>46</v>
      </c>
      <c r="I46" s="120"/>
      <c r="J46" s="56">
        <v>1947219657.26</v>
      </c>
      <c r="K46" s="75">
        <v>1908722021.4100001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20" t="s">
        <v>47</v>
      </c>
      <c r="I47" s="120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9" t="s">
        <v>48</v>
      </c>
      <c r="I49" s="119"/>
      <c r="J49" s="78">
        <f>SUM(J51:J55)</f>
        <v>35983046884.1828</v>
      </c>
      <c r="K49" s="79">
        <f>SUM(K51:K55)</f>
        <v>40460289362.262802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20" t="s">
        <v>49</v>
      </c>
      <c r="I51" s="120"/>
      <c r="J51" s="110">
        <v>1517448500.8399999</v>
      </c>
      <c r="K51" s="111">
        <v>1935909241.76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20" t="s">
        <v>50</v>
      </c>
      <c r="I52" s="120"/>
      <c r="J52" s="110">
        <v>2925533251.3628001</v>
      </c>
      <c r="K52" s="111">
        <v>5145264450.3428001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20" t="s">
        <v>51</v>
      </c>
      <c r="I53" s="120"/>
      <c r="J53" s="110">
        <v>29758122814</v>
      </c>
      <c r="K53" s="111">
        <v>31456214621.470001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20" t="s">
        <v>52</v>
      </c>
      <c r="I54" s="120"/>
      <c r="J54" s="110">
        <v>-11455823.52</v>
      </c>
      <c r="K54" s="111">
        <v>129502907.19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20" t="s">
        <v>53</v>
      </c>
      <c r="I55" s="120"/>
      <c r="J55" s="110">
        <v>1793398141.5</v>
      </c>
      <c r="K55" s="111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9" t="s">
        <v>59</v>
      </c>
      <c r="I57" s="119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20" t="s">
        <v>54</v>
      </c>
      <c r="I59" s="120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20" t="s">
        <v>55</v>
      </c>
      <c r="I60" s="120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9" t="s">
        <v>56</v>
      </c>
      <c r="I62" s="119"/>
      <c r="J62" s="82">
        <f>SUM(J49+J43)</f>
        <v>37930266541.442802</v>
      </c>
      <c r="K62" s="85">
        <f>SUM(K49+K43)</f>
        <v>42369011383.672806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9" t="s">
        <v>57</v>
      </c>
      <c r="I64" s="119"/>
      <c r="J64" s="82">
        <f>SUM(J39,J49,J43)</f>
        <v>39161061750.5028</v>
      </c>
      <c r="K64" s="85">
        <f>SUM(K39,K49,K43)</f>
        <v>43699456345.562805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2"/>
      <c r="C71" s="122"/>
      <c r="D71" s="122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2024-05-13T18:59:01Z</cp:lastPrinted>
  <dcterms:created xsi:type="dcterms:W3CDTF">2014-09-01T21:57:54Z</dcterms:created>
  <dcterms:modified xsi:type="dcterms:W3CDTF">2024-11-01T16:25:00Z</dcterms:modified>
</cp:coreProperties>
</file>