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PRESUPUESTAL\"/>
    </mc:Choice>
  </mc:AlternateContent>
  <xr:revisionPtr revIDLastSave="0" documentId="8_{BF852F9E-55B3-48CE-8820-27DCF07B6C54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CLASS ADMVA SEP 24" sheetId="4" r:id="rId1"/>
  </sheets>
  <definedNames>
    <definedName name="_xlnm.Print_Area" localSheetId="0">'CLASS ADMVA SEP 24'!$A$1:$H$30</definedName>
  </definedNames>
  <calcPr calcId="191029"/>
</workbook>
</file>

<file path=xl/calcChain.xml><?xml version="1.0" encoding="utf-8"?>
<calcChain xmlns="http://schemas.openxmlformats.org/spreadsheetml/2006/main">
  <c r="E10" i="4" l="1"/>
  <c r="C24" i="4" l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E12" i="4"/>
  <c r="H12" i="4" s="1"/>
  <c r="E11" i="4"/>
  <c r="H11" i="4" s="1"/>
  <c r="H10" i="4"/>
  <c r="D24" i="4" l="1"/>
  <c r="E24" i="4"/>
  <c r="F24" i="4"/>
  <c r="G24" i="4"/>
  <c r="H24" i="4"/>
</calcChain>
</file>

<file path=xl/sharedStrings.xml><?xml version="1.0" encoding="utf-8"?>
<sst xmlns="http://schemas.openxmlformats.org/spreadsheetml/2006/main" count="30" uniqueCount="30">
  <si>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</si>
  <si>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</si>
  <si>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</si>
  <si>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</si>
  <si>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</si>
  <si>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</si>
  <si>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</si>
  <si>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</si>
  <si>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</si>
  <si>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Concepto</t>
  </si>
  <si>
    <t>Total</t>
  </si>
  <si>
    <t>Municipio de Zapopan</t>
  </si>
  <si>
    <t>Estado Analítico del Ejercicio del Presupuesto de Egresos</t>
  </si>
  <si>
    <t>Clasificación Administrativa</t>
  </si>
  <si>
    <t>01 Presidencia</t>
  </si>
  <si>
    <t>02 Jefatura De Gabinete</t>
  </si>
  <si>
    <t>04 Sindicatura Del Ayuntamiento</t>
  </si>
  <si>
    <t>06 Tesorería</t>
  </si>
  <si>
    <t>07 Contraloría Ciudadana</t>
  </si>
  <si>
    <t>08 Coordinación General De Servicios Municipales</t>
  </si>
  <si>
    <t>09 Coordinación General De Administración E Innovación Gubernamental</t>
  </si>
  <si>
    <t>10 Coordinación General De Desarrollo Económico Y Combate A La Desigualdad</t>
  </si>
  <si>
    <t>11 Coordinación General De Gestión Integral De La Ciudad</t>
  </si>
  <si>
    <t>12  Dirección De Obras Publicas E Infraestructura</t>
  </si>
  <si>
    <t>13 Coordinación General De Construcción De La Comunidad</t>
  </si>
  <si>
    <t>14 Coordinación General De Cercanía Ciudadana</t>
  </si>
  <si>
    <t>Bajo protesta de decir verdad declaramos que los Estados Financieros y sus notas, son razonablemente correctos y son responsabilidad del emisor.</t>
  </si>
  <si>
    <t>03 Comisaría General De Seguridad Pública</t>
  </si>
  <si>
    <t>05 Secretaría Del Ayuntamiento</t>
  </si>
  <si>
    <t>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</si>
</sst>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&quot;$&quot;#,##0.00_);\-&quot;$&quot;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36">
    <xf numFmtId="0" fontId="0" fillId="0" borderId="0" xfId="0"/>
    <xf numFmtId="0" fontId="0" fillId="0" borderId="0" xfId="0" applyBorder="1"/>
    <xf numFmtId="0" fontId="5" fillId="0" borderId="0" xfId="0" applyFont="1"/>
    <xf numFmtId="0" fontId="7" fillId="2" borderId="0" xfId="0" applyFont="1" applyFill="1"/>
    <xf numFmtId="0" fontId="5" fillId="0" borderId="0" xfId="0" applyFont="1" applyBorder="1"/>
    <xf numFmtId="0" fontId="7" fillId="2" borderId="0" xfId="0" applyFont="1" applyFill="1" applyBorder="1" applyAlignment="1">
      <alignment horizontal="left"/>
    </xf>
    <xf numFmtId="164" fontId="8" fillId="0" borderId="0" xfId="1" applyNumberFormat="1" applyFont="1" applyFill="1" applyBorder="1" applyAlignment="1" applyProtection="1">
      <alignment vertical="center"/>
    </xf>
    <xf numFmtId="37" fontId="6" fillId="3" borderId="2" xfId="1" applyNumberFormat="1" applyFont="1" applyFill="1" applyBorder="1" applyAlignment="1" applyProtection="1">
      <alignment horizontal="center" vertical="center"/>
    </xf>
    <xf numFmtId="37" fontId="6" fillId="3" borderId="2" xfId="1" applyNumberFormat="1" applyFont="1" applyFill="1" applyBorder="1" applyAlignment="1" applyProtection="1">
      <alignment horizontal="center" wrapText="1"/>
    </xf>
    <xf numFmtId="37" fontId="6" fillId="3" borderId="2" xfId="1" applyNumberFormat="1" applyFont="1" applyFill="1" applyBorder="1" applyAlignment="1" applyProtection="1">
      <alignment horizontal="center"/>
    </xf>
    <xf numFmtId="164" fontId="8" fillId="0" borderId="15" xfId="1" applyNumberFormat="1" applyFont="1" applyFill="1" applyBorder="1" applyAlignment="1" applyProtection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9" fillId="0" borderId="15" xfId="0" applyFont="1" applyBorder="1" applyAlignment="1">
      <alignment vertical="center" wrapText="1"/>
    </xf>
    <xf numFmtId="165" fontId="5" fillId="0" borderId="0" xfId="0" applyNumberFormat="1" applyFont="1" applyBorder="1"/>
    <xf numFmtId="165" fontId="7" fillId="2" borderId="0" xfId="1" applyNumberFormat="1" applyFont="1" applyFill="1" applyBorder="1" applyAlignment="1">
      <alignment horizontal="right" vertical="center" wrapText="1"/>
    </xf>
    <xf numFmtId="37" fontId="6" fillId="4" borderId="3" xfId="1" applyNumberFormat="1" applyFont="1" applyFill="1" applyBorder="1" applyAlignment="1" applyProtection="1">
      <alignment horizontal="center" vertical="center"/>
    </xf>
    <xf numFmtId="37" fontId="6" fillId="4" borderId="1" xfId="1" applyNumberFormat="1" applyFont="1" applyFill="1" applyBorder="1" applyAlignment="1" applyProtection="1">
      <alignment horizontal="center" vertical="center"/>
    </xf>
    <xf numFmtId="37" fontId="6" fillId="4" borderId="4" xfId="1" applyNumberFormat="1" applyFont="1" applyFill="1" applyBorder="1" applyAlignment="1" applyProtection="1">
      <alignment horizontal="center" vertical="center"/>
    </xf>
    <xf numFmtId="37" fontId="6" fillId="3" borderId="2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/>
    </xf>
    <xf numFmtId="37" fontId="6" fillId="4" borderId="5" xfId="1" applyNumberFormat="1" applyFont="1" applyFill="1" applyBorder="1" applyAlignment="1" applyProtection="1">
      <alignment horizontal="center" vertical="center"/>
      <protection locked="0"/>
    </xf>
    <xf numFmtId="37" fontId="6" fillId="4" borderId="0" xfId="1" applyNumberFormat="1" applyFont="1" applyFill="1" applyBorder="1" applyAlignment="1" applyProtection="1">
      <alignment horizontal="center" vertical="center"/>
      <protection locked="0"/>
    </xf>
    <xf numFmtId="37" fontId="6" fillId="4" borderId="6" xfId="1" applyNumberFormat="1" applyFont="1" applyFill="1" applyBorder="1" applyAlignment="1" applyProtection="1">
      <alignment horizontal="center" vertical="center"/>
      <protection locked="0"/>
    </xf>
    <xf numFmtId="37" fontId="6" fillId="4" borderId="5" xfId="1" applyNumberFormat="1" applyFont="1" applyFill="1" applyBorder="1" applyAlignment="1" applyProtection="1">
      <alignment horizontal="center" vertical="center"/>
    </xf>
    <xf numFmtId="37" fontId="6" fillId="4" borderId="0" xfId="1" applyNumberFormat="1" applyFont="1" applyFill="1" applyBorder="1" applyAlignment="1" applyProtection="1">
      <alignment horizontal="center" vertical="center"/>
    </xf>
    <xf numFmtId="37" fontId="6" fillId="4" borderId="6" xfId="1" applyNumberFormat="1" applyFont="1" applyFill="1" applyBorder="1" applyAlignment="1" applyProtection="1">
      <alignment horizontal="center" vertical="center"/>
    </xf>
    <xf numFmtId="37" fontId="6" fillId="4" borderId="7" xfId="1" applyNumberFormat="1" applyFont="1" applyFill="1" applyBorder="1" applyAlignment="1" applyProtection="1">
      <alignment horizontal="center" vertical="center"/>
    </xf>
    <xf numFmtId="37" fontId="6" fillId="4" borderId="8" xfId="1" applyNumberFormat="1" applyFont="1" applyFill="1" applyBorder="1" applyAlignment="1" applyProtection="1">
      <alignment horizontal="center" vertical="center"/>
    </xf>
    <xf numFmtId="37" fontId="6" fillId="4" borderId="9" xfId="1" applyNumberFormat="1" applyFont="1" applyFill="1" applyBorder="1" applyAlignment="1" applyProtection="1">
      <alignment horizontal="center" vertical="center"/>
    </xf>
    <xf numFmtId="37" fontId="6" fillId="3" borderId="10" xfId="1" applyNumberFormat="1" applyFont="1" applyFill="1" applyBorder="1" applyAlignment="1" applyProtection="1">
      <alignment horizontal="center" vertical="center"/>
    </xf>
    <xf numFmtId="37" fontId="6" fillId="3" borderId="11" xfId="1" applyNumberFormat="1" applyFont="1" applyFill="1" applyBorder="1" applyAlignment="1" applyProtection="1">
      <alignment horizontal="center" vertical="center"/>
    </xf>
    <xf numFmtId="37" fontId="6" fillId="3" borderId="12" xfId="1" applyNumberFormat="1" applyFont="1" applyFill="1" applyBorder="1" applyAlignment="1" applyProtection="1">
      <alignment horizontal="center" vertical="center"/>
    </xf>
    <xf numFmtId="37" fontId="6" fillId="3" borderId="13" xfId="1" applyNumberFormat="1" applyFont="1" applyFill="1" applyBorder="1" applyAlignment="1" applyProtection="1">
      <alignment horizontal="center" vertical="center" wrapText="1"/>
    </xf>
    <xf numFmtId="37" fontId="6" fillId="3" borderId="14" xfId="1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38100</xdr:rowOff>
    </xdr:from>
    <xdr:to>
      <xdr:col>1</xdr:col>
      <xdr:colOff>2170765</xdr:colOff>
      <xdr:row>4</xdr:row>
      <xdr:rowOff>268941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395" y="239806"/>
          <a:ext cx="2132664" cy="970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topLeftCell="D1" zoomScale="87" zoomScaleNormal="85" workbookViewId="0">
      <selection activeCell="F10" sqref="F10:G23"/>
    </sheetView>
  </sheetViews>
  <sheetFormatPr baseColWidth="10" defaultColWidth="0" defaultRowHeight="15.75" zeroHeight="1" x14ac:dyDescent="0.25"/>
  <cols>
    <col min="1" max="1" width="2.7109375" customWidth="1"/>
    <col min="2" max="2" width="37.42578125" style="2" customWidth="1"/>
    <col min="3" max="3" width="17.140625" style="2" customWidth="1"/>
    <col min="4" max="4" width="21" style="2" customWidth="1"/>
    <col min="5" max="5" width="20.28515625" style="2" customWidth="1"/>
    <col min="6" max="8" width="21" style="2" customWidth="1"/>
    <col min="9" max="9" width="2.7109375" customWidth="1"/>
    <col min="10" max="254" width="11.42578125" hidden="1" customWidth="1"/>
    <col min="255" max="16384" width="11.42578125" hidden="1"/>
  </cols>
  <sheetData>
    <row r="1" spans="2:8" x14ac:dyDescent="0.25"/>
    <row r="2" spans="2:8" ht="18" customHeight="1" x14ac:dyDescent="0.25">
      <c r="B2" s="17" t="s">
        <v>11</v>
      </c>
      <c r="C2" s="18"/>
      <c r="D2" s="18"/>
      <c r="E2" s="18"/>
      <c r="F2" s="18"/>
      <c r="G2" s="18"/>
      <c r="H2" s="19"/>
    </row>
    <row r="3" spans="2:8" ht="23.25" customHeight="1" x14ac:dyDescent="0.25">
      <c r="B3" s="22" t="s">
        <v>12</v>
      </c>
      <c r="C3" s="23"/>
      <c r="D3" s="23"/>
      <c r="E3" s="23"/>
      <c r="F3" s="23"/>
      <c r="G3" s="23"/>
      <c r="H3" s="24"/>
    </row>
    <row r="4" spans="2:8" ht="18" customHeight="1" x14ac:dyDescent="0.25">
      <c r="B4" s="25" t="s">
        <v>13</v>
      </c>
      <c r="C4" s="26"/>
      <c r="D4" s="26"/>
      <c r="E4" s="26"/>
      <c r="F4" s="26"/>
      <c r="G4" s="26"/>
      <c r="H4" s="27"/>
    </row>
    <row r="5" spans="2:8" ht="22.5" customHeight="1" x14ac:dyDescent="0.25">
      <c r="B5" s="28" t="s">
        <v>29</v>
      </c>
      <c r="C5" s="29"/>
      <c r="D5" s="29"/>
      <c r="E5" s="29"/>
      <c r="F5" s="29"/>
      <c r="G5" s="29"/>
      <c r="H5" s="30"/>
    </row>
    <row r="6" spans="2:8" ht="14.25" customHeight="1" x14ac:dyDescent="0.25">
      <c r="B6" s="3"/>
      <c r="C6" s="3"/>
      <c r="D6" s="3"/>
      <c r="E6" s="3"/>
      <c r="F6" s="3"/>
      <c r="G6" s="3"/>
      <c r="H6" s="3"/>
    </row>
    <row r="7" spans="2:8" x14ac:dyDescent="0.25">
      <c r="B7" s="20" t="s">
        <v>9</v>
      </c>
      <c r="C7" s="31" t="s">
        <v>0</v>
      </c>
      <c r="D7" s="32"/>
      <c r="E7" s="32"/>
      <c r="F7" s="32"/>
      <c r="G7" s="33"/>
      <c r="H7" s="34" t="s">
        <v>6</v>
      </c>
    </row>
    <row r="8" spans="2:8" ht="31.5" x14ac:dyDescent="0.25">
      <c r="B8" s="21"/>
      <c r="C8" s="7" t="s">
        <v>1</v>
      </c>
      <c r="D8" s="8" t="s">
        <v>2</v>
      </c>
      <c r="E8" s="7" t="s">
        <v>3</v>
      </c>
      <c r="F8" s="7" t="s">
        <v>4</v>
      </c>
      <c r="G8" s="7" t="s">
        <v>5</v>
      </c>
      <c r="H8" s="35"/>
    </row>
    <row r="9" spans="2:8" x14ac:dyDescent="0.25">
      <c r="B9" s="21"/>
      <c r="C9" s="9">
        <v>1</v>
      </c>
      <c r="D9" s="9">
        <v>2</v>
      </c>
      <c r="E9" s="9" t="s">
        <v>7</v>
      </c>
      <c r="F9" s="9">
        <v>4</v>
      </c>
      <c r="G9" s="9">
        <v>5</v>
      </c>
      <c r="H9" s="9" t="s">
        <v>8</v>
      </c>
    </row>
    <row r="10" spans="2:8" x14ac:dyDescent="0.25">
      <c r="B10" s="14" t="s">
        <v>14</v>
      </c>
      <c r="C10" s="6">
        <v>79398941.040000007</v>
      </c>
      <c r="D10" s="10">
        <v>8946977.1500000004</v>
      </c>
      <c r="E10" s="6">
        <f>SUM(C10+D10)</f>
        <v>88345918.190000013</v>
      </c>
      <c r="F10" s="10">
        <v>65328837.350000001</v>
      </c>
      <c r="G10" s="6">
        <v>65328837.350000001</v>
      </c>
      <c r="H10" s="10">
        <f>E10-F10</f>
        <v>23017080.840000011</v>
      </c>
    </row>
    <row r="11" spans="2:8" x14ac:dyDescent="0.25">
      <c r="B11" s="14" t="s">
        <v>15</v>
      </c>
      <c r="C11" s="6">
        <v>161675621.77000001</v>
      </c>
      <c r="D11" s="10">
        <v>4394448.5199999996</v>
      </c>
      <c r="E11" s="6">
        <f t="shared" ref="E11:E23" si="0">SUM(C11+D11)</f>
        <v>166070070.29000002</v>
      </c>
      <c r="F11" s="10">
        <v>107564980.98</v>
      </c>
      <c r="G11" s="6">
        <v>107447013.62</v>
      </c>
      <c r="H11" s="10">
        <f t="shared" ref="H11:H23" si="1">E11-F11</f>
        <v>58505089.310000017</v>
      </c>
    </row>
    <row r="12" spans="2:8" ht="20.25" customHeight="1" x14ac:dyDescent="0.25">
      <c r="B12" s="14" t="s">
        <v>27</v>
      </c>
      <c r="C12" s="6">
        <v>1667750060.3599999</v>
      </c>
      <c r="D12" s="10">
        <v>-44557291.759999998</v>
      </c>
      <c r="E12" s="6">
        <f t="shared" si="0"/>
        <v>1623192768.5999999</v>
      </c>
      <c r="F12" s="10">
        <v>1106177017.8199999</v>
      </c>
      <c r="G12" s="6">
        <v>1102720217.8199999</v>
      </c>
      <c r="H12" s="10">
        <f t="shared" si="1"/>
        <v>517015750.77999997</v>
      </c>
    </row>
    <row r="13" spans="2:8" x14ac:dyDescent="0.25">
      <c r="B13" s="14" t="s">
        <v>16</v>
      </c>
      <c r="C13" s="6">
        <v>482605712.22000003</v>
      </c>
      <c r="D13" s="10">
        <v>-65049113.600000001</v>
      </c>
      <c r="E13" s="6">
        <f t="shared" si="0"/>
        <v>417556598.62</v>
      </c>
      <c r="F13" s="10">
        <v>172293729.69</v>
      </c>
      <c r="G13" s="6">
        <v>172283380.16999999</v>
      </c>
      <c r="H13" s="10">
        <f t="shared" si="1"/>
        <v>245262868.93000001</v>
      </c>
    </row>
    <row r="14" spans="2:8" x14ac:dyDescent="0.25">
      <c r="B14" s="14" t="s">
        <v>28</v>
      </c>
      <c r="C14" s="6">
        <v>433116682.50999999</v>
      </c>
      <c r="D14" s="10">
        <v>-35853353.340000004</v>
      </c>
      <c r="E14" s="6">
        <f t="shared" si="0"/>
        <v>397263329.16999996</v>
      </c>
      <c r="F14" s="10">
        <v>303831253.83999997</v>
      </c>
      <c r="G14" s="6">
        <v>302963028.63999999</v>
      </c>
      <c r="H14" s="10">
        <f t="shared" si="1"/>
        <v>93432075.329999983</v>
      </c>
    </row>
    <row r="15" spans="2:8" x14ac:dyDescent="0.25">
      <c r="B15" s="14" t="s">
        <v>17</v>
      </c>
      <c r="C15" s="6">
        <v>2425317253.27</v>
      </c>
      <c r="D15" s="10">
        <v>-87110781.890000001</v>
      </c>
      <c r="E15" s="6">
        <f t="shared" si="0"/>
        <v>2338206471.3800001</v>
      </c>
      <c r="F15" s="10">
        <v>1641008848.9400001</v>
      </c>
      <c r="G15" s="6">
        <v>1640927596.8399999</v>
      </c>
      <c r="H15" s="10">
        <f t="shared" si="1"/>
        <v>697197622.44000006</v>
      </c>
    </row>
    <row r="16" spans="2:8" x14ac:dyDescent="0.25">
      <c r="B16" s="14" t="s">
        <v>18</v>
      </c>
      <c r="C16" s="6">
        <v>31375172.73</v>
      </c>
      <c r="D16" s="10">
        <v>5315616.95</v>
      </c>
      <c r="E16" s="6">
        <f t="shared" si="0"/>
        <v>36690789.68</v>
      </c>
      <c r="F16" s="10">
        <v>22400628.399999999</v>
      </c>
      <c r="G16" s="6">
        <v>22400628.399999999</v>
      </c>
      <c r="H16" s="10">
        <f t="shared" si="1"/>
        <v>14290161.280000001</v>
      </c>
    </row>
    <row r="17" spans="1:8" ht="31.5" x14ac:dyDescent="0.25">
      <c r="B17" s="14" t="s">
        <v>19</v>
      </c>
      <c r="C17" s="6">
        <v>1819066297.8800001</v>
      </c>
      <c r="D17" s="10">
        <v>-153745542.83000001</v>
      </c>
      <c r="E17" s="6">
        <f t="shared" si="0"/>
        <v>1665320755.0500002</v>
      </c>
      <c r="F17" s="10">
        <v>1102061253.3199999</v>
      </c>
      <c r="G17" s="6">
        <v>1101113370.9200001</v>
      </c>
      <c r="H17" s="10">
        <f t="shared" si="1"/>
        <v>563259501.73000026</v>
      </c>
    </row>
    <row r="18" spans="1:8" ht="29.25" customHeight="1" x14ac:dyDescent="0.25">
      <c r="B18" s="14" t="s">
        <v>20</v>
      </c>
      <c r="C18" s="6">
        <v>2101639019.7</v>
      </c>
      <c r="D18" s="10">
        <v>271103279.73000002</v>
      </c>
      <c r="E18" s="6">
        <f t="shared" si="0"/>
        <v>2372742299.4300003</v>
      </c>
      <c r="F18" s="10">
        <v>1394039568.3900001</v>
      </c>
      <c r="G18" s="6">
        <v>1392691196.3800001</v>
      </c>
      <c r="H18" s="10">
        <f t="shared" si="1"/>
        <v>978702731.0400002</v>
      </c>
    </row>
    <row r="19" spans="1:8" ht="31.5" x14ac:dyDescent="0.25">
      <c r="B19" s="14" t="s">
        <v>21</v>
      </c>
      <c r="C19" s="6">
        <v>621922616.75</v>
      </c>
      <c r="D19" s="10">
        <v>-6810034.8399999999</v>
      </c>
      <c r="E19" s="6">
        <f t="shared" si="0"/>
        <v>615112581.90999997</v>
      </c>
      <c r="F19" s="10">
        <v>498629606.52999997</v>
      </c>
      <c r="G19" s="6">
        <v>494786373.41000003</v>
      </c>
      <c r="H19" s="10">
        <f t="shared" si="1"/>
        <v>116482975.38</v>
      </c>
    </row>
    <row r="20" spans="1:8" ht="33.75" customHeight="1" x14ac:dyDescent="0.25">
      <c r="B20" s="14" t="s">
        <v>22</v>
      </c>
      <c r="C20" s="6">
        <v>156842077.74000001</v>
      </c>
      <c r="D20" s="10">
        <v>18149950.670000002</v>
      </c>
      <c r="E20" s="6">
        <f t="shared" si="0"/>
        <v>174992028.41000003</v>
      </c>
      <c r="F20" s="10">
        <v>126269551.90000001</v>
      </c>
      <c r="G20" s="6">
        <v>126269551.90000001</v>
      </c>
      <c r="H20" s="10">
        <f t="shared" si="1"/>
        <v>48722476.51000002</v>
      </c>
    </row>
    <row r="21" spans="1:8" ht="31.5" x14ac:dyDescent="0.25">
      <c r="B21" s="14" t="s">
        <v>23</v>
      </c>
      <c r="C21" s="6">
        <v>1274126020.8499999</v>
      </c>
      <c r="D21" s="10">
        <v>222428691.22</v>
      </c>
      <c r="E21" s="6">
        <f t="shared" si="0"/>
        <v>1496554712.0699999</v>
      </c>
      <c r="F21" s="10">
        <v>771107359.50999999</v>
      </c>
      <c r="G21" s="6">
        <v>771107359.50999999</v>
      </c>
      <c r="H21" s="10">
        <f t="shared" si="1"/>
        <v>725447352.55999994</v>
      </c>
    </row>
    <row r="22" spans="1:8" ht="29.25" customHeight="1" x14ac:dyDescent="0.25">
      <c r="B22" s="14" t="s">
        <v>24</v>
      </c>
      <c r="C22" s="6">
        <v>220807867.56</v>
      </c>
      <c r="D22" s="10">
        <v>17446038.550000001</v>
      </c>
      <c r="E22" s="6">
        <f t="shared" si="0"/>
        <v>238253906.11000001</v>
      </c>
      <c r="F22" s="10">
        <v>163596157.21000001</v>
      </c>
      <c r="G22" s="6">
        <v>163498262.49000001</v>
      </c>
      <c r="H22" s="10">
        <f t="shared" si="1"/>
        <v>74657748.900000006</v>
      </c>
    </row>
    <row r="23" spans="1:8" ht="31.5" x14ac:dyDescent="0.25">
      <c r="B23" s="14" t="s">
        <v>25</v>
      </c>
      <c r="C23" s="6">
        <v>69569229.620000005</v>
      </c>
      <c r="D23" s="10">
        <v>1603399.36</v>
      </c>
      <c r="E23" s="6">
        <f t="shared" si="0"/>
        <v>71172628.980000004</v>
      </c>
      <c r="F23" s="10">
        <v>48686587.789999999</v>
      </c>
      <c r="G23" s="6">
        <v>48686587.789999999</v>
      </c>
      <c r="H23" s="10">
        <f t="shared" si="1"/>
        <v>22486041.190000005</v>
      </c>
    </row>
    <row r="24" spans="1:8" x14ac:dyDescent="0.25">
      <c r="B24" s="13" t="s">
        <v>10</v>
      </c>
      <c r="C24" s="11">
        <f>SUM(C10:C23)</f>
        <v>11545212574</v>
      </c>
      <c r="D24" s="12">
        <f t="shared" ref="D24:H24" si="2">SUM(D10:D23)</f>
        <v>156262283.88999999</v>
      </c>
      <c r="E24" s="11">
        <f t="shared" si="2"/>
        <v>11701474857.889999</v>
      </c>
      <c r="F24" s="12">
        <f t="shared" si="2"/>
        <v>7522995381.6700001</v>
      </c>
      <c r="G24" s="11">
        <f t="shared" si="2"/>
        <v>7512223405.2399998</v>
      </c>
      <c r="H24" s="12">
        <f t="shared" si="2"/>
        <v>4178479476.2200007</v>
      </c>
    </row>
    <row r="25" spans="1:8" x14ac:dyDescent="0.25">
      <c r="B25" s="4"/>
      <c r="C25" s="15"/>
      <c r="D25" s="15"/>
      <c r="E25" s="15"/>
      <c r="F25" s="15"/>
      <c r="G25" s="16"/>
      <c r="H25" s="15"/>
    </row>
    <row r="26" spans="1:8" x14ac:dyDescent="0.25">
      <c r="A26" s="1"/>
      <c r="B26" s="5" t="s">
        <v>26</v>
      </c>
      <c r="C26" s="4"/>
      <c r="D26" s="4"/>
      <c r="E26" s="4"/>
      <c r="F26" s="4"/>
      <c r="G26" s="4"/>
    </row>
    <row r="27" spans="1:8" x14ac:dyDescent="0.25">
      <c r="A27" s="1"/>
      <c r="B27" s="5"/>
      <c r="C27" s="4"/>
      <c r="D27" s="4"/>
      <c r="E27" s="4"/>
      <c r="F27" s="4"/>
      <c r="G27" s="4"/>
    </row>
    <row r="28" spans="1:8" x14ac:dyDescent="0.25">
      <c r="A28" s="1"/>
      <c r="B28" s="5"/>
      <c r="C28" s="4"/>
      <c r="D28" s="4"/>
      <c r="E28" s="4"/>
      <c r="F28" s="4"/>
      <c r="G28" s="4"/>
    </row>
    <row r="29" spans="1:8" x14ac:dyDescent="0.25">
      <c r="A29" s="1"/>
      <c r="B29" s="5"/>
      <c r="C29" s="4"/>
      <c r="D29" s="4"/>
      <c r="E29" s="4"/>
      <c r="F29" s="4"/>
      <c r="G29" s="4"/>
    </row>
    <row r="30" spans="1:8" x14ac:dyDescent="0.25">
      <c r="A30" s="1"/>
      <c r="B30" s="5"/>
      <c r="C30" s="4"/>
      <c r="D30" s="4"/>
      <c r="E30" s="4"/>
      <c r="F30" s="4"/>
      <c r="G30" s="4"/>
    </row>
    <row r="31" spans="1:8" x14ac:dyDescent="0.25"/>
    <row r="32" spans="1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formatCells="0" insertRows="0"/>
  <mergeCells count="7">
    <mergeCell ref="B2:H2"/>
    <mergeCell ref="B7:B9"/>
    <mergeCell ref="B3:H3"/>
    <mergeCell ref="B4:H4"/>
    <mergeCell ref="B5:H5"/>
    <mergeCell ref="C7:G7"/>
    <mergeCell ref="H7:H8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ignoredErrors>
    <ignoredError sqref="F24:G24 C24:D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CLASS ADMVA SEP 24</vt:lpstr>
      <vt:lpstr>'CLASS ADMVA SEP 24'!Área_de_impresión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2024-05-03T22:35:18Z</cp:lastPrinted>
  <dcterms:created xsi:type="dcterms:W3CDTF">2014-09-04T16:46:21Z</dcterms:created>
  <dcterms:modified xsi:type="dcterms:W3CDTF">2024-11-05T16:31:30Z</dcterms:modified>
</cp:coreProperties>
</file>