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4DCC5D1C-BC43-4598-96CF-F0E022C4B90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C25" i="2" l="1"/>
  <c r="D25" i="2"/>
  <c r="G25" i="2" l="1"/>
  <c r="F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<sst xmlns="http://schemas.openxmlformats.org/spreadsheetml/2006/main" count="45" uniqueCount="31">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</sst>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zoomScale="89" zoomScaleNormal="90" zoomScaleSheetLayoutView="89" workbookViewId="0">
      <selection activeCell="F26" sqref="F26:G39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9944881642.9999981</v>
      </c>
      <c r="D10" s="14">
        <f>SUM(D11:D24)</f>
        <v>199792339.63999999</v>
      </c>
      <c r="E10" s="13">
        <f t="shared" ref="E10:G10" si="0">SUM(E11:E24)</f>
        <v>10144673982.640001</v>
      </c>
      <c r="F10" s="14">
        <f t="shared" si="0"/>
        <v>6507726768.2599993</v>
      </c>
      <c r="G10" s="13">
        <f t="shared" si="0"/>
        <v>6503866315.4300003</v>
      </c>
      <c r="H10" s="14">
        <f>SUM(H11:H24)</f>
        <v>3636947214.3800001</v>
      </c>
      <c r="J10" s="3"/>
    </row>
    <row r="11" spans="2:10" ht="15" customHeight="1" x14ac:dyDescent="0.25">
      <c r="B11" s="17" t="s">
        <v>13</v>
      </c>
      <c r="C11" s="10">
        <v>79398941.040000007</v>
      </c>
      <c r="D11" s="15">
        <v>8946977.1500000004</v>
      </c>
      <c r="E11" s="10">
        <f>C11+D11</f>
        <v>88345918.190000013</v>
      </c>
      <c r="F11" s="15">
        <v>65328837.350000001</v>
      </c>
      <c r="G11" s="10">
        <v>65328837.350000001</v>
      </c>
      <c r="H11" s="15">
        <f>E11-F11</f>
        <v>23017080.840000011</v>
      </c>
    </row>
    <row r="12" spans="2:10" ht="15" customHeight="1" x14ac:dyDescent="0.25">
      <c r="B12" s="17" t="s">
        <v>14</v>
      </c>
      <c r="C12" s="10">
        <v>161675621.77000001</v>
      </c>
      <c r="D12" s="15">
        <v>4394448.5199999996</v>
      </c>
      <c r="E12" s="10">
        <f t="shared" ref="E12:E24" si="1">C12+D12</f>
        <v>166070070.29000002</v>
      </c>
      <c r="F12" s="15">
        <v>107564980.98</v>
      </c>
      <c r="G12" s="10">
        <v>107447013.62</v>
      </c>
      <c r="H12" s="15">
        <f t="shared" ref="H12:H24" si="2">E12-F12</f>
        <v>58505089.310000017</v>
      </c>
    </row>
    <row r="13" spans="2:10" x14ac:dyDescent="0.25">
      <c r="B13" s="17" t="s">
        <v>17</v>
      </c>
      <c r="C13" s="10">
        <v>1443198210.3599999</v>
      </c>
      <c r="D13" s="15">
        <v>-107612914.45</v>
      </c>
      <c r="E13" s="10">
        <f t="shared" si="1"/>
        <v>1335585295.9099998</v>
      </c>
      <c r="F13" s="15">
        <v>886357200.01999998</v>
      </c>
      <c r="G13" s="10">
        <v>886357200.01999998</v>
      </c>
      <c r="H13" s="15">
        <f t="shared" si="2"/>
        <v>449228095.88999987</v>
      </c>
    </row>
    <row r="14" spans="2:10" ht="15" customHeight="1" x14ac:dyDescent="0.25">
      <c r="B14" s="17" t="s">
        <v>15</v>
      </c>
      <c r="C14" s="10">
        <v>482605712.22000003</v>
      </c>
      <c r="D14" s="15">
        <v>-65049113.600000001</v>
      </c>
      <c r="E14" s="10">
        <f t="shared" si="1"/>
        <v>417556598.62</v>
      </c>
      <c r="F14" s="15">
        <v>172293729.69</v>
      </c>
      <c r="G14" s="10">
        <v>172283380.16999999</v>
      </c>
      <c r="H14" s="15">
        <f t="shared" si="2"/>
        <v>245262868.93000001</v>
      </c>
    </row>
    <row r="15" spans="2:10" ht="15" customHeight="1" x14ac:dyDescent="0.25">
      <c r="B15" s="17" t="s">
        <v>18</v>
      </c>
      <c r="C15" s="10">
        <v>433116682.50999999</v>
      </c>
      <c r="D15" s="15">
        <v>-35853353.340000004</v>
      </c>
      <c r="E15" s="10">
        <f t="shared" si="1"/>
        <v>397263329.16999996</v>
      </c>
      <c r="F15" s="15">
        <v>303831253.83999997</v>
      </c>
      <c r="G15" s="10">
        <v>302963028.63999999</v>
      </c>
      <c r="H15" s="15">
        <f t="shared" si="2"/>
        <v>93432075.329999983</v>
      </c>
    </row>
    <row r="16" spans="2:10" ht="15" customHeight="1" x14ac:dyDescent="0.25">
      <c r="B16" s="18" t="s">
        <v>19</v>
      </c>
      <c r="C16" s="10">
        <v>2256966602.3400002</v>
      </c>
      <c r="D16" s="15">
        <v>-87110781.890000001</v>
      </c>
      <c r="E16" s="10">
        <f t="shared" si="1"/>
        <v>2169855820.4500003</v>
      </c>
      <c r="F16" s="15">
        <v>1515106434.3399999</v>
      </c>
      <c r="G16" s="10">
        <v>1515025182.24</v>
      </c>
      <c r="H16" s="15">
        <f t="shared" si="2"/>
        <v>654749386.11000037</v>
      </c>
    </row>
    <row r="17" spans="2:14" x14ac:dyDescent="0.25">
      <c r="B17" s="18" t="s">
        <v>20</v>
      </c>
      <c r="C17" s="10">
        <v>31375172.73</v>
      </c>
      <c r="D17" s="15">
        <v>5315616.95</v>
      </c>
      <c r="E17" s="10">
        <f t="shared" si="1"/>
        <v>36690789.68</v>
      </c>
      <c r="F17" s="15">
        <v>22400628.399999999</v>
      </c>
      <c r="G17" s="10">
        <v>22400628.399999999</v>
      </c>
      <c r="H17" s="15">
        <f t="shared" si="2"/>
        <v>14290161.280000001</v>
      </c>
    </row>
    <row r="18" spans="2:14" ht="27" customHeight="1" x14ac:dyDescent="0.25">
      <c r="B18" s="17" t="s">
        <v>21</v>
      </c>
      <c r="C18" s="10">
        <v>847219353.80999994</v>
      </c>
      <c r="D18" s="15">
        <v>-54483465.780000001</v>
      </c>
      <c r="E18" s="10">
        <f t="shared" si="1"/>
        <v>792735888.02999997</v>
      </c>
      <c r="F18" s="15">
        <v>533817872.26999998</v>
      </c>
      <c r="G18" s="10">
        <v>532869989.87</v>
      </c>
      <c r="H18" s="15">
        <f t="shared" si="2"/>
        <v>258918015.75999999</v>
      </c>
    </row>
    <row r="19" spans="2:14" ht="25.5" x14ac:dyDescent="0.25">
      <c r="B19" s="17" t="s">
        <v>22</v>
      </c>
      <c r="C19" s="10">
        <v>2075139019.7</v>
      </c>
      <c r="D19" s="15">
        <v>252992801.72999999</v>
      </c>
      <c r="E19" s="10">
        <f t="shared" si="1"/>
        <v>2328131821.4299998</v>
      </c>
      <c r="F19" s="15">
        <v>1384289568.3900001</v>
      </c>
      <c r="G19" s="10">
        <v>1382941196.3800001</v>
      </c>
      <c r="H19" s="15">
        <f t="shared" si="2"/>
        <v>943842253.03999972</v>
      </c>
    </row>
    <row r="20" spans="2:14" ht="25.5" x14ac:dyDescent="0.25">
      <c r="B20" s="17" t="s">
        <v>23</v>
      </c>
      <c r="C20" s="10">
        <v>621922616.75</v>
      </c>
      <c r="D20" s="15">
        <v>-20108127.32</v>
      </c>
      <c r="E20" s="10">
        <f t="shared" si="1"/>
        <v>601814489.42999995</v>
      </c>
      <c r="F20" s="15">
        <v>489776790.44999999</v>
      </c>
      <c r="G20" s="10">
        <v>489388280.93000001</v>
      </c>
      <c r="H20" s="15">
        <f t="shared" si="2"/>
        <v>112037698.97999996</v>
      </c>
    </row>
    <row r="21" spans="2:14" ht="25.5" x14ac:dyDescent="0.25">
      <c r="B21" s="17" t="s">
        <v>24</v>
      </c>
      <c r="C21" s="10">
        <v>156842077.74000001</v>
      </c>
      <c r="D21" s="15">
        <v>18149950.670000002</v>
      </c>
      <c r="E21" s="10">
        <f t="shared" si="1"/>
        <v>174992028.41000003</v>
      </c>
      <c r="F21" s="15">
        <v>126269551.90000001</v>
      </c>
      <c r="G21" s="10">
        <v>126269551.90000001</v>
      </c>
      <c r="H21" s="15">
        <f t="shared" si="2"/>
        <v>48722476.51000002</v>
      </c>
    </row>
    <row r="22" spans="2:14" x14ac:dyDescent="0.25">
      <c r="B22" s="17" t="s">
        <v>25</v>
      </c>
      <c r="C22" s="10">
        <v>1065044534.85</v>
      </c>
      <c r="D22" s="15">
        <v>261160863.09</v>
      </c>
      <c r="E22" s="10">
        <f t="shared" si="1"/>
        <v>1326205397.9400001</v>
      </c>
      <c r="F22" s="15">
        <v>688407175.63</v>
      </c>
      <c r="G22" s="10">
        <v>688407175.63</v>
      </c>
      <c r="H22" s="15">
        <f t="shared" si="2"/>
        <v>637798222.31000006</v>
      </c>
    </row>
    <row r="23" spans="2:14" ht="25.5" x14ac:dyDescent="0.25">
      <c r="B23" s="17" t="s">
        <v>26</v>
      </c>
      <c r="C23" s="10">
        <v>220807867.56</v>
      </c>
      <c r="D23" s="15">
        <v>17446038.550000001</v>
      </c>
      <c r="E23" s="10">
        <f t="shared" si="1"/>
        <v>238253906.11000001</v>
      </c>
      <c r="F23" s="15">
        <v>163596157.21000001</v>
      </c>
      <c r="G23" s="10">
        <v>163498262.49000001</v>
      </c>
      <c r="H23" s="15">
        <f t="shared" si="2"/>
        <v>74657748.900000006</v>
      </c>
    </row>
    <row r="24" spans="2:14" x14ac:dyDescent="0.25">
      <c r="B24" s="17" t="s">
        <v>27</v>
      </c>
      <c r="C24" s="10">
        <v>69569229.620000005</v>
      </c>
      <c r="D24" s="15">
        <v>1603399.36</v>
      </c>
      <c r="E24" s="10">
        <f t="shared" si="1"/>
        <v>71172628.980000004</v>
      </c>
      <c r="F24" s="15">
        <v>48686587.789999999</v>
      </c>
      <c r="G24" s="10">
        <v>48686587.789999999</v>
      </c>
      <c r="H24" s="15">
        <f t="shared" si="2"/>
        <v>22486041.190000005</v>
      </c>
    </row>
    <row r="25" spans="2:14" x14ac:dyDescent="0.25">
      <c r="B25" s="24" t="s">
        <v>10</v>
      </c>
      <c r="C25" s="14">
        <f>SUM(C26:C39)</f>
        <v>1600330931</v>
      </c>
      <c r="D25" s="25">
        <f t="shared" ref="D25:G25" si="3">SUM(D26:D39)</f>
        <v>-43530055.75</v>
      </c>
      <c r="E25" s="14">
        <f>SUM(E26:E39)</f>
        <v>1556800875.25</v>
      </c>
      <c r="F25" s="25">
        <f t="shared" si="3"/>
        <v>1015268613.41</v>
      </c>
      <c r="G25" s="14">
        <f t="shared" si="3"/>
        <v>1008357089.8099999</v>
      </c>
      <c r="H25" s="26">
        <f>SUM(H26:H39)</f>
        <v>541532261.84000015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224551850</v>
      </c>
      <c r="D28" s="10">
        <v>63055622.689999998</v>
      </c>
      <c r="E28" s="15">
        <f t="shared" si="4"/>
        <v>287607472.69</v>
      </c>
      <c r="F28" s="10">
        <v>219819817.80000001</v>
      </c>
      <c r="G28" s="15">
        <v>216363017.80000001</v>
      </c>
      <c r="H28" s="20">
        <f t="shared" si="5"/>
        <v>67787654.889999986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0</v>
      </c>
      <c r="E30" s="15">
        <f t="shared" si="4"/>
        <v>0</v>
      </c>
      <c r="F30" s="10">
        <v>0</v>
      </c>
      <c r="G30" s="15">
        <v>0</v>
      </c>
      <c r="H30" s="20">
        <f t="shared" si="5"/>
        <v>0</v>
      </c>
    </row>
    <row r="31" spans="2:14" ht="15" customHeight="1" x14ac:dyDescent="0.25">
      <c r="B31" s="21" t="s">
        <v>19</v>
      </c>
      <c r="C31" s="15">
        <v>168350650.93000001</v>
      </c>
      <c r="D31" s="10">
        <v>0</v>
      </c>
      <c r="E31" s="15">
        <f t="shared" si="4"/>
        <v>168350650.93000001</v>
      </c>
      <c r="F31" s="10">
        <v>125902414.59999999</v>
      </c>
      <c r="G31" s="15">
        <v>125902414.59999999</v>
      </c>
      <c r="H31" s="20">
        <f t="shared" si="5"/>
        <v>42448236.330000013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971846944.07000005</v>
      </c>
      <c r="D33" s="10">
        <v>-99262077.049999997</v>
      </c>
      <c r="E33" s="15">
        <f t="shared" si="4"/>
        <v>872584867.0200001</v>
      </c>
      <c r="F33" s="10">
        <v>568243381.04999995</v>
      </c>
      <c r="G33" s="15">
        <v>568243381.04999995</v>
      </c>
      <c r="H33" s="20">
        <f t="shared" si="5"/>
        <v>304341485.97000015</v>
      </c>
    </row>
    <row r="34" spans="2:8" ht="25.5" x14ac:dyDescent="0.25">
      <c r="B34" s="19" t="s">
        <v>22</v>
      </c>
      <c r="C34" s="15">
        <v>26500000</v>
      </c>
      <c r="D34" s="10">
        <v>18110478</v>
      </c>
      <c r="E34" s="15">
        <f t="shared" si="4"/>
        <v>44610478</v>
      </c>
      <c r="F34" s="10">
        <v>9750000</v>
      </c>
      <c r="G34" s="15">
        <v>9750000</v>
      </c>
      <c r="H34" s="20">
        <f t="shared" si="5"/>
        <v>34860478</v>
      </c>
    </row>
    <row r="35" spans="2:8" ht="25.5" x14ac:dyDescent="0.25">
      <c r="B35" s="19" t="s">
        <v>23</v>
      </c>
      <c r="C35" s="15">
        <v>0</v>
      </c>
      <c r="D35" s="10">
        <v>13298092.48</v>
      </c>
      <c r="E35" s="15">
        <f t="shared" si="4"/>
        <v>13298092.48</v>
      </c>
      <c r="F35" s="10">
        <v>8852816.0800000001</v>
      </c>
      <c r="G35" s="15">
        <v>5398092.4800000004</v>
      </c>
      <c r="H35" s="20">
        <f t="shared" si="5"/>
        <v>4445276.4000000004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209081486</v>
      </c>
      <c r="D37" s="10">
        <v>-38732171.869999997</v>
      </c>
      <c r="E37" s="15">
        <f t="shared" si="4"/>
        <v>170349314.13</v>
      </c>
      <c r="F37" s="10">
        <v>82700183.879999995</v>
      </c>
      <c r="G37" s="15">
        <v>82700183.879999995</v>
      </c>
      <c r="H37" s="20">
        <f t="shared" si="5"/>
        <v>87649130.25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11545212573.999998</v>
      </c>
      <c r="D40" s="23">
        <f t="shared" si="6"/>
        <v>156262283.88999999</v>
      </c>
      <c r="E40" s="23">
        <f t="shared" si="6"/>
        <v>11701474857.890001</v>
      </c>
      <c r="F40" s="23">
        <f t="shared" si="6"/>
        <v>7522995381.6699991</v>
      </c>
      <c r="G40" s="23">
        <f t="shared" si="6"/>
        <v>7512223405.2399998</v>
      </c>
      <c r="H40" s="23">
        <f t="shared" si="6"/>
        <v>4178479476.2200003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2024-11-06T16:35:37Z</dcterms:modified>
</cp:coreProperties>
</file>