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03A91F70-141B-4BB7-BE01-D27E9455C1F6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stadística Noviembre 2024" sheetId="1" r:id="rId1"/>
  </sheets>
  <definedNames>
    <definedName name="_xlnm._FilterDatabase" localSheetId="0" hidden="1">'Estadística Noviembre 2024'!$H$106:$I$177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9" i="1" l="1"/>
  <c r="I148" i="1" l="1"/>
  <c r="I135" i="1"/>
  <c r="H179" i="1" l="1"/>
  <c r="I143" i="1" l="1"/>
  <c r="I167" i="1" l="1"/>
  <c r="I176" i="1" l="1"/>
  <c r="I155" i="1"/>
  <c r="I175" i="1"/>
  <c r="I113" i="1"/>
  <c r="I121" i="1"/>
  <c r="I166" i="1"/>
  <c r="I131" i="1"/>
  <c r="I154" i="1"/>
  <c r="I117" i="1"/>
  <c r="I132" i="1"/>
  <c r="I138" i="1"/>
  <c r="I152" i="1"/>
  <c r="I122" i="1"/>
  <c r="I128" i="1"/>
  <c r="I173" i="1"/>
  <c r="I174" i="1"/>
  <c r="I111" i="1"/>
  <c r="I170" i="1"/>
  <c r="I151" i="1"/>
  <c r="I139" i="1"/>
  <c r="I162" i="1"/>
  <c r="I172" i="1"/>
  <c r="I161" i="1"/>
  <c r="I158" i="1"/>
  <c r="I130" i="1"/>
  <c r="I150" i="1"/>
  <c r="I141" i="1"/>
  <c r="I118" i="1"/>
  <c r="I112" i="1"/>
  <c r="I108" i="1"/>
  <c r="I157" i="1"/>
  <c r="I129" i="1"/>
  <c r="I165" i="1"/>
  <c r="I144" i="1"/>
  <c r="I145" i="1"/>
  <c r="I177" i="1"/>
  <c r="I134" i="1"/>
  <c r="I163" i="1"/>
  <c r="I123" i="1"/>
  <c r="I133" i="1"/>
  <c r="I168" i="1"/>
  <c r="I125" i="1"/>
  <c r="I115" i="1"/>
  <c r="I110" i="1"/>
  <c r="I107" i="1"/>
  <c r="I156" i="1"/>
  <c r="I119" i="1"/>
  <c r="I171" i="1"/>
  <c r="I136" i="1"/>
  <c r="I153" i="1"/>
  <c r="I140" i="1"/>
  <c r="I116" i="1"/>
  <c r="I160" i="1"/>
  <c r="I159" i="1"/>
  <c r="I137" i="1"/>
  <c r="I120" i="1"/>
  <c r="I147" i="1"/>
  <c r="I146" i="1"/>
  <c r="I164" i="1"/>
  <c r="I127" i="1"/>
  <c r="I114" i="1"/>
  <c r="I142" i="1"/>
  <c r="I109" i="1"/>
  <c r="I124" i="1"/>
  <c r="I169" i="1"/>
  <c r="I126" i="1"/>
  <c r="G100" i="1" l="1"/>
  <c r="H94" i="1" s="1"/>
  <c r="H95" i="1" l="1"/>
  <c r="H93" i="1"/>
  <c r="H96" i="1"/>
  <c r="H89" i="1"/>
  <c r="H97" i="1"/>
  <c r="H90" i="1"/>
  <c r="H98" i="1"/>
  <c r="H91" i="1"/>
  <c r="H99" i="1"/>
  <c r="H92" i="1"/>
  <c r="G82" i="1"/>
  <c r="H78" i="1" s="1"/>
  <c r="K49" i="1"/>
  <c r="L36" i="1" l="1"/>
  <c r="L41" i="1"/>
  <c r="H100" i="1"/>
  <c r="H80" i="1"/>
  <c r="H77" i="1"/>
  <c r="H79" i="1"/>
  <c r="H81" i="1"/>
  <c r="H76" i="1"/>
  <c r="L40" i="1"/>
  <c r="L44" i="1"/>
  <c r="L42" i="1"/>
  <c r="L46" i="1"/>
  <c r="L37" i="1"/>
  <c r="L47" i="1"/>
  <c r="L43" i="1"/>
  <c r="L45" i="1"/>
  <c r="L38" i="1"/>
  <c r="L39" i="1"/>
  <c r="L48" i="1"/>
  <c r="N11" i="1"/>
  <c r="L12" i="1" s="1"/>
  <c r="G11" i="1"/>
  <c r="C12" i="1" s="1"/>
  <c r="L49" i="1" l="1"/>
  <c r="E12" i="1"/>
  <c r="F12" i="1"/>
  <c r="I12" i="1"/>
  <c r="J12" i="1"/>
  <c r="M12" i="1"/>
  <c r="D12" i="1"/>
  <c r="K12" i="1"/>
  <c r="H82" i="1"/>
  <c r="G12" i="1" l="1"/>
  <c r="N12" i="1"/>
</calcChain>
</file>

<file path=xl/sharedStrings.xml><?xml version="1.0" encoding="utf-8"?>
<sst xmlns="http://schemas.openxmlformats.org/spreadsheetml/2006/main" count="126" uniqueCount="119">
  <si>
    <t>DIRECCIÓN DE TRANSPARENCIA Y BUENAS PRÁCTICAS</t>
  </si>
  <si>
    <t>SOLICITUD POR TIPO</t>
  </si>
  <si>
    <t>SISAI</t>
  </si>
  <si>
    <t>OFICINA DISTINTA A LA DTYBP</t>
  </si>
  <si>
    <t>TOTAL</t>
  </si>
  <si>
    <t>FEMENINO</t>
  </si>
  <si>
    <t>MASCULINO</t>
  </si>
  <si>
    <t>RAZÓN SOCIAL</t>
  </si>
  <si>
    <t>SIN IDENTIFICAR</t>
  </si>
  <si>
    <t>PSEUDONIMO</t>
  </si>
  <si>
    <t>SOLICITUD POR GÉNERO</t>
  </si>
  <si>
    <t>PRESENCIAL</t>
  </si>
  <si>
    <t>CORREO ELECTRÓNICO</t>
  </si>
  <si>
    <t>TIPO DE RESPUESTA</t>
  </si>
  <si>
    <t>AFIRMATIVO</t>
  </si>
  <si>
    <t>AFIRMATIVO PARCIAL POR RESERVA</t>
  </si>
  <si>
    <t xml:space="preserve">AFIRMATIVO PARCIAL POR CONFIDENCIALIDAD </t>
  </si>
  <si>
    <t>AFIRMATIVO PARCIAL POR INEXISTENCIA</t>
  </si>
  <si>
    <t>AFIRMATIVO PARCIAL POR RESERVA Y CONFIDENCIALIDAD</t>
  </si>
  <si>
    <t>AFIRMATIVO PARCIAL POR CONFIDENCIALIDAD E INEXISTENCIA</t>
  </si>
  <si>
    <t>AFIRMATIVO PARCIAL POR CONFIDENCIALIDAD, RESERVA E INEXISTENCIA</t>
  </si>
  <si>
    <t>NEGATIVA POR RESERVA</t>
  </si>
  <si>
    <t>NEGATIVA POR CONFIDENCIALIDAD</t>
  </si>
  <si>
    <t>NEGATIVA POR INEXISTENCIA</t>
  </si>
  <si>
    <t>INCOMPETENCIA</t>
  </si>
  <si>
    <t>NO CUMPLE PREVENCIÓN</t>
  </si>
  <si>
    <t>FORMA DE ACCESO</t>
  </si>
  <si>
    <t>COMBINACIÓN DE LAS ANTERIORES</t>
  </si>
  <si>
    <t>CONSULTA DIRECTA ELECTRÓNICA (DIGITAL)</t>
  </si>
  <si>
    <t>CONSULTA DIRECTA PERSONAL</t>
  </si>
  <si>
    <t>ELABORACION DE INFORMES ESPECIFICOS</t>
  </si>
  <si>
    <t>REPRODUCCIÓN DE DOCUMENTOS CERTIFICADOS</t>
  </si>
  <si>
    <t>REPRODUCCIÓN DE DOCUMENTOS SIMPLE</t>
  </si>
  <si>
    <t>NOTIFICACIÓN DE RESPUESTA</t>
  </si>
  <si>
    <t xml:space="preserve">CORREO ELECTRÓNICO </t>
  </si>
  <si>
    <t>CORREO ELECTRÓNICO Y SISAI</t>
  </si>
  <si>
    <t xml:space="preserve">DOMICILIO </t>
  </si>
  <si>
    <t>DOMICILIO Y LISTAS</t>
  </si>
  <si>
    <t>LISTAS</t>
  </si>
  <si>
    <t>SISAI Y DOMICILIO</t>
  </si>
  <si>
    <t>SISAI Y LISTAS</t>
  </si>
  <si>
    <t>SISAI, DOMICILIO Y LISTAS</t>
  </si>
  <si>
    <t>SISAI, CORREO ELECTRÓNICO Y DOMICILIO</t>
  </si>
  <si>
    <t>Comisaría General de Seguridad Pública</t>
  </si>
  <si>
    <t xml:space="preserve">Contraloría Ciudadana </t>
  </si>
  <si>
    <t>Coordinación de Análisis Estratégico y Comunicación</t>
  </si>
  <si>
    <t>Coordinación de Servicios Municipales</t>
  </si>
  <si>
    <t xml:space="preserve">Coordinación General de Cercanía Ciudadana </t>
  </si>
  <si>
    <t xml:space="preserve">Coordinación General de Construcción de Comunidad </t>
  </si>
  <si>
    <t>Coordinación General de Desarrollo Económico y Combate a la Desigualdad</t>
  </si>
  <si>
    <t>Coordinación Municipal de Protección Civil y Bomberos</t>
  </si>
  <si>
    <t xml:space="preserve">Dirección de Actas, Acuerdos y Seguimiento </t>
  </si>
  <si>
    <t xml:space="preserve">Dirección de Alumbrado Público </t>
  </si>
  <si>
    <t xml:space="preserve">Dirección de Archivo General Municipal </t>
  </si>
  <si>
    <t>Dirección de Aseo Público</t>
  </si>
  <si>
    <t>Dirección de Asociaciones Civiles</t>
  </si>
  <si>
    <t xml:space="preserve">Dirección de Atención Ciudadana </t>
  </si>
  <si>
    <t>Dirección de Capacitación y Oferta Educativa</t>
  </si>
  <si>
    <t>Dirección de Catastro</t>
  </si>
  <si>
    <t>Dirección de Cementerios</t>
  </si>
  <si>
    <t>Dirección de Ciudad de las Niñas y los Niños</t>
  </si>
  <si>
    <t xml:space="preserve">Dirección de Control de Calidad de Servicios Municipales </t>
  </si>
  <si>
    <t>Dirección de Cultura</t>
  </si>
  <si>
    <t>Dirección de Delegaciones y Agencias Municipales</t>
  </si>
  <si>
    <t xml:space="preserve">Dirección de Desarrollo Agropecuario </t>
  </si>
  <si>
    <t xml:space="preserve">Dirección de Desarrollo Comunitario </t>
  </si>
  <si>
    <t>Dirección de Educación</t>
  </si>
  <si>
    <t xml:space="preserve">Dirección de Emprendimiento </t>
  </si>
  <si>
    <t xml:space="preserve">Dirección de Inspección y Vigilancia </t>
  </si>
  <si>
    <t>Dirección de Integración y Dictaminación</t>
  </si>
  <si>
    <t xml:space="preserve">Dirección de Medio Ambiente </t>
  </si>
  <si>
    <t>Dirección de Mejoramiento Urbano</t>
  </si>
  <si>
    <t>Dirección de Mercados</t>
  </si>
  <si>
    <t xml:space="preserve">Dirección de Movilidad y Transporte </t>
  </si>
  <si>
    <t xml:space="preserve">Dirección de Obras Públicas e Infraestructura </t>
  </si>
  <si>
    <t xml:space="preserve">Dirección de Ordenamiento del Territorio </t>
  </si>
  <si>
    <t>Dirección de Padrón y Licencias</t>
  </si>
  <si>
    <t>Dirección de Parques y Jardines</t>
  </si>
  <si>
    <t>Dirección de Participación Ciudadana</t>
  </si>
  <si>
    <t>Dirección de Pavimentos</t>
  </si>
  <si>
    <t xml:space="preserve">Dirección de Permisos y Licencias de Construcción </t>
  </si>
  <si>
    <t>Dirección de Planeación para el Desarrollo de la Ciudad</t>
  </si>
  <si>
    <t>Dirección de Programas Sociales Municipales</t>
  </si>
  <si>
    <t>Dirección de Promoción Económica</t>
  </si>
  <si>
    <t xml:space="preserve">Dirección de Protección Animal </t>
  </si>
  <si>
    <t>Dirección de Proyectos Estratégicos</t>
  </si>
  <si>
    <t xml:space="preserve">Dirección de Rastro Municipal </t>
  </si>
  <si>
    <t xml:space="preserve">Dirección de Registro Civil </t>
  </si>
  <si>
    <t xml:space="preserve">Dirección de Tianguis y Comercio en Espacios Abiertos </t>
  </si>
  <si>
    <t xml:space="preserve">Dirección de Turismo y Centro Histórico </t>
  </si>
  <si>
    <t>Instituto Municipal de las Juventudes de Zapopan</t>
  </si>
  <si>
    <t>Instituto Municipal de las Mujeres Zapopanas para la Igualdad Sustantiva</t>
  </si>
  <si>
    <t>Jefatura de Gabinete</t>
  </si>
  <si>
    <t>Relaciones Públicas, Protocolo y Evento</t>
  </si>
  <si>
    <t xml:space="preserve">Secretaría del Ayuntamiento </t>
  </si>
  <si>
    <t>Secretaría Particular</t>
  </si>
  <si>
    <t>Sindicatura Municipal</t>
  </si>
  <si>
    <t xml:space="preserve">Tesorería Municipal </t>
  </si>
  <si>
    <t>Presidencia</t>
  </si>
  <si>
    <t>Ciudad Bugambilias</t>
  </si>
  <si>
    <t xml:space="preserve">Bosques de San Isidro </t>
  </si>
  <si>
    <t>Sindicato Alternativo</t>
  </si>
  <si>
    <t>Sindicato Autentico</t>
  </si>
  <si>
    <t>Sindicato Plural</t>
  </si>
  <si>
    <t>Sindicato Universal Municipal en Accion</t>
  </si>
  <si>
    <t>Regidores</t>
  </si>
  <si>
    <t>Unidad de Transparencia y Derechos Humanos</t>
  </si>
  <si>
    <t>CORREO ELECTRÓNICO Y/O DOMICILIO</t>
  </si>
  <si>
    <t xml:space="preserve">Coordinación General de Administración e Innovación Gubernamental </t>
  </si>
  <si>
    <t>SOLICITUDES CONTESTADAS POR DEPENDENCIA EN ASCENDENTE</t>
  </si>
  <si>
    <t>*Debido a que las solicitudes de información se envían a diversas de dependencias, el número no es coincidente con el total de solicitudes respondidas en el año</t>
  </si>
  <si>
    <t>Dirección de Transparencia y Buenas Prácticas</t>
  </si>
  <si>
    <t>Sindicato de Servidores Públicos del Ayuntamiento de Zapopan</t>
  </si>
  <si>
    <t>AFIRMATIVO PARCIAL POR RESERVA E INEXISTENCIA</t>
  </si>
  <si>
    <t>Dirección de Gestión Integral del Agua y Drenaje</t>
  </si>
  <si>
    <t>INFORMACIÓN ESTADÍSTICA NOVIEMBRE 2024</t>
  </si>
  <si>
    <t>Dirección de Derechos Humanos y Atención a Población Prioritaria</t>
  </si>
  <si>
    <t>Coordinación General de Infraestructura de Comercio y Servicios Comunitarios</t>
  </si>
  <si>
    <t>Dirección de Museos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</si>
</sst>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color rgb="FFCC00FF"/>
      <name val="Stencil"/>
      <family val="5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5" borderId="0" xfId="0" applyFill="1"/>
    <xf numFmtId="0" fontId="6" fillId="3" borderId="0" xfId="0" applyFont="1" applyFill="1"/>
    <xf numFmtId="0" fontId="4" fillId="5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0" fontId="6" fillId="5" borderId="8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4" fillId="5" borderId="1" xfId="0" applyFont="1" applyFill="1" applyBorder="1" applyAlignment="1">
      <alignment horizontal="center" vertical="center"/>
    </xf>
    <xf numFmtId="10" fontId="6" fillId="5" borderId="5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0" fontId="7" fillId="3" borderId="5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7" fillId="3" borderId="0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4" fillId="5" borderId="8" xfId="0" applyNumberFormat="1" applyFont="1" applyFill="1" applyBorder="1" applyAlignment="1">
      <alignment horizontal="center" vertical="center"/>
    </xf>
    <xf numFmtId="0" fontId="0" fillId="3" borderId="0" xfId="0" applyFill="1" applyBorder="1"/>
    <xf numFmtId="3" fontId="6" fillId="5" borderId="1" xfId="0" applyNumberFormat="1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9" fillId="5" borderId="18" xfId="0" quotePrefix="1" applyFont="1" applyFill="1" applyBorder="1" applyAlignment="1">
      <alignment vertical="center"/>
    </xf>
    <xf numFmtId="0" fontId="9" fillId="5" borderId="13" xfId="0" quotePrefix="1" applyFont="1" applyFill="1" applyBorder="1" applyAlignment="1">
      <alignment vertical="center"/>
    </xf>
    <xf numFmtId="0" fontId="9" fillId="5" borderId="19" xfId="0" quotePrefix="1" applyFont="1" applyFill="1" applyBorder="1" applyAlignment="1">
      <alignment vertical="center"/>
    </xf>
    <xf numFmtId="0" fontId="9" fillId="5" borderId="20" xfId="0" quotePrefix="1" applyFont="1" applyFill="1" applyBorder="1" applyAlignment="1">
      <alignment vertical="center"/>
    </xf>
    <xf numFmtId="0" fontId="9" fillId="5" borderId="16" xfId="0" quotePrefix="1" applyFont="1" applyFill="1" applyBorder="1" applyAlignment="1">
      <alignment vertical="center"/>
    </xf>
    <xf numFmtId="0" fontId="9" fillId="5" borderId="21" xfId="0" quotePrefix="1" applyFont="1" applyFill="1" applyBorder="1" applyAlignment="1">
      <alignment vertical="center"/>
    </xf>
    <xf numFmtId="0" fontId="9" fillId="5" borderId="25" xfId="0" quotePrefix="1" applyFont="1" applyFill="1" applyBorder="1" applyAlignment="1">
      <alignment vertical="center"/>
    </xf>
    <xf numFmtId="0" fontId="9" fillId="5" borderId="23" xfId="0" quotePrefix="1" applyFont="1" applyFill="1" applyBorder="1" applyAlignment="1">
      <alignment vertical="center"/>
    </xf>
    <xf numFmtId="0" fontId="9" fillId="5" borderId="26" xfId="0" quotePrefix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6" fillId="5" borderId="14" xfId="0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0" fontId="6" fillId="5" borderId="16" xfId="0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0" fontId="6" fillId="5" borderId="22" xfId="0" applyFont="1" applyFill="1" applyBorder="1" applyAlignment="1">
      <alignment vertical="center"/>
    </xf>
    <xf numFmtId="0" fontId="6" fillId="5" borderId="23" xfId="0" applyFont="1" applyFill="1" applyBorder="1" applyAlignment="1">
      <alignment vertical="center"/>
    </xf>
    <xf numFmtId="0" fontId="6" fillId="5" borderId="24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CC"/>
      <color rgb="FF00CCFF"/>
      <color rgb="FFCC00FF"/>
      <color rgb="FF0099FF"/>
      <color rgb="FF0066CC"/>
      <color rgb="FF3399FF"/>
      <color rgb="FF99CCFF"/>
      <color rgb="FFCCECFF"/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2.036955769402202E-2"/>
          <c:y val="2.777778645725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Noviembre 2024'!$C$9:$G$9</c:f>
              <c:strCache>
                <c:ptCount val="5"/>
                <c:pt idx="0">
                  <c:v>SOLICITUD POR TIPO</c:v>
                </c:pt>
              </c:strCache>
            </c:strRef>
          </c:tx>
          <c:dPt>
            <c:idx val="0"/>
            <c:bubble3D val="0"/>
            <c:spPr>
              <a:solidFill>
                <a:srgbClr val="0066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10-42EC-BF5B-B752B8126AC2}"/>
              </c:ext>
            </c:extLst>
          </c:dPt>
          <c:dPt>
            <c:idx val="1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10-42EC-BF5B-B752B8126AC2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10-42EC-BF5B-B752B8126AC2}"/>
              </c:ext>
            </c:extLst>
          </c:dPt>
          <c:dPt>
            <c:idx val="3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10-42EC-BF5B-B752B8126AC2}"/>
              </c:ext>
            </c:extLst>
          </c:dPt>
          <c:cat>
            <c:strRef>
              <c:f>'Estadística Noviembre 2024'!$C$10:$F$10</c:f>
              <c:strCache>
                <c:ptCount val="4"/>
                <c:pt idx="0">
                  <c:v>SISAI</c:v>
                </c:pt>
                <c:pt idx="1">
                  <c:v>OFICINA DISTINTA A LA DTYBP</c:v>
                </c:pt>
                <c:pt idx="2">
                  <c:v>PRESENCIAL</c:v>
                </c:pt>
                <c:pt idx="3">
                  <c:v>CORREO ELECTRÓNICO</c:v>
                </c:pt>
              </c:strCache>
            </c:strRef>
          </c:cat>
          <c:val>
            <c:numRef>
              <c:f>'Estadística Noviembre 2024'!$C$11:$F$11</c:f>
              <c:numCache>
                <c:formatCode>General</c:formatCode>
                <c:ptCount val="4"/>
                <c:pt idx="0" formatCode="#,##0">
                  <c:v>539</c:v>
                </c:pt>
                <c:pt idx="1">
                  <c:v>0</c:v>
                </c:pt>
                <c:pt idx="2">
                  <c:v>55</c:v>
                </c:pt>
                <c:pt idx="3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6-4041-95CA-A36295580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42537579105245"/>
          <c:y val="0.73329919175702785"/>
          <c:w val="0.3100990331852127"/>
          <c:h val="0.26273255303479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2934224131074553E-2"/>
          <c:y val="2.61072222737775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Noviembre 2024'!$I$9:$N$9</c:f>
              <c:strCache>
                <c:ptCount val="6"/>
                <c:pt idx="0">
                  <c:v>SOLICITUD POR GÉNERO</c:v>
                </c:pt>
              </c:strCache>
            </c:strRef>
          </c:tx>
          <c:dPt>
            <c:idx val="0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E-4343-B126-672927315AEA}"/>
              </c:ext>
            </c:extLst>
          </c:dPt>
          <c:dPt>
            <c:idx val="1"/>
            <c:bubble3D val="0"/>
            <c:spPr>
              <a:solidFill>
                <a:srgbClr val="CC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E-4343-B126-672927315AE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E-4343-B126-672927315AEA}"/>
              </c:ext>
            </c:extLst>
          </c:dPt>
          <c:dPt>
            <c:idx val="3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E-4343-B126-672927315AEA}"/>
              </c:ext>
            </c:extLst>
          </c:dPt>
          <c:dPt>
            <c:idx val="4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E-4343-B126-672927315AEA}"/>
              </c:ext>
            </c:extLst>
          </c:dPt>
          <c:cat>
            <c:strRef>
              <c:f>'Estadística Noviembre 2024'!$I$10:$M$10</c:f>
              <c:strCache>
                <c:ptCount val="5"/>
                <c:pt idx="0">
                  <c:v>FEMENINO</c:v>
                </c:pt>
                <c:pt idx="1">
                  <c:v>MASCULINO</c:v>
                </c:pt>
                <c:pt idx="2">
                  <c:v>RAZÓN SOCIAL</c:v>
                </c:pt>
                <c:pt idx="3">
                  <c:v>SIN IDENTIFICAR</c:v>
                </c:pt>
                <c:pt idx="4">
                  <c:v>PSEUDONIMO</c:v>
                </c:pt>
              </c:strCache>
            </c:strRef>
          </c:cat>
          <c:val>
            <c:numRef>
              <c:f>'Estadística Noviembre 2024'!$I$11:$M$11</c:f>
              <c:numCache>
                <c:formatCode>General</c:formatCode>
                <c:ptCount val="5"/>
                <c:pt idx="0">
                  <c:v>250</c:v>
                </c:pt>
                <c:pt idx="1">
                  <c:v>377</c:v>
                </c:pt>
                <c:pt idx="2">
                  <c:v>10</c:v>
                </c:pt>
                <c:pt idx="3">
                  <c:v>61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2-4E46-A232-2C00E0726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17955937326016"/>
          <c:y val="0.6051278226048018"/>
          <c:w val="0.25741891354489782"/>
          <c:h val="0.37249455830338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lang="es-MX"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84980063098173331"/>
          <c:y val="1.7248776603720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33503548167590158"/>
          <c:y val="0.12085811721579928"/>
          <c:w val="0.65055374391332399"/>
          <c:h val="0.792678930557659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Noviembre 2024'!$F$35:$L$35</c:f>
              <c:strCache>
                <c:ptCount val="1"/>
                <c:pt idx="0">
                  <c:v>TIPO DE RESPUESTA</c:v>
                </c:pt>
              </c:strCache>
            </c:strRef>
          </c:tx>
          <c:spPr>
            <a:solidFill>
              <a:srgbClr val="0066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Noviembre 2024'!$G$36:$J$48</c:f>
              <c:strCache>
                <c:ptCount val="13"/>
                <c:pt idx="0">
                  <c:v>AFIRMATIVO</c:v>
                </c:pt>
                <c:pt idx="1">
                  <c:v>AFIRMATIVO PARCIAL POR RESERVA</c:v>
                </c:pt>
                <c:pt idx="2">
                  <c:v>AFIRMATIVO PARCIAL POR CONFIDENCIALIDAD </c:v>
                </c:pt>
                <c:pt idx="3">
                  <c:v>AFIRMATIVO PARCIAL POR INEXISTENCIA</c:v>
                </c:pt>
                <c:pt idx="4">
                  <c:v>AFIRMATIVO PARCIAL POR RESERVA Y CONFIDENCIALIDAD</c:v>
                </c:pt>
                <c:pt idx="5">
                  <c:v>AFIRMATIVO PARCIAL POR RESERVA E INEXISTENCIA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NEGATIVA POR RESERVA</c:v>
                </c:pt>
                <c:pt idx="9">
                  <c:v>NEGATIVA POR CONFIDENCIALIDAD</c:v>
                </c:pt>
                <c:pt idx="10">
                  <c:v>NEGATIVA POR INEXISTENCIA</c:v>
                </c:pt>
                <c:pt idx="11">
                  <c:v>NO CUMPLE PREVENCIÓN</c:v>
                </c:pt>
                <c:pt idx="12">
                  <c:v>INCOMPETENCIA</c:v>
                </c:pt>
              </c:strCache>
            </c:strRef>
          </c:cat>
          <c:val>
            <c:numRef>
              <c:f>'Estadística Noviembre 2024'!$K$36:$K$48</c:f>
              <c:numCache>
                <c:formatCode>General</c:formatCode>
                <c:ptCount val="13"/>
                <c:pt idx="0">
                  <c:v>370</c:v>
                </c:pt>
                <c:pt idx="1">
                  <c:v>1</c:v>
                </c:pt>
                <c:pt idx="2">
                  <c:v>116</c:v>
                </c:pt>
                <c:pt idx="3">
                  <c:v>54</c:v>
                </c:pt>
                <c:pt idx="4">
                  <c:v>17</c:v>
                </c:pt>
                <c:pt idx="5">
                  <c:v>0</c:v>
                </c:pt>
                <c:pt idx="6">
                  <c:v>41</c:v>
                </c:pt>
                <c:pt idx="7">
                  <c:v>0</c:v>
                </c:pt>
                <c:pt idx="8">
                  <c:v>4</c:v>
                </c:pt>
                <c:pt idx="9">
                  <c:v>2</c:v>
                </c:pt>
                <c:pt idx="10">
                  <c:v>81</c:v>
                </c:pt>
                <c:pt idx="11">
                  <c:v>13</c:v>
                </c:pt>
                <c:pt idx="1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2-41A3-B3DA-D0ED89AD0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3325584"/>
        <c:axId val="743326368"/>
      </c:barChart>
      <c:catAx>
        <c:axId val="743325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43326368"/>
        <c:crosses val="autoZero"/>
        <c:auto val="1"/>
        <c:lblAlgn val="ctr"/>
        <c:lblOffset val="100"/>
        <c:noMultiLvlLbl val="0"/>
      </c:catAx>
      <c:valAx>
        <c:axId val="743326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332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71692962339535393"/>
          <c:y val="2.3148158204362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4179622854835453"/>
          <c:y val="0.17171296296296296"/>
          <c:w val="0.55569925297799316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Noviembre 2024'!$C$75:$H$75</c:f>
              <c:strCache>
                <c:ptCount val="1"/>
                <c:pt idx="0">
                  <c:v>FORMA DE ACCESO</c:v>
                </c:pt>
              </c:strCache>
            </c:strRef>
          </c:tx>
          <c:spPr>
            <a:solidFill>
              <a:srgbClr val="CC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MX"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Noviembre 2024'!$D$76:$F$81</c:f>
              <c:strCache>
                <c:ptCount val="6"/>
                <c:pt idx="0">
                  <c:v>COMBINACIÓN DE LAS ANTERIORES</c:v>
                </c:pt>
                <c:pt idx="1">
                  <c:v>CONSULTA DIRECTA ELECTRÓNICA (DIGITAL)</c:v>
                </c:pt>
                <c:pt idx="2">
                  <c:v>CONSULTA DIRECTA PERSONAL</c:v>
                </c:pt>
                <c:pt idx="3">
                  <c:v>ELABORACION DE INFORMES ESPECIFICOS</c:v>
                </c:pt>
                <c:pt idx="4">
                  <c:v>REPRODUCCIÓN DE DOCUMENTOS CERTIFICADOS</c:v>
                </c:pt>
                <c:pt idx="5">
                  <c:v>REPRODUCCIÓN DE DOCUMENTOS SIMPLE</c:v>
                </c:pt>
              </c:strCache>
            </c:strRef>
          </c:cat>
          <c:val>
            <c:numRef>
              <c:f>'Estadística Noviembre 2024'!$G$76:$G$81</c:f>
              <c:numCache>
                <c:formatCode>General</c:formatCode>
                <c:ptCount val="6"/>
                <c:pt idx="0">
                  <c:v>25</c:v>
                </c:pt>
                <c:pt idx="1">
                  <c:v>449</c:v>
                </c:pt>
                <c:pt idx="2">
                  <c:v>2</c:v>
                </c:pt>
                <c:pt idx="3">
                  <c:v>1</c:v>
                </c:pt>
                <c:pt idx="4">
                  <c:v>225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3-4573-BBD8-A7E8E332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3327544"/>
        <c:axId val="743327152"/>
      </c:barChart>
      <c:catAx>
        <c:axId val="743327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43327152"/>
        <c:crosses val="autoZero"/>
        <c:auto val="1"/>
        <c:lblAlgn val="ctr"/>
        <c:lblOffset val="100"/>
        <c:noMultiLvlLbl val="0"/>
      </c:catAx>
      <c:valAx>
        <c:axId val="743327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3327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1.0679108346293428E-2"/>
          <c:y val="1.896633192335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8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Noviembre 2024'!$C$88:$H$88</c:f>
              <c:strCache>
                <c:ptCount val="1"/>
                <c:pt idx="0">
                  <c:v>NOTIFICACIÓN DE RESPUESTA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3A-4F49-B74A-6D24710422BE}"/>
              </c:ext>
            </c:extLst>
          </c:dPt>
          <c:dPt>
            <c:idx val="1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3A-4F49-B74A-6D24710422B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3A-4F49-B74A-6D24710422BE}"/>
              </c:ext>
            </c:extLst>
          </c:dPt>
          <c:dPt>
            <c:idx val="3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3A-4F49-B74A-6D24710422BE}"/>
              </c:ext>
            </c:extLst>
          </c:dPt>
          <c:dPt>
            <c:idx val="4"/>
            <c:bubble3D val="0"/>
            <c:spPr>
              <a:solidFill>
                <a:srgbClr val="33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3A-4F49-B74A-6D24710422BE}"/>
              </c:ext>
            </c:extLst>
          </c:dPt>
          <c:dPt>
            <c:idx val="5"/>
            <c:bubble3D val="0"/>
            <c:spPr>
              <a:solidFill>
                <a:srgbClr val="CCE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3A-4F49-B74A-6D24710422BE}"/>
              </c:ext>
            </c:extLst>
          </c:dPt>
          <c:dPt>
            <c:idx val="6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3A-4F49-B74A-6D24710422BE}"/>
              </c:ext>
            </c:extLst>
          </c:dPt>
          <c:dPt>
            <c:idx val="7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3A-4F49-B74A-6D24710422BE}"/>
              </c:ext>
            </c:extLst>
          </c:dPt>
          <c:dPt>
            <c:idx val="8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A3A-4F49-B74A-6D24710422BE}"/>
              </c:ext>
            </c:extLst>
          </c:dPt>
          <c:dPt>
            <c:idx val="9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A3A-4F49-B74A-6D24710422BE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A3A-4F49-B74A-6D24710422BE}"/>
              </c:ext>
            </c:extLst>
          </c:dPt>
          <c:dLbls>
            <c:delete val="1"/>
          </c:dLbls>
          <c:cat>
            <c:multiLvlStrRef>
              <c:f>'Estadística Noviembre 2024'!$D$89:$F$99</c:f>
              <c:multiLvlStrCache>
                <c:ptCount val="11"/>
                <c:lvl>
                  <c:pt idx="4">
                    <c:v>TOTAL</c:v>
                  </c:pt>
                </c:lvl>
                <c:lvl>
                  <c:pt idx="0">
                    <c:v>CORREO ELECTRÓNICO </c:v>
                  </c:pt>
                  <c:pt idx="1">
                    <c:v>CORREO ELECTRÓNICO Y SISAI</c:v>
                  </c:pt>
                  <c:pt idx="2">
                    <c:v>CORREO ELECTRÓNICO Y/O DOMICILIO</c:v>
                  </c:pt>
                  <c:pt idx="3">
                    <c:v>DOMICILIO </c:v>
                  </c:pt>
                  <c:pt idx="4">
                    <c:v>DOMICILIO Y LISTAS</c:v>
                  </c:pt>
                  <c:pt idx="5">
                    <c:v>LISTAS</c:v>
                  </c:pt>
                  <c:pt idx="6">
                    <c:v>SISAI</c:v>
                  </c:pt>
                  <c:pt idx="7">
                    <c:v>SISAI Y DOMICILIO</c:v>
                  </c:pt>
                  <c:pt idx="8">
                    <c:v>SISAI Y LISTAS</c:v>
                  </c:pt>
                  <c:pt idx="9">
                    <c:v>SISAI, CORREO ELECTRÓNICO Y DOMICILIO</c:v>
                  </c:pt>
                  <c:pt idx="10">
                    <c:v>SISAI, DOMICILIO Y LISTAS</c:v>
                  </c:pt>
                </c:lvl>
              </c:multiLvlStrCache>
            </c:multiLvlStrRef>
          </c:cat>
          <c:val>
            <c:numRef>
              <c:f>'Estadística Noviembre 2024'!$G$89:$G$99</c:f>
              <c:numCache>
                <c:formatCode>General</c:formatCode>
                <c:ptCount val="11"/>
                <c:pt idx="0">
                  <c:v>148</c:v>
                </c:pt>
                <c:pt idx="1">
                  <c:v>549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4-4145-93EB-975B3DE636E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.62739830927043905"/>
          <c:y val="5.0317259459286917E-2"/>
          <c:w val="0.36016001110281121"/>
          <c:h val="0.903772586451628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lang="es-MX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1</xdr:row>
      <xdr:rowOff>47625</xdr:rowOff>
    </xdr:from>
    <xdr:to>
      <xdr:col>8</xdr:col>
      <xdr:colOff>567824</xdr:colOff>
      <xdr:row>1</xdr:row>
      <xdr:rowOff>1238250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1792D54-4B48-4DDD-9B0A-37E062FE3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238125"/>
          <a:ext cx="1072649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6</xdr:col>
      <xdr:colOff>1047749</xdr:colOff>
      <xdr:row>29</xdr:row>
      <xdr:rowOff>152399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EE083F5-A10A-4B3F-9DFB-5759B7FFB4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13</xdr:row>
      <xdr:rowOff>4762</xdr:rowOff>
    </xdr:from>
    <xdr:to>
      <xdr:col>14</xdr:col>
      <xdr:colOff>19050</xdr:colOff>
      <xdr:row>29</xdr:row>
      <xdr:rowOff>171450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312FCC9-D2CD-4258-87D3-1B6ED23D82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371475</xdr:colOff>
      <xdr:row>50</xdr:row>
      <xdr:rowOff>19050</xdr:rowOff>
    </xdr:from>
    <xdr:to>
      <xdr:col>13</xdr:col>
      <xdr:colOff>161925</xdr:colOff>
      <xdr:row>70</xdr:row>
      <xdr:rowOff>57149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308FEC7-AEDB-40F4-B072-3698CF485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457201</xdr:colOff>
      <xdr:row>73</xdr:row>
      <xdr:rowOff>57150</xdr:rowOff>
    </xdr:from>
    <xdr:to>
      <xdr:col>14</xdr:col>
      <xdr:colOff>219075</xdr:colOff>
      <xdr:row>82</xdr:row>
      <xdr:rowOff>66675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6CD03C1-7720-4080-8D73-D995531F0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514349</xdr:colOff>
      <xdr:row>86</xdr:row>
      <xdr:rowOff>138112</xdr:rowOff>
    </xdr:from>
    <xdr:to>
      <xdr:col>14</xdr:col>
      <xdr:colOff>352424</xdr:colOff>
      <xdr:row>100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D6232C0-74A1-4C50-BFD9-35530A4B5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1"/>
  <sheetViews>
    <sheetView tabSelected="1" workbookViewId="0">
      <selection activeCell="C9" sqref="C9:G9"/>
    </sheetView>
  </sheetViews>
  <sheetFormatPr baseColWidth="10" defaultRowHeight="15" x14ac:dyDescent="0.25"/>
  <cols>
    <col min="1" max="1" width="3.7109375" style="22" customWidth="1"/>
    <col min="2" max="2" width="8.7109375" style="22" customWidth="1"/>
    <col min="3" max="14" width="15.7109375" style="22" customWidth="1"/>
    <col min="15" max="15" width="8.7109375" style="22" customWidth="1"/>
    <col min="16" max="16" width="3.7109375" style="22" customWidth="1"/>
    <col min="17" max="16384" width="11.42578125" style="22"/>
  </cols>
  <sheetData>
    <row r="1" spans="1:16" s="4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4" customFormat="1" ht="99.9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</row>
    <row r="3" spans="1:16" s="4" customForma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19" customFormat="1" ht="30" customHeight="1" x14ac:dyDescent="0.25">
      <c r="A4" s="3"/>
      <c r="B4" s="63" t="s">
        <v>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3"/>
    </row>
    <row r="5" spans="1:16" s="19" customFormat="1" ht="30" customHeight="1" x14ac:dyDescent="0.25">
      <c r="A5" s="3"/>
      <c r="B5" s="63" t="s">
        <v>115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3"/>
    </row>
    <row r="6" spans="1:16" s="4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s="4" customFormat="1" x14ac:dyDescent="0.25">
      <c r="A7" s="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"/>
    </row>
    <row r="8" spans="1:16" s="4" customFormat="1" ht="15.75" thickBot="1" x14ac:dyDescent="0.3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"/>
    </row>
    <row r="9" spans="1:16" s="26" customFormat="1" ht="24.95" customHeight="1" thickBot="1" x14ac:dyDescent="0.3">
      <c r="A9" s="23"/>
      <c r="B9" s="24"/>
      <c r="C9" s="64" t="s">
        <v>1</v>
      </c>
      <c r="D9" s="65"/>
      <c r="E9" s="65"/>
      <c r="F9" s="65"/>
      <c r="G9" s="66"/>
      <c r="H9" s="25"/>
      <c r="I9" s="64" t="s">
        <v>10</v>
      </c>
      <c r="J9" s="65"/>
      <c r="K9" s="65"/>
      <c r="L9" s="65"/>
      <c r="M9" s="65"/>
      <c r="N9" s="66"/>
      <c r="O9" s="24"/>
      <c r="P9" s="23"/>
    </row>
    <row r="10" spans="1:16" s="4" customFormat="1" ht="26.25" thickBot="1" x14ac:dyDescent="0.35">
      <c r="A10" s="1"/>
      <c r="B10" s="2"/>
      <c r="C10" s="8" t="s">
        <v>2</v>
      </c>
      <c r="D10" s="11" t="s">
        <v>3</v>
      </c>
      <c r="E10" s="8" t="s">
        <v>11</v>
      </c>
      <c r="F10" s="11" t="s">
        <v>12</v>
      </c>
      <c r="G10" s="7" t="s">
        <v>4</v>
      </c>
      <c r="H10" s="5"/>
      <c r="I10" s="8" t="s">
        <v>5</v>
      </c>
      <c r="J10" s="8" t="s">
        <v>6</v>
      </c>
      <c r="K10" s="8" t="s">
        <v>7</v>
      </c>
      <c r="L10" s="8" t="s">
        <v>8</v>
      </c>
      <c r="M10" s="8" t="s">
        <v>9</v>
      </c>
      <c r="N10" s="8" t="s">
        <v>4</v>
      </c>
      <c r="O10" s="2"/>
      <c r="P10" s="1"/>
    </row>
    <row r="11" spans="1:16" s="4" customFormat="1" ht="20.100000000000001" customHeight="1" thickBot="1" x14ac:dyDescent="0.3">
      <c r="A11" s="1"/>
      <c r="B11" s="2"/>
      <c r="C11" s="31">
        <v>539</v>
      </c>
      <c r="D11" s="9">
        <v>0</v>
      </c>
      <c r="E11" s="9">
        <v>55</v>
      </c>
      <c r="F11" s="9">
        <v>113</v>
      </c>
      <c r="G11" s="6">
        <f>SUM(C11:F11)</f>
        <v>707</v>
      </c>
      <c r="H11" s="2"/>
      <c r="I11" s="9">
        <v>250</v>
      </c>
      <c r="J11" s="9">
        <v>377</v>
      </c>
      <c r="K11" s="9">
        <v>10</v>
      </c>
      <c r="L11" s="9">
        <v>61</v>
      </c>
      <c r="M11" s="9">
        <v>9</v>
      </c>
      <c r="N11" s="14">
        <f>SUM(I11:M11)</f>
        <v>707</v>
      </c>
      <c r="O11" s="2"/>
      <c r="P11" s="1"/>
    </row>
    <row r="12" spans="1:16" s="4" customFormat="1" ht="20.100000000000001" customHeight="1" thickBot="1" x14ac:dyDescent="0.3">
      <c r="A12" s="1"/>
      <c r="B12" s="2"/>
      <c r="C12" s="10">
        <f>+C11/G11</f>
        <v>0.76237623762376239</v>
      </c>
      <c r="D12" s="10">
        <f>+D11/G11</f>
        <v>0</v>
      </c>
      <c r="E12" s="10">
        <f>+E11/G11</f>
        <v>7.7793493635077787E-2</v>
      </c>
      <c r="F12" s="10">
        <f>+F11/G11</f>
        <v>0.15983026874115983</v>
      </c>
      <c r="G12" s="12">
        <f>SUM(C12:F12)</f>
        <v>1</v>
      </c>
      <c r="H12" s="2"/>
      <c r="I12" s="10">
        <f>+I11/N11</f>
        <v>0.3536067892503536</v>
      </c>
      <c r="J12" s="10">
        <f>+J11/N11</f>
        <v>0.53323903818953322</v>
      </c>
      <c r="K12" s="10">
        <f>+K11/N11</f>
        <v>1.4144271570014143E-2</v>
      </c>
      <c r="L12" s="10">
        <f>+L11/N11</f>
        <v>8.6280056577086275E-2</v>
      </c>
      <c r="M12" s="10">
        <f>+M11/N11</f>
        <v>1.272984441301273E-2</v>
      </c>
      <c r="N12" s="29">
        <f>SUM(I12:M12)</f>
        <v>1</v>
      </c>
      <c r="O12" s="2"/>
      <c r="P12" s="1"/>
    </row>
    <row r="13" spans="1:16" s="4" customFormat="1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"/>
    </row>
    <row r="14" spans="1:16" s="4" customFormat="1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</row>
    <row r="15" spans="1:16" s="4" customFormat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"/>
    </row>
    <row r="16" spans="1:16" s="4" customFormat="1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"/>
    </row>
    <row r="17" spans="1:16" s="4" customFormat="1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"/>
    </row>
    <row r="18" spans="1:16" s="4" customFormat="1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"/>
    </row>
    <row r="19" spans="1:16" s="4" customFormat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</row>
    <row r="20" spans="1:16" s="4" customFormat="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</row>
    <row r="21" spans="1:16" s="4" customFormat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</row>
    <row r="22" spans="1:16" s="4" customFormat="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</row>
    <row r="23" spans="1:16" s="4" customFormat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</row>
    <row r="24" spans="1:16" s="4" customFormat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</row>
    <row r="25" spans="1:16" s="4" customFormat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"/>
    </row>
    <row r="26" spans="1:16" s="4" customFormat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"/>
    </row>
    <row r="27" spans="1:16" s="4" customFormat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"/>
    </row>
    <row r="28" spans="1:16" s="4" customFormat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"/>
    </row>
    <row r="29" spans="1:16" s="4" customFormat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</row>
    <row r="30" spans="1:16" s="4" customForma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</row>
    <row r="31" spans="1:16" s="4" customForma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"/>
    </row>
    <row r="32" spans="1:16" s="4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s="4" customForma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"/>
    </row>
    <row r="34" spans="1:16" s="4" customFormat="1" ht="15.75" thickBot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"/>
    </row>
    <row r="35" spans="1:16" s="4" customFormat="1" ht="24.95" customHeight="1" thickBot="1" x14ac:dyDescent="0.3">
      <c r="A35" s="1"/>
      <c r="B35" s="2"/>
      <c r="C35" s="2"/>
      <c r="D35" s="2"/>
      <c r="E35" s="2"/>
      <c r="F35" s="64" t="s">
        <v>13</v>
      </c>
      <c r="G35" s="65"/>
      <c r="H35" s="65"/>
      <c r="I35" s="65"/>
      <c r="J35" s="65"/>
      <c r="K35" s="65"/>
      <c r="L35" s="66"/>
      <c r="M35" s="2"/>
      <c r="N35" s="2"/>
      <c r="O35" s="2"/>
      <c r="P35" s="1"/>
    </row>
    <row r="36" spans="1:16" s="4" customFormat="1" ht="21.95" customHeight="1" thickBot="1" x14ac:dyDescent="0.3">
      <c r="A36" s="1"/>
      <c r="B36" s="2"/>
      <c r="C36" s="2"/>
      <c r="D36" s="2"/>
      <c r="E36" s="2"/>
      <c r="F36" s="14">
        <v>1</v>
      </c>
      <c r="G36" s="57" t="s">
        <v>14</v>
      </c>
      <c r="H36" s="58"/>
      <c r="I36" s="58"/>
      <c r="J36" s="59"/>
      <c r="K36" s="9">
        <v>370</v>
      </c>
      <c r="L36" s="15">
        <f>+K36/K49</f>
        <v>0.52333804809052331</v>
      </c>
      <c r="M36" s="2"/>
      <c r="N36" s="2"/>
      <c r="O36" s="2"/>
      <c r="P36" s="1"/>
    </row>
    <row r="37" spans="1:16" s="4" customFormat="1" ht="21.95" customHeight="1" thickBot="1" x14ac:dyDescent="0.3">
      <c r="A37" s="1"/>
      <c r="B37" s="2"/>
      <c r="C37" s="2"/>
      <c r="D37" s="2"/>
      <c r="E37" s="2"/>
      <c r="F37" s="14">
        <v>2</v>
      </c>
      <c r="G37" s="57" t="s">
        <v>15</v>
      </c>
      <c r="H37" s="58"/>
      <c r="I37" s="58"/>
      <c r="J37" s="59"/>
      <c r="K37" s="9">
        <v>1</v>
      </c>
      <c r="L37" s="15">
        <f>+K37/K49</f>
        <v>1.4144271570014145E-3</v>
      </c>
      <c r="M37" s="2"/>
      <c r="N37" s="2"/>
      <c r="O37" s="2"/>
      <c r="P37" s="1"/>
    </row>
    <row r="38" spans="1:16" s="4" customFormat="1" ht="21.95" customHeight="1" thickBot="1" x14ac:dyDescent="0.3">
      <c r="A38" s="1"/>
      <c r="B38" s="2"/>
      <c r="C38" s="2"/>
      <c r="D38" s="2"/>
      <c r="E38" s="2"/>
      <c r="F38" s="14">
        <v>3</v>
      </c>
      <c r="G38" s="57" t="s">
        <v>16</v>
      </c>
      <c r="H38" s="58"/>
      <c r="I38" s="58"/>
      <c r="J38" s="59"/>
      <c r="K38" s="9">
        <v>116</v>
      </c>
      <c r="L38" s="15">
        <f>+K38/K49</f>
        <v>0.16407355021216408</v>
      </c>
      <c r="M38" s="2"/>
      <c r="N38" s="2"/>
      <c r="O38" s="2"/>
      <c r="P38" s="1"/>
    </row>
    <row r="39" spans="1:16" s="4" customFormat="1" ht="21.95" customHeight="1" thickBot="1" x14ac:dyDescent="0.3">
      <c r="A39" s="1"/>
      <c r="B39" s="2"/>
      <c r="C39" s="2"/>
      <c r="D39" s="2"/>
      <c r="E39" s="2"/>
      <c r="F39" s="14">
        <v>4</v>
      </c>
      <c r="G39" s="57" t="s">
        <v>17</v>
      </c>
      <c r="H39" s="58"/>
      <c r="I39" s="58"/>
      <c r="J39" s="59"/>
      <c r="K39" s="9">
        <v>54</v>
      </c>
      <c r="L39" s="15">
        <f>+K39/K49</f>
        <v>7.6379066478076379E-2</v>
      </c>
      <c r="M39" s="2"/>
      <c r="N39" s="2"/>
      <c r="O39" s="2"/>
      <c r="P39" s="1"/>
    </row>
    <row r="40" spans="1:16" s="4" customFormat="1" ht="21.95" customHeight="1" thickBot="1" x14ac:dyDescent="0.3">
      <c r="A40" s="1"/>
      <c r="B40" s="2"/>
      <c r="C40" s="2"/>
      <c r="D40" s="2"/>
      <c r="E40" s="2"/>
      <c r="F40" s="14">
        <v>5</v>
      </c>
      <c r="G40" s="57" t="s">
        <v>18</v>
      </c>
      <c r="H40" s="58"/>
      <c r="I40" s="58"/>
      <c r="J40" s="59"/>
      <c r="K40" s="9">
        <v>17</v>
      </c>
      <c r="L40" s="15">
        <f>+K40/K49</f>
        <v>2.4045261669024046E-2</v>
      </c>
      <c r="M40" s="2"/>
      <c r="N40" s="2"/>
      <c r="O40" s="2"/>
      <c r="P40" s="1"/>
    </row>
    <row r="41" spans="1:16" ht="21.95" customHeight="1" thickBot="1" x14ac:dyDescent="0.3">
      <c r="A41" s="1"/>
      <c r="B41" s="2"/>
      <c r="C41" s="2"/>
      <c r="D41" s="2"/>
      <c r="E41" s="2"/>
      <c r="F41" s="14">
        <v>6</v>
      </c>
      <c r="G41" s="57" t="s">
        <v>113</v>
      </c>
      <c r="H41" s="58"/>
      <c r="I41" s="58"/>
      <c r="J41" s="59"/>
      <c r="K41" s="9">
        <v>0</v>
      </c>
      <c r="L41" s="15">
        <f>+K41/K49</f>
        <v>0</v>
      </c>
      <c r="M41" s="2"/>
      <c r="N41" s="2"/>
      <c r="O41" s="2"/>
      <c r="P41" s="1"/>
    </row>
    <row r="42" spans="1:16" s="4" customFormat="1" ht="21.95" customHeight="1" thickBot="1" x14ac:dyDescent="0.3">
      <c r="A42" s="1"/>
      <c r="B42" s="2"/>
      <c r="C42" s="2"/>
      <c r="D42" s="2"/>
      <c r="E42" s="2"/>
      <c r="F42" s="14">
        <v>7</v>
      </c>
      <c r="G42" s="57" t="s">
        <v>19</v>
      </c>
      <c r="H42" s="58"/>
      <c r="I42" s="58"/>
      <c r="J42" s="59"/>
      <c r="K42" s="9">
        <v>41</v>
      </c>
      <c r="L42" s="15">
        <f>+K42/K49</f>
        <v>5.7991513437057989E-2</v>
      </c>
      <c r="M42" s="2"/>
      <c r="N42" s="2"/>
      <c r="O42" s="2"/>
      <c r="P42" s="1"/>
    </row>
    <row r="43" spans="1:16" s="4" customFormat="1" ht="21.95" customHeight="1" thickBot="1" x14ac:dyDescent="0.3">
      <c r="A43" s="1"/>
      <c r="B43" s="2"/>
      <c r="C43" s="2"/>
      <c r="D43" s="2"/>
      <c r="E43" s="2"/>
      <c r="F43" s="14">
        <v>8</v>
      </c>
      <c r="G43" s="57" t="s">
        <v>20</v>
      </c>
      <c r="H43" s="58"/>
      <c r="I43" s="58"/>
      <c r="J43" s="59"/>
      <c r="K43" s="9">
        <v>0</v>
      </c>
      <c r="L43" s="15">
        <f>+K43/K49</f>
        <v>0</v>
      </c>
      <c r="M43" s="2"/>
      <c r="N43" s="2"/>
      <c r="O43" s="2"/>
      <c r="P43" s="1"/>
    </row>
    <row r="44" spans="1:16" s="4" customFormat="1" ht="21.95" customHeight="1" thickBot="1" x14ac:dyDescent="0.3">
      <c r="A44" s="1"/>
      <c r="B44" s="2"/>
      <c r="C44" s="2"/>
      <c r="D44" s="2"/>
      <c r="E44" s="2"/>
      <c r="F44" s="14">
        <v>9</v>
      </c>
      <c r="G44" s="57" t="s">
        <v>21</v>
      </c>
      <c r="H44" s="58"/>
      <c r="I44" s="58"/>
      <c r="J44" s="59"/>
      <c r="K44" s="9">
        <v>4</v>
      </c>
      <c r="L44" s="15">
        <f>+K44/K49</f>
        <v>5.6577086280056579E-3</v>
      </c>
      <c r="M44" s="2"/>
      <c r="N44" s="2"/>
      <c r="O44" s="2"/>
      <c r="P44" s="1"/>
    </row>
    <row r="45" spans="1:16" s="4" customFormat="1" ht="21.95" customHeight="1" thickBot="1" x14ac:dyDescent="0.3">
      <c r="A45" s="1"/>
      <c r="B45" s="2"/>
      <c r="C45" s="2"/>
      <c r="D45" s="2"/>
      <c r="E45" s="2"/>
      <c r="F45" s="14">
        <v>10</v>
      </c>
      <c r="G45" s="57" t="s">
        <v>22</v>
      </c>
      <c r="H45" s="58"/>
      <c r="I45" s="58"/>
      <c r="J45" s="59"/>
      <c r="K45" s="9">
        <v>2</v>
      </c>
      <c r="L45" s="15">
        <f>+K45/K49</f>
        <v>2.828854314002829E-3</v>
      </c>
      <c r="M45" s="2"/>
      <c r="N45" s="2"/>
      <c r="O45" s="2"/>
      <c r="P45" s="1"/>
    </row>
    <row r="46" spans="1:16" s="4" customFormat="1" ht="21.95" customHeight="1" thickBot="1" x14ac:dyDescent="0.3">
      <c r="A46" s="1"/>
      <c r="B46" s="2"/>
      <c r="C46" s="2"/>
      <c r="D46" s="2"/>
      <c r="E46" s="2"/>
      <c r="F46" s="14">
        <v>11</v>
      </c>
      <c r="G46" s="57" t="s">
        <v>23</v>
      </c>
      <c r="H46" s="58"/>
      <c r="I46" s="58"/>
      <c r="J46" s="59"/>
      <c r="K46" s="9">
        <v>81</v>
      </c>
      <c r="L46" s="15">
        <f>+K46/K49</f>
        <v>0.11456859971711457</v>
      </c>
      <c r="M46" s="2"/>
      <c r="N46" s="2"/>
      <c r="O46" s="2"/>
      <c r="P46" s="1"/>
    </row>
    <row r="47" spans="1:16" s="4" customFormat="1" ht="21.95" customHeight="1" thickBot="1" x14ac:dyDescent="0.3">
      <c r="A47" s="1"/>
      <c r="B47" s="2"/>
      <c r="C47" s="2"/>
      <c r="D47" s="2"/>
      <c r="E47" s="2"/>
      <c r="F47" s="14">
        <v>12</v>
      </c>
      <c r="G47" s="57" t="s">
        <v>25</v>
      </c>
      <c r="H47" s="58"/>
      <c r="I47" s="58"/>
      <c r="J47" s="59"/>
      <c r="K47" s="9">
        <v>13</v>
      </c>
      <c r="L47" s="15">
        <f>+K47/K49</f>
        <v>1.8387553041018388E-2</v>
      </c>
      <c r="M47" s="2"/>
      <c r="N47" s="2"/>
      <c r="O47" s="2"/>
      <c r="P47" s="1"/>
    </row>
    <row r="48" spans="1:16" s="4" customFormat="1" ht="21.95" customHeight="1" thickBot="1" x14ac:dyDescent="0.3">
      <c r="A48" s="1"/>
      <c r="B48" s="2"/>
      <c r="C48" s="2"/>
      <c r="D48" s="2"/>
      <c r="E48" s="2"/>
      <c r="F48" s="14">
        <v>13</v>
      </c>
      <c r="G48" s="57" t="s">
        <v>24</v>
      </c>
      <c r="H48" s="58"/>
      <c r="I48" s="58"/>
      <c r="J48" s="59"/>
      <c r="K48" s="9">
        <v>8</v>
      </c>
      <c r="L48" s="15">
        <f>+K48/K49</f>
        <v>1.1315417256011316E-2</v>
      </c>
      <c r="M48" s="2"/>
      <c r="N48" s="2"/>
      <c r="O48" s="2"/>
      <c r="P48" s="1"/>
    </row>
    <row r="49" spans="1:16" s="4" customFormat="1" ht="24.95" customHeight="1" thickBot="1" x14ac:dyDescent="0.35">
      <c r="A49" s="1"/>
      <c r="B49" s="2"/>
      <c r="C49" s="2"/>
      <c r="D49" s="2"/>
      <c r="E49" s="2"/>
      <c r="F49" s="5"/>
      <c r="G49" s="5"/>
      <c r="H49" s="5"/>
      <c r="I49" s="5"/>
      <c r="J49" s="16" t="s">
        <v>4</v>
      </c>
      <c r="K49" s="17">
        <f>SUM(K36:K48)</f>
        <v>707</v>
      </c>
      <c r="L49" s="18">
        <f>SUM(L36:L48)</f>
        <v>0.99999999999999989</v>
      </c>
      <c r="M49" s="2"/>
      <c r="N49" s="2"/>
      <c r="O49" s="2"/>
      <c r="P49" s="1"/>
    </row>
    <row r="50" spans="1:16" s="4" customForma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"/>
    </row>
    <row r="51" spans="1:16" s="4" customForma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"/>
    </row>
    <row r="52" spans="1:16" s="4" customForma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"/>
    </row>
    <row r="53" spans="1:16" s="4" customForma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"/>
    </row>
    <row r="54" spans="1:16" s="4" customForma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"/>
    </row>
    <row r="55" spans="1:16" s="4" customForma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"/>
    </row>
    <row r="56" spans="1:16" s="4" customForma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</row>
    <row r="57" spans="1:16" s="4" customForma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</row>
    <row r="58" spans="1:16" s="4" customForma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</row>
    <row r="59" spans="1:16" s="4" customForma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"/>
    </row>
    <row r="60" spans="1:16" s="4" customForma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"/>
    </row>
    <row r="61" spans="1:16" s="4" customForma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"/>
    </row>
    <row r="62" spans="1:16" s="4" customForma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"/>
    </row>
    <row r="63" spans="1:16" s="4" customForma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"/>
    </row>
    <row r="64" spans="1:16" s="4" customForma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"/>
    </row>
    <row r="65" spans="1:16" s="4" customForma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"/>
    </row>
    <row r="66" spans="1:16" s="4" customForma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"/>
    </row>
    <row r="67" spans="1:16" s="4" customForma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"/>
    </row>
    <row r="68" spans="1:16" s="4" customForma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"/>
    </row>
    <row r="69" spans="1:16" s="4" customForma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"/>
    </row>
    <row r="70" spans="1:16" s="4" customForma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"/>
    </row>
    <row r="71" spans="1:16" s="4" customFormat="1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1"/>
    </row>
    <row r="72" spans="1:16" s="4" customForma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s="4" customForma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"/>
    </row>
    <row r="74" spans="1:16" s="4" customFormat="1" ht="15.75" thickBot="1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1"/>
    </row>
    <row r="75" spans="1:16" s="4" customFormat="1" ht="24.95" customHeight="1" thickBot="1" x14ac:dyDescent="0.3">
      <c r="A75" s="1"/>
      <c r="B75" s="2"/>
      <c r="C75" s="53" t="s">
        <v>26</v>
      </c>
      <c r="D75" s="54"/>
      <c r="E75" s="54"/>
      <c r="F75" s="54"/>
      <c r="G75" s="54"/>
      <c r="H75" s="55"/>
      <c r="I75" s="2"/>
      <c r="J75" s="2"/>
      <c r="K75" s="2"/>
      <c r="L75" s="2"/>
      <c r="M75" s="2"/>
      <c r="N75" s="2"/>
      <c r="O75" s="2"/>
      <c r="P75" s="1"/>
    </row>
    <row r="76" spans="1:16" s="4" customFormat="1" ht="20.100000000000001" customHeight="1" thickBot="1" x14ac:dyDescent="0.3">
      <c r="A76" s="1"/>
      <c r="B76" s="2"/>
      <c r="C76" s="14">
        <v>1</v>
      </c>
      <c r="D76" s="60" t="s">
        <v>27</v>
      </c>
      <c r="E76" s="61"/>
      <c r="F76" s="62"/>
      <c r="G76" s="9">
        <v>25</v>
      </c>
      <c r="H76" s="15">
        <f>+G76/G82</f>
        <v>3.536067892503536E-2</v>
      </c>
      <c r="I76" s="2"/>
      <c r="J76" s="2"/>
      <c r="K76" s="2"/>
      <c r="L76" s="2"/>
      <c r="M76" s="2"/>
      <c r="N76" s="2"/>
      <c r="O76" s="2"/>
      <c r="P76" s="1"/>
    </row>
    <row r="77" spans="1:16" s="4" customFormat="1" ht="20.100000000000001" customHeight="1" thickBot="1" x14ac:dyDescent="0.3">
      <c r="A77" s="1"/>
      <c r="B77" s="2"/>
      <c r="C77" s="14">
        <v>2</v>
      </c>
      <c r="D77" s="60" t="s">
        <v>28</v>
      </c>
      <c r="E77" s="61"/>
      <c r="F77" s="62"/>
      <c r="G77" s="9">
        <v>449</v>
      </c>
      <c r="H77" s="15">
        <f>+G77/G82</f>
        <v>0.63507779349363502</v>
      </c>
      <c r="I77" s="2"/>
      <c r="J77" s="2"/>
      <c r="K77" s="2"/>
      <c r="L77" s="2"/>
      <c r="M77" s="2"/>
      <c r="N77" s="2"/>
      <c r="O77" s="2"/>
      <c r="P77" s="1"/>
    </row>
    <row r="78" spans="1:16" s="4" customFormat="1" ht="20.100000000000001" customHeight="1" thickBot="1" x14ac:dyDescent="0.3">
      <c r="A78" s="1"/>
      <c r="B78" s="2"/>
      <c r="C78" s="14">
        <v>3</v>
      </c>
      <c r="D78" s="60" t="s">
        <v>29</v>
      </c>
      <c r="E78" s="61"/>
      <c r="F78" s="62"/>
      <c r="G78" s="9">
        <v>2</v>
      </c>
      <c r="H78" s="15">
        <f>+G78/G82</f>
        <v>2.828854314002829E-3</v>
      </c>
      <c r="I78" s="2"/>
      <c r="J78" s="2"/>
      <c r="K78" s="2"/>
      <c r="L78" s="2"/>
      <c r="M78" s="2"/>
      <c r="N78" s="2"/>
      <c r="O78" s="2"/>
      <c r="P78" s="1"/>
    </row>
    <row r="79" spans="1:16" s="4" customFormat="1" ht="20.100000000000001" customHeight="1" thickBot="1" x14ac:dyDescent="0.3">
      <c r="A79" s="1"/>
      <c r="B79" s="2"/>
      <c r="C79" s="14">
        <v>4</v>
      </c>
      <c r="D79" s="60" t="s">
        <v>30</v>
      </c>
      <c r="E79" s="61"/>
      <c r="F79" s="62"/>
      <c r="G79" s="9">
        <v>1</v>
      </c>
      <c r="H79" s="15">
        <f>+G79/G82</f>
        <v>1.4144271570014145E-3</v>
      </c>
      <c r="I79" s="2"/>
      <c r="J79" s="2"/>
      <c r="K79" s="2"/>
      <c r="L79" s="2"/>
      <c r="M79" s="2"/>
      <c r="N79" s="2"/>
      <c r="O79" s="2"/>
      <c r="P79" s="1"/>
    </row>
    <row r="80" spans="1:16" s="4" customFormat="1" ht="20.100000000000001" customHeight="1" thickBot="1" x14ac:dyDescent="0.3">
      <c r="A80" s="1"/>
      <c r="B80" s="2"/>
      <c r="C80" s="14">
        <v>5</v>
      </c>
      <c r="D80" s="60" t="s">
        <v>31</v>
      </c>
      <c r="E80" s="61"/>
      <c r="F80" s="62"/>
      <c r="G80" s="9">
        <v>225</v>
      </c>
      <c r="H80" s="15">
        <f>+G80/G82</f>
        <v>0.31824611032531824</v>
      </c>
      <c r="I80" s="2"/>
      <c r="J80" s="2"/>
      <c r="K80" s="2"/>
      <c r="L80" s="2"/>
      <c r="M80" s="2"/>
      <c r="N80" s="2"/>
      <c r="O80" s="2"/>
      <c r="P80" s="1"/>
    </row>
    <row r="81" spans="1:16" s="4" customFormat="1" ht="20.100000000000001" customHeight="1" thickBot="1" x14ac:dyDescent="0.3">
      <c r="A81" s="1"/>
      <c r="B81" s="2"/>
      <c r="C81" s="14">
        <v>6</v>
      </c>
      <c r="D81" s="60" t="s">
        <v>32</v>
      </c>
      <c r="E81" s="61"/>
      <c r="F81" s="62"/>
      <c r="G81" s="9">
        <v>5</v>
      </c>
      <c r="H81" s="15">
        <f>+G81/G82</f>
        <v>7.0721357850070717E-3</v>
      </c>
      <c r="I81" s="2"/>
      <c r="J81" s="2"/>
      <c r="K81" s="2"/>
      <c r="L81" s="2"/>
      <c r="M81" s="2"/>
      <c r="N81" s="2"/>
      <c r="O81" s="2"/>
      <c r="P81" s="1"/>
    </row>
    <row r="82" spans="1:16" s="4" customFormat="1" ht="24.95" customHeight="1" thickBot="1" x14ac:dyDescent="0.35">
      <c r="A82" s="1"/>
      <c r="B82" s="2"/>
      <c r="C82" s="5"/>
      <c r="D82" s="5"/>
      <c r="E82" s="5"/>
      <c r="F82" s="16" t="s">
        <v>4</v>
      </c>
      <c r="G82" s="17">
        <f>SUM(G76:G81)</f>
        <v>707</v>
      </c>
      <c r="H82" s="18">
        <f>SUM(H76:H81)</f>
        <v>1</v>
      </c>
      <c r="I82" s="2"/>
      <c r="J82" s="2"/>
      <c r="K82" s="2"/>
      <c r="L82" s="2"/>
      <c r="M82" s="2"/>
      <c r="N82" s="2"/>
      <c r="O82" s="2"/>
      <c r="P82" s="1"/>
    </row>
    <row r="83" spans="1:16" s="4" customForma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"/>
    </row>
    <row r="84" spans="1:16" s="4" customForma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"/>
    </row>
    <row r="85" spans="1:16" s="4" customForma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s="4" customForma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1"/>
    </row>
    <row r="87" spans="1:16" s="4" customFormat="1" ht="15.75" thickBot="1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"/>
    </row>
    <row r="88" spans="1:16" s="4" customFormat="1" ht="24.95" customHeight="1" thickBot="1" x14ac:dyDescent="0.3">
      <c r="A88" s="1"/>
      <c r="B88" s="2"/>
      <c r="C88" s="53" t="s">
        <v>33</v>
      </c>
      <c r="D88" s="54"/>
      <c r="E88" s="54"/>
      <c r="F88" s="54"/>
      <c r="G88" s="54"/>
      <c r="H88" s="55"/>
      <c r="I88" s="2"/>
      <c r="J88" s="2"/>
      <c r="K88" s="2"/>
      <c r="L88" s="2"/>
      <c r="M88" s="2"/>
      <c r="N88" s="2"/>
      <c r="O88" s="2"/>
      <c r="P88" s="1"/>
    </row>
    <row r="89" spans="1:16" s="4" customFormat="1" ht="20.100000000000001" customHeight="1" thickBot="1" x14ac:dyDescent="0.3">
      <c r="A89" s="1"/>
      <c r="B89" s="2"/>
      <c r="C89" s="14">
        <v>1</v>
      </c>
      <c r="D89" s="60" t="s">
        <v>34</v>
      </c>
      <c r="E89" s="61"/>
      <c r="F89" s="62"/>
      <c r="G89" s="9">
        <v>148</v>
      </c>
      <c r="H89" s="15">
        <f>+G89/G100</f>
        <v>0.20933521923620935</v>
      </c>
      <c r="I89" s="2"/>
      <c r="J89" s="2"/>
      <c r="K89" s="2"/>
      <c r="L89" s="2"/>
      <c r="M89" s="2"/>
      <c r="N89" s="2"/>
      <c r="O89" s="2"/>
      <c r="P89" s="1"/>
    </row>
    <row r="90" spans="1:16" s="4" customFormat="1" ht="20.100000000000001" customHeight="1" thickBot="1" x14ac:dyDescent="0.3">
      <c r="A90" s="1"/>
      <c r="B90" s="2"/>
      <c r="C90" s="14">
        <v>2</v>
      </c>
      <c r="D90" s="60" t="s">
        <v>35</v>
      </c>
      <c r="E90" s="61"/>
      <c r="F90" s="62"/>
      <c r="G90" s="9">
        <v>549</v>
      </c>
      <c r="H90" s="15">
        <f>+G90/G100</f>
        <v>0.77652050919377658</v>
      </c>
      <c r="I90" s="2"/>
      <c r="J90" s="2"/>
      <c r="K90" s="2"/>
      <c r="L90" s="2"/>
      <c r="M90" s="2"/>
      <c r="N90" s="2"/>
      <c r="O90" s="2"/>
      <c r="P90" s="1"/>
    </row>
    <row r="91" spans="1:16" s="4" customFormat="1" ht="20.100000000000001" customHeight="1" thickBot="1" x14ac:dyDescent="0.3">
      <c r="A91" s="1"/>
      <c r="B91" s="2"/>
      <c r="C91" s="14">
        <v>3</v>
      </c>
      <c r="D91" s="60" t="s">
        <v>107</v>
      </c>
      <c r="E91" s="61"/>
      <c r="F91" s="62"/>
      <c r="G91" s="9">
        <v>1</v>
      </c>
      <c r="H91" s="15">
        <f>+G91/G100</f>
        <v>1.4144271570014145E-3</v>
      </c>
      <c r="I91" s="2"/>
      <c r="J91" s="2"/>
      <c r="K91" s="2"/>
      <c r="L91" s="2"/>
      <c r="M91" s="2"/>
      <c r="N91" s="2"/>
      <c r="O91" s="2"/>
      <c r="P91" s="1"/>
    </row>
    <row r="92" spans="1:16" s="4" customFormat="1" ht="20.100000000000001" customHeight="1" thickBot="1" x14ac:dyDescent="0.3">
      <c r="A92" s="1"/>
      <c r="B92" s="2"/>
      <c r="C92" s="14">
        <v>4</v>
      </c>
      <c r="D92" s="60" t="s">
        <v>36</v>
      </c>
      <c r="E92" s="61"/>
      <c r="F92" s="62"/>
      <c r="G92" s="9">
        <v>1</v>
      </c>
      <c r="H92" s="15">
        <f>+G92/G100</f>
        <v>1.4144271570014145E-3</v>
      </c>
      <c r="I92" s="2"/>
      <c r="J92" s="2"/>
      <c r="K92" s="2"/>
      <c r="L92" s="2"/>
      <c r="M92" s="2"/>
      <c r="N92" s="2"/>
      <c r="O92" s="2"/>
      <c r="P92" s="1"/>
    </row>
    <row r="93" spans="1:16" s="4" customFormat="1" ht="20.100000000000001" customHeight="1" thickBot="1" x14ac:dyDescent="0.3">
      <c r="A93" s="1"/>
      <c r="B93" s="2"/>
      <c r="C93" s="14">
        <v>5</v>
      </c>
      <c r="D93" s="60" t="s">
        <v>37</v>
      </c>
      <c r="E93" s="61"/>
      <c r="F93" s="62" t="s">
        <v>4</v>
      </c>
      <c r="G93" s="9">
        <v>0</v>
      </c>
      <c r="H93" s="15">
        <f>+G93/G100</f>
        <v>0</v>
      </c>
      <c r="I93" s="2"/>
      <c r="J93" s="2"/>
      <c r="K93" s="2"/>
      <c r="L93" s="2"/>
      <c r="M93" s="2"/>
      <c r="N93" s="2"/>
      <c r="O93" s="2"/>
      <c r="P93" s="1"/>
    </row>
    <row r="94" spans="1:16" s="4" customFormat="1" ht="20.100000000000001" customHeight="1" thickBot="1" x14ac:dyDescent="0.3">
      <c r="A94" s="1"/>
      <c r="B94" s="2"/>
      <c r="C94" s="14">
        <v>6</v>
      </c>
      <c r="D94" s="60" t="s">
        <v>38</v>
      </c>
      <c r="E94" s="61"/>
      <c r="F94" s="62"/>
      <c r="G94" s="9">
        <v>8</v>
      </c>
      <c r="H94" s="15">
        <f>+G94/G100</f>
        <v>1.1315417256011316E-2</v>
      </c>
      <c r="I94" s="2"/>
      <c r="J94" s="2"/>
      <c r="K94" s="2"/>
      <c r="L94" s="2"/>
      <c r="M94" s="2"/>
      <c r="N94" s="2"/>
      <c r="O94" s="2"/>
      <c r="P94" s="1"/>
    </row>
    <row r="95" spans="1:16" s="4" customFormat="1" ht="20.100000000000001" customHeight="1" thickBot="1" x14ac:dyDescent="0.3">
      <c r="A95" s="1"/>
      <c r="B95" s="2"/>
      <c r="C95" s="14">
        <v>7</v>
      </c>
      <c r="D95" s="60" t="s">
        <v>2</v>
      </c>
      <c r="E95" s="61"/>
      <c r="F95" s="62"/>
      <c r="G95" s="9">
        <v>0</v>
      </c>
      <c r="H95" s="15">
        <f>+G95/G100</f>
        <v>0</v>
      </c>
      <c r="I95" s="2"/>
      <c r="J95" s="2"/>
      <c r="K95" s="2"/>
      <c r="L95" s="2"/>
      <c r="M95" s="2"/>
      <c r="N95" s="2"/>
      <c r="O95" s="2"/>
      <c r="P95" s="1"/>
    </row>
    <row r="96" spans="1:16" s="4" customFormat="1" ht="20.100000000000001" customHeight="1" thickBot="1" x14ac:dyDescent="0.3">
      <c r="A96" s="1"/>
      <c r="B96" s="2"/>
      <c r="C96" s="14">
        <v>8</v>
      </c>
      <c r="D96" s="60" t="s">
        <v>39</v>
      </c>
      <c r="E96" s="61"/>
      <c r="F96" s="62"/>
      <c r="G96" s="9">
        <v>0</v>
      </c>
      <c r="H96" s="15">
        <f>+G96/G100</f>
        <v>0</v>
      </c>
      <c r="I96" s="2"/>
      <c r="J96" s="2"/>
      <c r="K96" s="2"/>
      <c r="L96" s="2"/>
      <c r="M96" s="2"/>
      <c r="N96" s="2"/>
      <c r="O96" s="2"/>
      <c r="P96" s="1"/>
    </row>
    <row r="97" spans="1:16" s="4" customFormat="1" ht="20.100000000000001" customHeight="1" thickBot="1" x14ac:dyDescent="0.3">
      <c r="A97" s="1"/>
      <c r="B97" s="2"/>
      <c r="C97" s="14">
        <v>9</v>
      </c>
      <c r="D97" s="60" t="s">
        <v>40</v>
      </c>
      <c r="E97" s="61"/>
      <c r="F97" s="62"/>
      <c r="G97" s="9">
        <v>0</v>
      </c>
      <c r="H97" s="15">
        <f>+G97/G100</f>
        <v>0</v>
      </c>
      <c r="I97" s="2"/>
      <c r="J97" s="2"/>
      <c r="K97" s="2"/>
      <c r="L97" s="2"/>
      <c r="M97" s="2"/>
      <c r="N97" s="2"/>
      <c r="O97" s="2"/>
      <c r="P97" s="1"/>
    </row>
    <row r="98" spans="1:16" s="4" customFormat="1" ht="20.100000000000001" customHeight="1" thickBot="1" x14ac:dyDescent="0.3">
      <c r="A98" s="1"/>
      <c r="B98" s="2"/>
      <c r="C98" s="14">
        <v>10</v>
      </c>
      <c r="D98" s="60" t="s">
        <v>42</v>
      </c>
      <c r="E98" s="61"/>
      <c r="F98" s="62"/>
      <c r="G98" s="9">
        <v>0</v>
      </c>
      <c r="H98" s="15">
        <f>+G98/G100</f>
        <v>0</v>
      </c>
      <c r="I98" s="2"/>
      <c r="J98" s="2"/>
      <c r="K98" s="2"/>
      <c r="L98" s="2"/>
      <c r="M98" s="2"/>
      <c r="N98" s="2"/>
      <c r="O98" s="2"/>
      <c r="P98" s="1"/>
    </row>
    <row r="99" spans="1:16" s="4" customFormat="1" ht="20.100000000000001" customHeight="1" thickBot="1" x14ac:dyDescent="0.3">
      <c r="A99" s="1"/>
      <c r="B99" s="2"/>
      <c r="C99" s="14">
        <v>11</v>
      </c>
      <c r="D99" s="60" t="s">
        <v>41</v>
      </c>
      <c r="E99" s="61"/>
      <c r="F99" s="62"/>
      <c r="G99" s="9">
        <v>0</v>
      </c>
      <c r="H99" s="15">
        <f>+G99/G100</f>
        <v>0</v>
      </c>
      <c r="I99" s="2"/>
      <c r="J99" s="2"/>
      <c r="K99" s="2"/>
      <c r="L99" s="2"/>
      <c r="M99" s="2"/>
      <c r="N99" s="2"/>
      <c r="O99" s="2"/>
      <c r="P99" s="1"/>
    </row>
    <row r="100" spans="1:16" s="4" customFormat="1" ht="24.95" customHeight="1" thickBot="1" x14ac:dyDescent="0.35">
      <c r="A100" s="1"/>
      <c r="B100" s="2"/>
      <c r="C100" s="5"/>
      <c r="D100" s="5"/>
      <c r="E100" s="5"/>
      <c r="F100" s="16" t="s">
        <v>4</v>
      </c>
      <c r="G100" s="17">
        <f>SUM(G89:G99)</f>
        <v>707</v>
      </c>
      <c r="H100" s="18">
        <f>SUM(H89:H99)</f>
        <v>1.0000000000000002</v>
      </c>
      <c r="I100" s="2"/>
      <c r="J100" s="2"/>
      <c r="K100" s="2"/>
      <c r="L100" s="2"/>
      <c r="M100" s="2"/>
      <c r="N100" s="2"/>
      <c r="O100" s="2"/>
      <c r="P100" s="1"/>
    </row>
    <row r="101" spans="1:16" s="4" customFormat="1" ht="24.95" customHeight="1" x14ac:dyDescent="0.3">
      <c r="A101" s="1"/>
      <c r="B101" s="2"/>
      <c r="C101" s="5"/>
      <c r="D101" s="5"/>
      <c r="E101" s="5"/>
      <c r="F101" s="20"/>
      <c r="G101" s="20"/>
      <c r="H101" s="21"/>
      <c r="I101" s="2"/>
      <c r="J101" s="2"/>
      <c r="K101" s="2"/>
      <c r="L101" s="2"/>
      <c r="M101" s="2"/>
      <c r="N101" s="2"/>
      <c r="O101" s="2"/>
      <c r="P101" s="1"/>
    </row>
    <row r="102" spans="1:16" s="4" customForma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s="4" customFormat="1" x14ac:dyDescent="0.25">
      <c r="A103" s="1"/>
      <c r="B103" s="2"/>
      <c r="C103" s="56" t="s">
        <v>110</v>
      </c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1"/>
    </row>
    <row r="104" spans="1:16" s="4" customForma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"/>
    </row>
    <row r="105" spans="1:16" s="4" customFormat="1" ht="15.75" thickBot="1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1"/>
    </row>
    <row r="106" spans="1:16" ht="24.95" customHeight="1" thickBot="1" x14ac:dyDescent="0.3">
      <c r="A106" s="1"/>
      <c r="B106" s="2"/>
      <c r="C106" s="2"/>
      <c r="D106" s="53" t="s">
        <v>109</v>
      </c>
      <c r="E106" s="54"/>
      <c r="F106" s="54"/>
      <c r="G106" s="54"/>
      <c r="H106" s="54"/>
      <c r="I106" s="54"/>
      <c r="J106" s="54"/>
      <c r="K106" s="54"/>
      <c r="L106" s="54"/>
      <c r="M106" s="54"/>
      <c r="N106" s="55"/>
      <c r="O106" s="2"/>
      <c r="P106" s="1"/>
    </row>
    <row r="107" spans="1:16" ht="20.100000000000001" customHeight="1" x14ac:dyDescent="0.25">
      <c r="A107" s="1"/>
      <c r="B107" s="2"/>
      <c r="C107" s="2"/>
      <c r="D107" s="44" t="s">
        <v>73</v>
      </c>
      <c r="E107" s="45"/>
      <c r="F107" s="45"/>
      <c r="G107" s="46"/>
      <c r="H107" s="33">
        <v>332</v>
      </c>
      <c r="I107" s="35" t="str">
        <f>REPT("|",H107)</f>
        <v>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</v>
      </c>
      <c r="J107" s="36"/>
      <c r="K107" s="36"/>
      <c r="L107" s="36"/>
      <c r="M107" s="36"/>
      <c r="N107" s="37"/>
      <c r="O107" s="2"/>
      <c r="P107" s="1"/>
    </row>
    <row r="108" spans="1:16" ht="20.100000000000001" customHeight="1" x14ac:dyDescent="0.25">
      <c r="A108" s="1"/>
      <c r="B108" s="2"/>
      <c r="C108" s="2"/>
      <c r="D108" s="47" t="s">
        <v>97</v>
      </c>
      <c r="E108" s="48"/>
      <c r="F108" s="48"/>
      <c r="G108" s="49"/>
      <c r="H108" s="32">
        <v>108</v>
      </c>
      <c r="I108" s="38" t="str">
        <f>REPT("|",H108)</f>
        <v>||||||||||||||||||||||||||||||||||||||||||||||||||||||||||||||||||||||||||||||||||||||||||||||||||||||||||||</v>
      </c>
      <c r="J108" s="39"/>
      <c r="K108" s="39"/>
      <c r="L108" s="39"/>
      <c r="M108" s="39"/>
      <c r="N108" s="40"/>
      <c r="O108" s="2"/>
      <c r="P108" s="1"/>
    </row>
    <row r="109" spans="1:16" ht="20.100000000000001" customHeight="1" x14ac:dyDescent="0.25">
      <c r="A109" s="1"/>
      <c r="B109" s="2"/>
      <c r="C109" s="2"/>
      <c r="D109" s="47" t="s">
        <v>108</v>
      </c>
      <c r="E109" s="48"/>
      <c r="F109" s="48"/>
      <c r="G109" s="49"/>
      <c r="H109" s="32">
        <v>90</v>
      </c>
      <c r="I109" s="38" t="str">
        <f>REPT("|",H109)</f>
        <v>||||||||||||||||||||||||||||||||||||||||||||||||||||||||||||||||||||||||||||||||||||||||||</v>
      </c>
      <c r="J109" s="39"/>
      <c r="K109" s="39"/>
      <c r="L109" s="39"/>
      <c r="M109" s="39"/>
      <c r="N109" s="40"/>
      <c r="O109" s="2"/>
      <c r="P109" s="1"/>
    </row>
    <row r="110" spans="1:16" ht="20.100000000000001" customHeight="1" x14ac:dyDescent="0.25">
      <c r="A110" s="1"/>
      <c r="B110" s="2"/>
      <c r="C110" s="2"/>
      <c r="D110" s="47" t="s">
        <v>80</v>
      </c>
      <c r="E110" s="48"/>
      <c r="F110" s="48"/>
      <c r="G110" s="49"/>
      <c r="H110" s="32">
        <v>58</v>
      </c>
      <c r="I110" s="38" t="str">
        <f>REPT("|",H110)</f>
        <v>||||||||||||||||||||||||||||||||||||||||||||||||||||||||||</v>
      </c>
      <c r="J110" s="39"/>
      <c r="K110" s="39"/>
      <c r="L110" s="39"/>
      <c r="M110" s="39"/>
      <c r="N110" s="40"/>
      <c r="O110" s="2"/>
      <c r="P110" s="1"/>
    </row>
    <row r="111" spans="1:16" ht="20.100000000000001" customHeight="1" x14ac:dyDescent="0.25">
      <c r="A111" s="1"/>
      <c r="B111" s="2"/>
      <c r="C111" s="2"/>
      <c r="D111" s="47" t="s">
        <v>75</v>
      </c>
      <c r="E111" s="48"/>
      <c r="F111" s="48"/>
      <c r="G111" s="49"/>
      <c r="H111" s="32">
        <v>56</v>
      </c>
      <c r="I111" s="38" t="str">
        <f>REPT("|",H111)</f>
        <v>||||||||||||||||||||||||||||||||||||||||||||||||||||||||</v>
      </c>
      <c r="J111" s="39"/>
      <c r="K111" s="39"/>
      <c r="L111" s="39"/>
      <c r="M111" s="39"/>
      <c r="N111" s="40"/>
      <c r="O111" s="2"/>
      <c r="P111" s="1"/>
    </row>
    <row r="112" spans="1:16" ht="20.100000000000001" customHeight="1" x14ac:dyDescent="0.25">
      <c r="A112" s="1"/>
      <c r="B112" s="2"/>
      <c r="C112" s="2"/>
      <c r="D112" s="47" t="s">
        <v>106</v>
      </c>
      <c r="E112" s="48"/>
      <c r="F112" s="48"/>
      <c r="G112" s="49"/>
      <c r="H112" s="32">
        <v>52</v>
      </c>
      <c r="I112" s="38" t="str">
        <f>REPT("|",H112)</f>
        <v>||||||||||||||||||||||||||||||||||||||||||||||||||||</v>
      </c>
      <c r="J112" s="39"/>
      <c r="K112" s="39"/>
      <c r="L112" s="39"/>
      <c r="M112" s="39"/>
      <c r="N112" s="40"/>
      <c r="O112" s="2"/>
      <c r="P112" s="1"/>
    </row>
    <row r="113" spans="1:16" ht="20.100000000000001" customHeight="1" x14ac:dyDescent="0.25">
      <c r="A113" s="1"/>
      <c r="B113" s="2"/>
      <c r="C113" s="2"/>
      <c r="D113" s="47" t="s">
        <v>76</v>
      </c>
      <c r="E113" s="48"/>
      <c r="F113" s="48"/>
      <c r="G113" s="49"/>
      <c r="H113" s="32">
        <v>44</v>
      </c>
      <c r="I113" s="38" t="str">
        <f>REPT("|",H113)</f>
        <v>||||||||||||||||||||||||||||||||||||||||||||</v>
      </c>
      <c r="J113" s="39"/>
      <c r="K113" s="39"/>
      <c r="L113" s="39"/>
      <c r="M113" s="39"/>
      <c r="N113" s="40"/>
      <c r="O113" s="2"/>
      <c r="P113" s="1"/>
    </row>
    <row r="114" spans="1:16" ht="20.100000000000001" customHeight="1" x14ac:dyDescent="0.25">
      <c r="A114" s="1"/>
      <c r="B114" s="2"/>
      <c r="C114" s="2"/>
      <c r="D114" s="47" t="s">
        <v>68</v>
      </c>
      <c r="E114" s="48"/>
      <c r="F114" s="48"/>
      <c r="G114" s="49"/>
      <c r="H114" s="32">
        <v>34</v>
      </c>
      <c r="I114" s="38" t="str">
        <f>REPT("|",H114)</f>
        <v>||||||||||||||||||||||||||||||||||</v>
      </c>
      <c r="J114" s="39"/>
      <c r="K114" s="39"/>
      <c r="L114" s="39"/>
      <c r="M114" s="39"/>
      <c r="N114" s="40"/>
      <c r="O114" s="2"/>
      <c r="P114" s="1"/>
    </row>
    <row r="115" spans="1:16" ht="20.100000000000001" customHeight="1" x14ac:dyDescent="0.25">
      <c r="A115" s="1"/>
      <c r="B115" s="2"/>
      <c r="C115" s="2"/>
      <c r="D115" s="47" t="s">
        <v>43</v>
      </c>
      <c r="E115" s="48"/>
      <c r="F115" s="48"/>
      <c r="G115" s="49"/>
      <c r="H115" s="32">
        <v>32</v>
      </c>
      <c r="I115" s="38" t="str">
        <f>REPT("|",H115)</f>
        <v>||||||||||||||||||||||||||||||||</v>
      </c>
      <c r="J115" s="39"/>
      <c r="K115" s="39"/>
      <c r="L115" s="39"/>
      <c r="M115" s="39"/>
      <c r="N115" s="40"/>
      <c r="O115" s="2"/>
      <c r="P115" s="1"/>
    </row>
    <row r="116" spans="1:16" ht="20.100000000000001" customHeight="1" x14ac:dyDescent="0.25">
      <c r="A116" s="1"/>
      <c r="B116" s="2"/>
      <c r="C116" s="2"/>
      <c r="D116" s="47" t="s">
        <v>51</v>
      </c>
      <c r="E116" s="48"/>
      <c r="F116" s="48"/>
      <c r="G116" s="49"/>
      <c r="H116" s="32">
        <v>26</v>
      </c>
      <c r="I116" s="38" t="str">
        <f>REPT("|",H116)</f>
        <v>||||||||||||||||||||||||||</v>
      </c>
      <c r="J116" s="39"/>
      <c r="K116" s="39"/>
      <c r="L116" s="39"/>
      <c r="M116" s="39"/>
      <c r="N116" s="40"/>
      <c r="O116" s="2"/>
      <c r="P116" s="1"/>
    </row>
    <row r="117" spans="1:16" ht="20.100000000000001" customHeight="1" x14ac:dyDescent="0.25">
      <c r="A117" s="1"/>
      <c r="B117" s="2"/>
      <c r="C117" s="2"/>
      <c r="D117" s="47" t="s">
        <v>58</v>
      </c>
      <c r="E117" s="48"/>
      <c r="F117" s="48"/>
      <c r="G117" s="49"/>
      <c r="H117" s="32">
        <v>24</v>
      </c>
      <c r="I117" s="38" t="str">
        <f>REPT("|",H117)</f>
        <v>||||||||||||||||||||||||</v>
      </c>
      <c r="J117" s="39"/>
      <c r="K117" s="39"/>
      <c r="L117" s="39"/>
      <c r="M117" s="39"/>
      <c r="N117" s="40"/>
      <c r="O117" s="2"/>
      <c r="P117" s="1"/>
    </row>
    <row r="118" spans="1:16" ht="20.100000000000001" customHeight="1" x14ac:dyDescent="0.25">
      <c r="A118" s="1"/>
      <c r="B118" s="2"/>
      <c r="C118" s="2"/>
      <c r="D118" s="47" t="s">
        <v>114</v>
      </c>
      <c r="E118" s="48"/>
      <c r="F118" s="48"/>
      <c r="G118" s="49"/>
      <c r="H118" s="32">
        <v>21</v>
      </c>
      <c r="I118" s="38" t="str">
        <f>REPT("|",H118)</f>
        <v>|||||||||||||||||||||</v>
      </c>
      <c r="J118" s="39"/>
      <c r="K118" s="39"/>
      <c r="L118" s="39"/>
      <c r="M118" s="39"/>
      <c r="N118" s="40"/>
      <c r="O118" s="2"/>
      <c r="P118" s="1"/>
    </row>
    <row r="119" spans="1:16" ht="20.100000000000001" customHeight="1" x14ac:dyDescent="0.25">
      <c r="A119" s="1"/>
      <c r="B119" s="2"/>
      <c r="C119" s="2"/>
      <c r="D119" s="47" t="s">
        <v>74</v>
      </c>
      <c r="E119" s="48"/>
      <c r="F119" s="48"/>
      <c r="G119" s="49"/>
      <c r="H119" s="32">
        <v>16</v>
      </c>
      <c r="I119" s="38" t="str">
        <f>REPT("|",H119)</f>
        <v>||||||||||||||||</v>
      </c>
      <c r="J119" s="39"/>
      <c r="K119" s="39"/>
      <c r="L119" s="39"/>
      <c r="M119" s="39"/>
      <c r="N119" s="40"/>
      <c r="O119" s="2"/>
      <c r="P119" s="1"/>
    </row>
    <row r="120" spans="1:16" ht="20.100000000000001" customHeight="1" x14ac:dyDescent="0.25">
      <c r="A120" s="1"/>
      <c r="B120" s="2"/>
      <c r="C120" s="2"/>
      <c r="D120" s="47" t="s">
        <v>70</v>
      </c>
      <c r="E120" s="48"/>
      <c r="F120" s="48"/>
      <c r="G120" s="49"/>
      <c r="H120" s="32">
        <v>16</v>
      </c>
      <c r="I120" s="38" t="str">
        <f>REPT("|",H120)</f>
        <v>||||||||||||||||</v>
      </c>
      <c r="J120" s="39"/>
      <c r="K120" s="39"/>
      <c r="L120" s="39"/>
      <c r="M120" s="39"/>
      <c r="N120" s="40"/>
      <c r="O120" s="2"/>
      <c r="P120" s="1"/>
    </row>
    <row r="121" spans="1:16" ht="20.100000000000001" customHeight="1" x14ac:dyDescent="0.25">
      <c r="A121" s="1"/>
      <c r="B121" s="2"/>
      <c r="C121" s="2"/>
      <c r="D121" s="47" t="s">
        <v>50</v>
      </c>
      <c r="E121" s="48"/>
      <c r="F121" s="48"/>
      <c r="G121" s="49"/>
      <c r="H121" s="32">
        <v>15</v>
      </c>
      <c r="I121" s="38" t="str">
        <f>REPT("|",H121)</f>
        <v>|||||||||||||||</v>
      </c>
      <c r="J121" s="39"/>
      <c r="K121" s="39"/>
      <c r="L121" s="39"/>
      <c r="M121" s="39"/>
      <c r="N121" s="40"/>
      <c r="O121" s="2"/>
      <c r="P121" s="1"/>
    </row>
    <row r="122" spans="1:16" ht="20.100000000000001" customHeight="1" x14ac:dyDescent="0.25">
      <c r="A122" s="1"/>
      <c r="B122" s="2"/>
      <c r="C122" s="2"/>
      <c r="D122" s="47" t="s">
        <v>77</v>
      </c>
      <c r="E122" s="48"/>
      <c r="F122" s="48"/>
      <c r="G122" s="49"/>
      <c r="H122" s="32">
        <v>13</v>
      </c>
      <c r="I122" s="38" t="str">
        <f>REPT("|",H122)</f>
        <v>|||||||||||||</v>
      </c>
      <c r="J122" s="39"/>
      <c r="K122" s="39"/>
      <c r="L122" s="39"/>
      <c r="M122" s="39"/>
      <c r="N122" s="40"/>
      <c r="O122" s="2"/>
      <c r="P122" s="1"/>
    </row>
    <row r="123" spans="1:16" ht="20.100000000000001" customHeight="1" x14ac:dyDescent="0.25">
      <c r="A123" s="1"/>
      <c r="B123" s="2"/>
      <c r="C123" s="2"/>
      <c r="D123" s="47" t="s">
        <v>53</v>
      </c>
      <c r="E123" s="48"/>
      <c r="F123" s="48"/>
      <c r="G123" s="49"/>
      <c r="H123" s="32">
        <v>12</v>
      </c>
      <c r="I123" s="38" t="str">
        <f>REPT("|",H123)</f>
        <v>||||||||||||</v>
      </c>
      <c r="J123" s="39"/>
      <c r="K123" s="39"/>
      <c r="L123" s="39"/>
      <c r="M123" s="39"/>
      <c r="N123" s="40"/>
      <c r="O123" s="2"/>
      <c r="P123" s="1"/>
    </row>
    <row r="124" spans="1:16" ht="20.100000000000001" customHeight="1" x14ac:dyDescent="0.25">
      <c r="A124" s="1"/>
      <c r="B124" s="2"/>
      <c r="C124" s="2"/>
      <c r="D124" s="47" t="s">
        <v>47</v>
      </c>
      <c r="E124" s="48"/>
      <c r="F124" s="48"/>
      <c r="G124" s="49"/>
      <c r="H124" s="32">
        <v>11</v>
      </c>
      <c r="I124" s="38" t="str">
        <f>REPT("|",H124)</f>
        <v>|||||||||||</v>
      </c>
      <c r="J124" s="39"/>
      <c r="K124" s="39"/>
      <c r="L124" s="39"/>
      <c r="M124" s="39"/>
      <c r="N124" s="40"/>
      <c r="O124" s="2"/>
      <c r="P124" s="1"/>
    </row>
    <row r="125" spans="1:16" ht="20.100000000000001" customHeight="1" x14ac:dyDescent="0.25">
      <c r="A125" s="1"/>
      <c r="B125" s="2"/>
      <c r="C125" s="2"/>
      <c r="D125" s="47" t="s">
        <v>78</v>
      </c>
      <c r="E125" s="48"/>
      <c r="F125" s="48"/>
      <c r="G125" s="49"/>
      <c r="H125" s="32">
        <v>9</v>
      </c>
      <c r="I125" s="38" t="str">
        <f>REPT("|",H125)</f>
        <v>|||||||||</v>
      </c>
      <c r="J125" s="39"/>
      <c r="K125" s="39"/>
      <c r="L125" s="39"/>
      <c r="M125" s="39"/>
      <c r="N125" s="40"/>
      <c r="O125" s="2"/>
      <c r="P125" s="1"/>
    </row>
    <row r="126" spans="1:16" ht="20.100000000000001" customHeight="1" x14ac:dyDescent="0.25">
      <c r="A126" s="1"/>
      <c r="B126" s="2"/>
      <c r="C126" s="2"/>
      <c r="D126" s="47" t="s">
        <v>88</v>
      </c>
      <c r="E126" s="48"/>
      <c r="F126" s="48"/>
      <c r="G126" s="49"/>
      <c r="H126" s="32">
        <v>7</v>
      </c>
      <c r="I126" s="38" t="str">
        <f>REPT("|",H126)</f>
        <v>|||||||</v>
      </c>
      <c r="J126" s="39"/>
      <c r="K126" s="39"/>
      <c r="L126" s="39"/>
      <c r="M126" s="39"/>
      <c r="N126" s="40"/>
      <c r="O126" s="2"/>
      <c r="P126" s="1"/>
    </row>
    <row r="127" spans="1:16" ht="20.100000000000001" customHeight="1" x14ac:dyDescent="0.25">
      <c r="A127" s="1"/>
      <c r="B127" s="2"/>
      <c r="C127" s="2"/>
      <c r="D127" s="47" t="s">
        <v>44</v>
      </c>
      <c r="E127" s="48"/>
      <c r="F127" s="48"/>
      <c r="G127" s="49"/>
      <c r="H127" s="32">
        <v>6</v>
      </c>
      <c r="I127" s="38" t="str">
        <f>REPT("|",H127)</f>
        <v>||||||</v>
      </c>
      <c r="J127" s="39"/>
      <c r="K127" s="39"/>
      <c r="L127" s="39"/>
      <c r="M127" s="39"/>
      <c r="N127" s="40"/>
      <c r="O127" s="2"/>
      <c r="P127" s="1"/>
    </row>
    <row r="128" spans="1:16" ht="20.100000000000001" customHeight="1" x14ac:dyDescent="0.25">
      <c r="A128" s="1"/>
      <c r="B128" s="2"/>
      <c r="C128" s="2"/>
      <c r="D128" s="47" t="s">
        <v>49</v>
      </c>
      <c r="E128" s="48"/>
      <c r="F128" s="48"/>
      <c r="G128" s="49"/>
      <c r="H128" s="32">
        <v>6</v>
      </c>
      <c r="I128" s="38" t="str">
        <f>REPT("|",H128)</f>
        <v>||||||</v>
      </c>
      <c r="J128" s="39"/>
      <c r="K128" s="39"/>
      <c r="L128" s="39"/>
      <c r="M128" s="39"/>
      <c r="N128" s="40"/>
      <c r="O128" s="2"/>
      <c r="P128" s="1"/>
    </row>
    <row r="129" spans="1:16" ht="20.100000000000001" customHeight="1" x14ac:dyDescent="0.25">
      <c r="A129" s="1"/>
      <c r="B129" s="2"/>
      <c r="C129" s="2"/>
      <c r="D129" s="47" t="s">
        <v>54</v>
      </c>
      <c r="E129" s="48"/>
      <c r="F129" s="48"/>
      <c r="G129" s="49"/>
      <c r="H129" s="32">
        <v>5</v>
      </c>
      <c r="I129" s="38" t="str">
        <f>REPT("|",H129)</f>
        <v>|||||</v>
      </c>
      <c r="J129" s="39"/>
      <c r="K129" s="39"/>
      <c r="L129" s="39"/>
      <c r="M129" s="39"/>
      <c r="N129" s="40"/>
      <c r="O129" s="2"/>
      <c r="P129" s="1"/>
    </row>
    <row r="130" spans="1:16" ht="20.100000000000001" customHeight="1" x14ac:dyDescent="0.25">
      <c r="A130" s="1"/>
      <c r="B130" s="2"/>
      <c r="C130" s="2"/>
      <c r="D130" s="47" t="s">
        <v>79</v>
      </c>
      <c r="E130" s="48"/>
      <c r="F130" s="48"/>
      <c r="G130" s="49"/>
      <c r="H130" s="32">
        <v>5</v>
      </c>
      <c r="I130" s="38" t="str">
        <f>REPT("|",H130)</f>
        <v>|||||</v>
      </c>
      <c r="J130" s="39"/>
      <c r="K130" s="39"/>
      <c r="L130" s="39"/>
      <c r="M130" s="39"/>
      <c r="N130" s="40"/>
      <c r="O130" s="2"/>
      <c r="P130" s="1"/>
    </row>
    <row r="131" spans="1:16" ht="20.100000000000001" customHeight="1" x14ac:dyDescent="0.25">
      <c r="A131" s="1"/>
      <c r="B131" s="2"/>
      <c r="C131" s="2"/>
      <c r="D131" s="47" t="s">
        <v>82</v>
      </c>
      <c r="E131" s="48"/>
      <c r="F131" s="48"/>
      <c r="G131" s="49"/>
      <c r="H131" s="32">
        <v>4</v>
      </c>
      <c r="I131" s="38" t="str">
        <f>REPT("|",H131)</f>
        <v>||||</v>
      </c>
      <c r="J131" s="39"/>
      <c r="K131" s="39"/>
      <c r="L131" s="39"/>
      <c r="M131" s="39"/>
      <c r="N131" s="40"/>
      <c r="O131" s="2"/>
      <c r="P131" s="1"/>
    </row>
    <row r="132" spans="1:16" ht="20.100000000000001" customHeight="1" x14ac:dyDescent="0.25">
      <c r="A132" s="1"/>
      <c r="B132" s="2"/>
      <c r="C132" s="2"/>
      <c r="D132" s="47" t="s">
        <v>45</v>
      </c>
      <c r="E132" s="48"/>
      <c r="F132" s="48"/>
      <c r="G132" s="49"/>
      <c r="H132" s="32">
        <v>3</v>
      </c>
      <c r="I132" s="38" t="str">
        <f>REPT("|",H132)</f>
        <v>|||</v>
      </c>
      <c r="J132" s="39"/>
      <c r="K132" s="39"/>
      <c r="L132" s="39"/>
      <c r="M132" s="39"/>
      <c r="N132" s="40"/>
      <c r="O132" s="2"/>
      <c r="P132" s="1"/>
    </row>
    <row r="133" spans="1:16" ht="20.100000000000001" customHeight="1" x14ac:dyDescent="0.25">
      <c r="A133" s="1"/>
      <c r="B133" s="2"/>
      <c r="C133" s="2"/>
      <c r="D133" s="47" t="s">
        <v>71</v>
      </c>
      <c r="E133" s="48"/>
      <c r="F133" s="48"/>
      <c r="G133" s="49"/>
      <c r="H133" s="32">
        <v>3</v>
      </c>
      <c r="I133" s="38" t="str">
        <f>REPT("|",H133)</f>
        <v>|||</v>
      </c>
      <c r="J133" s="39"/>
      <c r="K133" s="39"/>
      <c r="L133" s="39"/>
      <c r="M133" s="39"/>
      <c r="N133" s="40"/>
      <c r="O133" s="2"/>
      <c r="P133" s="1"/>
    </row>
    <row r="134" spans="1:16" ht="20.100000000000001" customHeight="1" x14ac:dyDescent="0.25">
      <c r="A134" s="1"/>
      <c r="B134" s="2"/>
      <c r="C134" s="2"/>
      <c r="D134" s="47" t="s">
        <v>69</v>
      </c>
      <c r="E134" s="48"/>
      <c r="F134" s="48"/>
      <c r="G134" s="49"/>
      <c r="H134" s="32">
        <v>3</v>
      </c>
      <c r="I134" s="38" t="str">
        <f>REPT("|",H134)</f>
        <v>|||</v>
      </c>
      <c r="J134" s="39"/>
      <c r="K134" s="39"/>
      <c r="L134" s="39"/>
      <c r="M134" s="39"/>
      <c r="N134" s="40"/>
      <c r="O134" s="2"/>
      <c r="P134" s="1"/>
    </row>
    <row r="135" spans="1:16" ht="20.100000000000001" customHeight="1" x14ac:dyDescent="0.25">
      <c r="A135" s="1"/>
      <c r="B135" s="2"/>
      <c r="C135" s="2"/>
      <c r="D135" s="47" t="s">
        <v>111</v>
      </c>
      <c r="E135" s="48"/>
      <c r="F135" s="48"/>
      <c r="G135" s="49"/>
      <c r="H135" s="32">
        <v>3</v>
      </c>
      <c r="I135" s="38" t="str">
        <f>REPT("|",H135)</f>
        <v>|||</v>
      </c>
      <c r="J135" s="39"/>
      <c r="K135" s="39"/>
      <c r="L135" s="39"/>
      <c r="M135" s="39"/>
      <c r="N135" s="40"/>
      <c r="O135" s="2"/>
      <c r="P135" s="1"/>
    </row>
    <row r="136" spans="1:16" ht="20.100000000000001" customHeight="1" x14ac:dyDescent="0.25">
      <c r="A136" s="1"/>
      <c r="B136" s="2"/>
      <c r="C136" s="2"/>
      <c r="D136" s="47" t="s">
        <v>116</v>
      </c>
      <c r="E136" s="48"/>
      <c r="F136" s="48"/>
      <c r="G136" s="49"/>
      <c r="H136" s="32">
        <v>2</v>
      </c>
      <c r="I136" s="38" t="str">
        <f>REPT("|",H136)</f>
        <v>||</v>
      </c>
      <c r="J136" s="39"/>
      <c r="K136" s="39"/>
      <c r="L136" s="39"/>
      <c r="M136" s="39"/>
      <c r="N136" s="40"/>
      <c r="O136" s="2"/>
      <c r="P136" s="1"/>
    </row>
    <row r="137" spans="1:16" ht="20.100000000000001" customHeight="1" x14ac:dyDescent="0.25">
      <c r="A137" s="1"/>
      <c r="B137" s="2"/>
      <c r="C137" s="2"/>
      <c r="D137" s="47" t="s">
        <v>94</v>
      </c>
      <c r="E137" s="48"/>
      <c r="F137" s="48"/>
      <c r="G137" s="49"/>
      <c r="H137" s="32">
        <v>2</v>
      </c>
      <c r="I137" s="38" t="str">
        <f>REPT("|",H137)</f>
        <v>||</v>
      </c>
      <c r="J137" s="39"/>
      <c r="K137" s="39"/>
      <c r="L137" s="39"/>
      <c r="M137" s="39"/>
      <c r="N137" s="40"/>
      <c r="O137" s="2"/>
      <c r="P137" s="1"/>
    </row>
    <row r="138" spans="1:16" ht="20.100000000000001" customHeight="1" x14ac:dyDescent="0.25">
      <c r="A138" s="1"/>
      <c r="B138" s="2"/>
      <c r="C138" s="2"/>
      <c r="D138" s="47" t="s">
        <v>48</v>
      </c>
      <c r="E138" s="48"/>
      <c r="F138" s="48"/>
      <c r="G138" s="49"/>
      <c r="H138" s="32">
        <v>2</v>
      </c>
      <c r="I138" s="38" t="str">
        <f>REPT("|",H138)</f>
        <v>||</v>
      </c>
      <c r="J138" s="39"/>
      <c r="K138" s="39"/>
      <c r="L138" s="39"/>
      <c r="M138" s="39"/>
      <c r="N138" s="40"/>
      <c r="O138" s="2"/>
      <c r="P138" s="1"/>
    </row>
    <row r="139" spans="1:16" ht="20.100000000000001" customHeight="1" x14ac:dyDescent="0.25">
      <c r="A139" s="1"/>
      <c r="B139" s="2"/>
      <c r="C139" s="2"/>
      <c r="D139" s="47" t="s">
        <v>52</v>
      </c>
      <c r="E139" s="48"/>
      <c r="F139" s="48"/>
      <c r="G139" s="49"/>
      <c r="H139" s="32">
        <v>2</v>
      </c>
      <c r="I139" s="38" t="str">
        <f>REPT("|",H139)</f>
        <v>||</v>
      </c>
      <c r="J139" s="39"/>
      <c r="K139" s="39"/>
      <c r="L139" s="39"/>
      <c r="M139" s="39"/>
      <c r="N139" s="40"/>
      <c r="O139" s="2"/>
      <c r="P139" s="1"/>
    </row>
    <row r="140" spans="1:16" ht="20.100000000000001" customHeight="1" x14ac:dyDescent="0.25">
      <c r="A140" s="1"/>
      <c r="B140" s="2"/>
      <c r="C140" s="2"/>
      <c r="D140" s="47" t="s">
        <v>83</v>
      </c>
      <c r="E140" s="48"/>
      <c r="F140" s="48"/>
      <c r="G140" s="49"/>
      <c r="H140" s="32">
        <v>2</v>
      </c>
      <c r="I140" s="38" t="str">
        <f>REPT("|",H140)</f>
        <v>||</v>
      </c>
      <c r="J140" s="39"/>
      <c r="K140" s="39"/>
      <c r="L140" s="39"/>
      <c r="M140" s="39"/>
      <c r="N140" s="40"/>
      <c r="O140" s="2"/>
      <c r="P140" s="1"/>
    </row>
    <row r="141" spans="1:16" ht="20.100000000000001" customHeight="1" x14ac:dyDescent="0.25">
      <c r="A141" s="1"/>
      <c r="B141" s="2"/>
      <c r="C141" s="2"/>
      <c r="D141" s="47" t="s">
        <v>89</v>
      </c>
      <c r="E141" s="48"/>
      <c r="F141" s="48"/>
      <c r="G141" s="49"/>
      <c r="H141" s="32">
        <v>2</v>
      </c>
      <c r="I141" s="38" t="str">
        <f>REPT("|",H141)</f>
        <v>||</v>
      </c>
      <c r="J141" s="39"/>
      <c r="K141" s="39"/>
      <c r="L141" s="39"/>
      <c r="M141" s="39"/>
      <c r="N141" s="40"/>
      <c r="O141" s="2"/>
      <c r="P141" s="1"/>
    </row>
    <row r="142" spans="1:16" ht="20.100000000000001" customHeight="1" x14ac:dyDescent="0.25">
      <c r="A142" s="1"/>
      <c r="B142" s="2"/>
      <c r="C142" s="2"/>
      <c r="D142" s="47" t="s">
        <v>92</v>
      </c>
      <c r="E142" s="48"/>
      <c r="F142" s="48"/>
      <c r="G142" s="49"/>
      <c r="H142" s="32">
        <v>2</v>
      </c>
      <c r="I142" s="38" t="str">
        <f>REPT("|",H142)</f>
        <v>||</v>
      </c>
      <c r="J142" s="39"/>
      <c r="K142" s="39"/>
      <c r="L142" s="39"/>
      <c r="M142" s="39"/>
      <c r="N142" s="40"/>
      <c r="O142" s="2"/>
      <c r="P142" s="1"/>
    </row>
    <row r="143" spans="1:16" ht="20.100000000000001" customHeight="1" x14ac:dyDescent="0.25">
      <c r="A143" s="1"/>
      <c r="B143" s="2"/>
      <c r="C143" s="2"/>
      <c r="D143" s="47" t="s">
        <v>57</v>
      </c>
      <c r="E143" s="48"/>
      <c r="F143" s="48"/>
      <c r="G143" s="49"/>
      <c r="H143" s="32">
        <v>2</v>
      </c>
      <c r="I143" s="38" t="str">
        <f>REPT("|",H143)</f>
        <v>||</v>
      </c>
      <c r="J143" s="39"/>
      <c r="K143" s="39"/>
      <c r="L143" s="39"/>
      <c r="M143" s="39"/>
      <c r="N143" s="40"/>
      <c r="O143" s="2"/>
      <c r="P143" s="1"/>
    </row>
    <row r="144" spans="1:16" ht="20.100000000000001" customHeight="1" x14ac:dyDescent="0.25">
      <c r="A144" s="1"/>
      <c r="B144" s="2"/>
      <c r="C144" s="2"/>
      <c r="D144" s="47" t="s">
        <v>90</v>
      </c>
      <c r="E144" s="48"/>
      <c r="F144" s="48"/>
      <c r="G144" s="49"/>
      <c r="H144" s="32">
        <v>1</v>
      </c>
      <c r="I144" s="38" t="str">
        <f>REPT("|",H144)</f>
        <v>|</v>
      </c>
      <c r="J144" s="39"/>
      <c r="K144" s="39"/>
      <c r="L144" s="39"/>
      <c r="M144" s="39"/>
      <c r="N144" s="40"/>
      <c r="O144" s="2"/>
      <c r="P144" s="1"/>
    </row>
    <row r="145" spans="1:16" ht="20.100000000000001" customHeight="1" x14ac:dyDescent="0.25">
      <c r="A145" s="1"/>
      <c r="B145" s="2"/>
      <c r="C145" s="2"/>
      <c r="D145" s="47" t="s">
        <v>72</v>
      </c>
      <c r="E145" s="48"/>
      <c r="F145" s="48"/>
      <c r="G145" s="49"/>
      <c r="H145" s="32">
        <v>1</v>
      </c>
      <c r="I145" s="38" t="str">
        <f>REPT("|",H145)</f>
        <v>|</v>
      </c>
      <c r="J145" s="39"/>
      <c r="K145" s="39"/>
      <c r="L145" s="39"/>
      <c r="M145" s="39"/>
      <c r="N145" s="40"/>
      <c r="O145" s="2"/>
      <c r="P145" s="1"/>
    </row>
    <row r="146" spans="1:16" ht="20.100000000000001" customHeight="1" x14ac:dyDescent="0.25">
      <c r="A146" s="1"/>
      <c r="B146" s="2"/>
      <c r="C146" s="2"/>
      <c r="D146" s="47" t="s">
        <v>84</v>
      </c>
      <c r="E146" s="48"/>
      <c r="F146" s="48"/>
      <c r="G146" s="49"/>
      <c r="H146" s="32">
        <v>1</v>
      </c>
      <c r="I146" s="38" t="str">
        <f>REPT("|",H146)</f>
        <v>|</v>
      </c>
      <c r="J146" s="39"/>
      <c r="K146" s="39"/>
      <c r="L146" s="39"/>
      <c r="M146" s="39"/>
      <c r="N146" s="40"/>
      <c r="O146" s="2"/>
      <c r="P146" s="1"/>
    </row>
    <row r="147" spans="1:16" ht="20.100000000000001" customHeight="1" x14ac:dyDescent="0.25">
      <c r="A147" s="1"/>
      <c r="B147" s="2"/>
      <c r="C147" s="2"/>
      <c r="D147" s="47" t="s">
        <v>86</v>
      </c>
      <c r="E147" s="48"/>
      <c r="F147" s="48"/>
      <c r="G147" s="49"/>
      <c r="H147" s="32">
        <v>1</v>
      </c>
      <c r="I147" s="38" t="str">
        <f>REPT("|",H147)</f>
        <v>|</v>
      </c>
      <c r="J147" s="39"/>
      <c r="K147" s="39"/>
      <c r="L147" s="39"/>
      <c r="M147" s="39"/>
      <c r="N147" s="40"/>
      <c r="O147" s="2"/>
      <c r="P147" s="1"/>
    </row>
    <row r="148" spans="1:16" ht="20.100000000000001" customHeight="1" x14ac:dyDescent="0.25">
      <c r="A148" s="1"/>
      <c r="B148" s="2"/>
      <c r="C148" s="2"/>
      <c r="D148" s="47" t="s">
        <v>59</v>
      </c>
      <c r="E148" s="48"/>
      <c r="F148" s="48"/>
      <c r="G148" s="49"/>
      <c r="H148" s="32">
        <v>1</v>
      </c>
      <c r="I148" s="38" t="str">
        <f>REPT("|",H148)</f>
        <v>|</v>
      </c>
      <c r="J148" s="39"/>
      <c r="K148" s="39"/>
      <c r="L148" s="39"/>
      <c r="M148" s="39"/>
      <c r="N148" s="40"/>
      <c r="O148" s="2"/>
      <c r="P148" s="1"/>
    </row>
    <row r="149" spans="1:16" ht="20.100000000000001" customHeight="1" x14ac:dyDescent="0.25">
      <c r="A149" s="1"/>
      <c r="B149" s="2"/>
      <c r="C149" s="2"/>
      <c r="D149" s="47" t="s">
        <v>66</v>
      </c>
      <c r="E149" s="48"/>
      <c r="F149" s="48"/>
      <c r="G149" s="49"/>
      <c r="H149" s="32">
        <v>1</v>
      </c>
      <c r="I149" s="38" t="str">
        <f>REPT("|",H149)</f>
        <v>|</v>
      </c>
      <c r="J149" s="39"/>
      <c r="K149" s="39"/>
      <c r="L149" s="39"/>
      <c r="M149" s="39"/>
      <c r="N149" s="40"/>
      <c r="O149" s="2"/>
      <c r="P149" s="1"/>
    </row>
    <row r="150" spans="1:16" ht="20.100000000000001" customHeight="1" x14ac:dyDescent="0.25">
      <c r="A150" s="1"/>
      <c r="B150" s="2"/>
      <c r="C150" s="2"/>
      <c r="D150" s="47" t="s">
        <v>60</v>
      </c>
      <c r="E150" s="48"/>
      <c r="F150" s="48"/>
      <c r="G150" s="49"/>
      <c r="H150" s="32">
        <v>1</v>
      </c>
      <c r="I150" s="38" t="str">
        <f>REPT("|",H150)</f>
        <v>|</v>
      </c>
      <c r="J150" s="39"/>
      <c r="K150" s="39"/>
      <c r="L150" s="39"/>
      <c r="M150" s="39"/>
      <c r="N150" s="40"/>
      <c r="O150" s="2"/>
      <c r="P150" s="1"/>
    </row>
    <row r="151" spans="1:16" ht="20.100000000000001" customHeight="1" x14ac:dyDescent="0.25">
      <c r="A151" s="1"/>
      <c r="B151" s="2"/>
      <c r="C151" s="2"/>
      <c r="D151" s="47" t="s">
        <v>87</v>
      </c>
      <c r="E151" s="48"/>
      <c r="F151" s="48"/>
      <c r="G151" s="49"/>
      <c r="H151" s="32">
        <v>1</v>
      </c>
      <c r="I151" s="38" t="str">
        <f>REPT("|",H151)</f>
        <v>|</v>
      </c>
      <c r="J151" s="39"/>
      <c r="K151" s="39"/>
      <c r="L151" s="39"/>
      <c r="M151" s="39"/>
      <c r="N151" s="40"/>
      <c r="O151" s="2"/>
      <c r="P151" s="1"/>
    </row>
    <row r="152" spans="1:16" ht="20.100000000000001" customHeight="1" x14ac:dyDescent="0.25">
      <c r="A152" s="1"/>
      <c r="B152" s="2"/>
      <c r="C152" s="2"/>
      <c r="D152" s="47" t="s">
        <v>95</v>
      </c>
      <c r="E152" s="48"/>
      <c r="F152" s="48"/>
      <c r="G152" s="49"/>
      <c r="H152" s="32">
        <v>1</v>
      </c>
      <c r="I152" s="38" t="str">
        <f>REPT("|",H152)</f>
        <v>|</v>
      </c>
      <c r="J152" s="39"/>
      <c r="K152" s="39"/>
      <c r="L152" s="39"/>
      <c r="M152" s="39"/>
      <c r="N152" s="40"/>
      <c r="O152" s="2"/>
      <c r="P152" s="1"/>
    </row>
    <row r="153" spans="1:16" ht="20.100000000000001" customHeight="1" x14ac:dyDescent="0.25">
      <c r="A153" s="1"/>
      <c r="B153" s="2"/>
      <c r="C153" s="2"/>
      <c r="D153" s="47" t="s">
        <v>56</v>
      </c>
      <c r="E153" s="48"/>
      <c r="F153" s="48"/>
      <c r="G153" s="49"/>
      <c r="H153" s="32">
        <v>0</v>
      </c>
      <c r="I153" s="38" t="str">
        <f>REPT("|",H153)</f>
        <v/>
      </c>
      <c r="J153" s="39"/>
      <c r="K153" s="39"/>
      <c r="L153" s="39"/>
      <c r="M153" s="39"/>
      <c r="N153" s="40"/>
      <c r="O153" s="2"/>
      <c r="P153" s="1"/>
    </row>
    <row r="154" spans="1:16" ht="20.100000000000001" customHeight="1" x14ac:dyDescent="0.25">
      <c r="A154" s="1"/>
      <c r="B154" s="2"/>
      <c r="C154" s="2"/>
      <c r="D154" s="47" t="s">
        <v>62</v>
      </c>
      <c r="E154" s="48"/>
      <c r="F154" s="48"/>
      <c r="G154" s="49"/>
      <c r="H154" s="32">
        <v>0</v>
      </c>
      <c r="I154" s="38" t="str">
        <f>REPT("|",H154)</f>
        <v/>
      </c>
      <c r="J154" s="39"/>
      <c r="K154" s="39"/>
      <c r="L154" s="39"/>
      <c r="M154" s="39"/>
      <c r="N154" s="40"/>
      <c r="O154" s="2"/>
      <c r="P154" s="1"/>
    </row>
    <row r="155" spans="1:16" ht="20.100000000000001" customHeight="1" x14ac:dyDescent="0.25">
      <c r="A155" s="1"/>
      <c r="B155" s="2"/>
      <c r="C155" s="2"/>
      <c r="D155" s="47" t="s">
        <v>104</v>
      </c>
      <c r="E155" s="48"/>
      <c r="F155" s="48"/>
      <c r="G155" s="49"/>
      <c r="H155" s="32">
        <v>0</v>
      </c>
      <c r="I155" s="38" t="str">
        <f>REPT("|",H155)</f>
        <v/>
      </c>
      <c r="J155" s="39"/>
      <c r="K155" s="39"/>
      <c r="L155" s="39"/>
      <c r="M155" s="39"/>
      <c r="N155" s="40"/>
      <c r="O155" s="2"/>
      <c r="P155" s="1"/>
    </row>
    <row r="156" spans="1:16" ht="20.100000000000001" customHeight="1" x14ac:dyDescent="0.25">
      <c r="A156" s="1"/>
      <c r="B156" s="2"/>
      <c r="C156" s="2"/>
      <c r="D156" s="47" t="s">
        <v>101</v>
      </c>
      <c r="E156" s="48"/>
      <c r="F156" s="48"/>
      <c r="G156" s="49"/>
      <c r="H156" s="32">
        <v>0</v>
      </c>
      <c r="I156" s="38" t="str">
        <f>REPT("|",H156)</f>
        <v/>
      </c>
      <c r="J156" s="39"/>
      <c r="K156" s="39"/>
      <c r="L156" s="39"/>
      <c r="M156" s="39"/>
      <c r="N156" s="40"/>
      <c r="O156" s="2"/>
      <c r="P156" s="1"/>
    </row>
    <row r="157" spans="1:16" ht="20.100000000000001" customHeight="1" x14ac:dyDescent="0.25">
      <c r="A157" s="1"/>
      <c r="B157" s="2"/>
      <c r="C157" s="2"/>
      <c r="D157" s="47" t="s">
        <v>55</v>
      </c>
      <c r="E157" s="48"/>
      <c r="F157" s="48"/>
      <c r="G157" s="49"/>
      <c r="H157" s="32">
        <v>0</v>
      </c>
      <c r="I157" s="38" t="str">
        <f>REPT("|",H157)</f>
        <v/>
      </c>
      <c r="J157" s="39"/>
      <c r="K157" s="39"/>
      <c r="L157" s="39"/>
      <c r="M157" s="39"/>
      <c r="N157" s="40"/>
      <c r="O157" s="2"/>
      <c r="P157" s="1"/>
    </row>
    <row r="158" spans="1:16" ht="20.100000000000001" customHeight="1" x14ac:dyDescent="0.25">
      <c r="A158" s="1"/>
      <c r="B158" s="2"/>
      <c r="C158" s="2"/>
      <c r="D158" s="47" t="s">
        <v>105</v>
      </c>
      <c r="E158" s="48"/>
      <c r="F158" s="48"/>
      <c r="G158" s="49"/>
      <c r="H158" s="32">
        <v>0</v>
      </c>
      <c r="I158" s="38" t="str">
        <f>REPT("|",H158)</f>
        <v/>
      </c>
      <c r="J158" s="39"/>
      <c r="K158" s="39"/>
      <c r="L158" s="39"/>
      <c r="M158" s="39"/>
      <c r="N158" s="40"/>
      <c r="O158" s="2"/>
      <c r="P158" s="1"/>
    </row>
    <row r="159" spans="1:16" ht="20.100000000000001" customHeight="1" x14ac:dyDescent="0.25">
      <c r="A159" s="1"/>
      <c r="B159" s="2"/>
      <c r="C159" s="2"/>
      <c r="D159" s="47" t="s">
        <v>64</v>
      </c>
      <c r="E159" s="48"/>
      <c r="F159" s="48"/>
      <c r="G159" s="49"/>
      <c r="H159" s="32">
        <v>0</v>
      </c>
      <c r="I159" s="38" t="str">
        <f>REPT("|",H159)</f>
        <v/>
      </c>
      <c r="J159" s="39"/>
      <c r="K159" s="39"/>
      <c r="L159" s="39"/>
      <c r="M159" s="39"/>
      <c r="N159" s="40"/>
      <c r="O159" s="2"/>
      <c r="P159" s="1"/>
    </row>
    <row r="160" spans="1:16" ht="20.100000000000001" customHeight="1" x14ac:dyDescent="0.25">
      <c r="A160" s="1"/>
      <c r="B160" s="2"/>
      <c r="C160" s="2"/>
      <c r="D160" s="47" t="s">
        <v>81</v>
      </c>
      <c r="E160" s="48"/>
      <c r="F160" s="48"/>
      <c r="G160" s="49"/>
      <c r="H160" s="32">
        <v>0</v>
      </c>
      <c r="I160" s="38" t="str">
        <f>REPT("|",H160)</f>
        <v/>
      </c>
      <c r="J160" s="39"/>
      <c r="K160" s="39"/>
      <c r="L160" s="39"/>
      <c r="M160" s="39"/>
      <c r="N160" s="40"/>
      <c r="O160" s="2"/>
      <c r="P160" s="1"/>
    </row>
    <row r="161" spans="1:16" ht="20.100000000000001" customHeight="1" x14ac:dyDescent="0.25">
      <c r="A161" s="1"/>
      <c r="B161" s="2"/>
      <c r="C161" s="2"/>
      <c r="D161" s="47" t="s">
        <v>112</v>
      </c>
      <c r="E161" s="48"/>
      <c r="F161" s="48"/>
      <c r="G161" s="49"/>
      <c r="H161" s="32">
        <v>0</v>
      </c>
      <c r="I161" s="38" t="str">
        <f>REPT("|",H161)</f>
        <v/>
      </c>
      <c r="J161" s="39"/>
      <c r="K161" s="39"/>
      <c r="L161" s="39"/>
      <c r="M161" s="39"/>
      <c r="N161" s="40"/>
      <c r="O161" s="2"/>
      <c r="P161" s="1"/>
    </row>
    <row r="162" spans="1:16" ht="20.100000000000001" customHeight="1" x14ac:dyDescent="0.25">
      <c r="A162" s="1"/>
      <c r="B162" s="2"/>
      <c r="C162" s="2"/>
      <c r="D162" s="47" t="s">
        <v>63</v>
      </c>
      <c r="E162" s="48"/>
      <c r="F162" s="48"/>
      <c r="G162" s="49"/>
      <c r="H162" s="32">
        <v>0</v>
      </c>
      <c r="I162" s="38" t="str">
        <f>REPT("|",H162)</f>
        <v/>
      </c>
      <c r="J162" s="39"/>
      <c r="K162" s="39"/>
      <c r="L162" s="39"/>
      <c r="M162" s="39"/>
      <c r="N162" s="40"/>
      <c r="O162" s="2"/>
      <c r="P162" s="1"/>
    </row>
    <row r="163" spans="1:16" ht="20.100000000000001" customHeight="1" x14ac:dyDescent="0.25">
      <c r="A163" s="1"/>
      <c r="B163" s="2"/>
      <c r="C163" s="2"/>
      <c r="D163" s="47" t="s">
        <v>46</v>
      </c>
      <c r="E163" s="48"/>
      <c r="F163" s="48"/>
      <c r="G163" s="49"/>
      <c r="H163" s="32">
        <v>0</v>
      </c>
      <c r="I163" s="38" t="str">
        <f>REPT("|",H163)</f>
        <v/>
      </c>
      <c r="J163" s="39"/>
      <c r="K163" s="39"/>
      <c r="L163" s="39"/>
      <c r="M163" s="39"/>
      <c r="N163" s="40"/>
      <c r="O163" s="2"/>
      <c r="P163" s="1"/>
    </row>
    <row r="164" spans="1:16" ht="20.100000000000001" customHeight="1" x14ac:dyDescent="0.25">
      <c r="A164" s="1"/>
      <c r="B164" s="2"/>
      <c r="C164" s="2"/>
      <c r="D164" s="47" t="s">
        <v>117</v>
      </c>
      <c r="E164" s="48"/>
      <c r="F164" s="48"/>
      <c r="G164" s="49"/>
      <c r="H164" s="32">
        <v>0</v>
      </c>
      <c r="I164" s="38" t="str">
        <f>REPT("|",H164)</f>
        <v/>
      </c>
      <c r="J164" s="39"/>
      <c r="K164" s="39"/>
      <c r="L164" s="39"/>
      <c r="M164" s="39"/>
      <c r="N164" s="40"/>
      <c r="O164" s="2"/>
      <c r="P164" s="1"/>
    </row>
    <row r="165" spans="1:16" ht="20.100000000000001" customHeight="1" x14ac:dyDescent="0.25">
      <c r="A165" s="1"/>
      <c r="B165" s="2"/>
      <c r="C165" s="2"/>
      <c r="D165" s="47" t="s">
        <v>65</v>
      </c>
      <c r="E165" s="48"/>
      <c r="F165" s="48"/>
      <c r="G165" s="49"/>
      <c r="H165" s="32">
        <v>0</v>
      </c>
      <c r="I165" s="38" t="str">
        <f>REPT("|",H165)</f>
        <v/>
      </c>
      <c r="J165" s="39"/>
      <c r="K165" s="39"/>
      <c r="L165" s="39"/>
      <c r="M165" s="39"/>
      <c r="N165" s="40"/>
      <c r="O165" s="2"/>
      <c r="P165" s="1"/>
    </row>
    <row r="166" spans="1:16" ht="20.100000000000001" customHeight="1" x14ac:dyDescent="0.25">
      <c r="A166" s="1"/>
      <c r="B166" s="2"/>
      <c r="C166" s="2"/>
      <c r="D166" s="47" t="s">
        <v>61</v>
      </c>
      <c r="E166" s="48"/>
      <c r="F166" s="48"/>
      <c r="G166" s="49"/>
      <c r="H166" s="32">
        <v>0</v>
      </c>
      <c r="I166" s="38" t="str">
        <f>REPT("|",H166)</f>
        <v/>
      </c>
      <c r="J166" s="39"/>
      <c r="K166" s="39"/>
      <c r="L166" s="39"/>
      <c r="M166" s="39"/>
      <c r="N166" s="40"/>
      <c r="O166" s="2"/>
      <c r="P166" s="1"/>
    </row>
    <row r="167" spans="1:16" ht="20.100000000000001" customHeight="1" x14ac:dyDescent="0.25">
      <c r="A167" s="1"/>
      <c r="B167" s="2"/>
      <c r="C167" s="2"/>
      <c r="D167" s="47" t="s">
        <v>67</v>
      </c>
      <c r="E167" s="48"/>
      <c r="F167" s="48"/>
      <c r="G167" s="49"/>
      <c r="H167" s="32">
        <v>0</v>
      </c>
      <c r="I167" s="38" t="str">
        <f>REPT("|",H167)</f>
        <v/>
      </c>
      <c r="J167" s="39"/>
      <c r="K167" s="39"/>
      <c r="L167" s="39"/>
      <c r="M167" s="39"/>
      <c r="N167" s="40"/>
      <c r="O167" s="2"/>
      <c r="P167" s="1"/>
    </row>
    <row r="168" spans="1:16" ht="20.100000000000001" customHeight="1" x14ac:dyDescent="0.25">
      <c r="A168" s="1"/>
      <c r="B168" s="2"/>
      <c r="C168" s="2"/>
      <c r="D168" s="47" t="s">
        <v>102</v>
      </c>
      <c r="E168" s="48"/>
      <c r="F168" s="48"/>
      <c r="G168" s="49"/>
      <c r="H168" s="32">
        <v>0</v>
      </c>
      <c r="I168" s="38" t="str">
        <f>REPT("|",H168)</f>
        <v/>
      </c>
      <c r="J168" s="39"/>
      <c r="K168" s="39"/>
      <c r="L168" s="39"/>
      <c r="M168" s="39"/>
      <c r="N168" s="40"/>
      <c r="O168" s="2"/>
      <c r="P168" s="1"/>
    </row>
    <row r="169" spans="1:16" ht="20.100000000000001" customHeight="1" x14ac:dyDescent="0.25">
      <c r="A169" s="1"/>
      <c r="B169" s="2"/>
      <c r="C169" s="2"/>
      <c r="D169" s="47" t="s">
        <v>118</v>
      </c>
      <c r="E169" s="48"/>
      <c r="F169" s="48"/>
      <c r="G169" s="49"/>
      <c r="H169" s="32">
        <v>0</v>
      </c>
      <c r="I169" s="38" t="str">
        <f>REPT("|",H169)</f>
        <v/>
      </c>
      <c r="J169" s="39"/>
      <c r="K169" s="39"/>
      <c r="L169" s="39"/>
      <c r="M169" s="39"/>
      <c r="N169" s="40"/>
      <c r="O169" s="2"/>
      <c r="P169" s="1"/>
    </row>
    <row r="170" spans="1:16" ht="20.100000000000001" customHeight="1" x14ac:dyDescent="0.25">
      <c r="A170" s="1"/>
      <c r="B170" s="2"/>
      <c r="C170" s="2"/>
      <c r="D170" s="47" t="s">
        <v>99</v>
      </c>
      <c r="E170" s="48"/>
      <c r="F170" s="48"/>
      <c r="G170" s="49"/>
      <c r="H170" s="32">
        <v>0</v>
      </c>
      <c r="I170" s="38" t="str">
        <f>REPT("|",H170)</f>
        <v/>
      </c>
      <c r="J170" s="39"/>
      <c r="K170" s="39"/>
      <c r="L170" s="39"/>
      <c r="M170" s="39"/>
      <c r="N170" s="40"/>
      <c r="O170" s="2"/>
      <c r="P170" s="1"/>
    </row>
    <row r="171" spans="1:16" ht="20.100000000000001" customHeight="1" x14ac:dyDescent="0.25">
      <c r="A171" s="1"/>
      <c r="B171" s="2"/>
      <c r="C171" s="2"/>
      <c r="D171" s="47" t="s">
        <v>93</v>
      </c>
      <c r="E171" s="48"/>
      <c r="F171" s="48"/>
      <c r="G171" s="49"/>
      <c r="H171" s="32">
        <v>0</v>
      </c>
      <c r="I171" s="38" t="str">
        <f>REPT("|",H171)</f>
        <v/>
      </c>
      <c r="J171" s="39"/>
      <c r="K171" s="39"/>
      <c r="L171" s="39"/>
      <c r="M171" s="39"/>
      <c r="N171" s="40"/>
      <c r="O171" s="2"/>
      <c r="P171" s="1"/>
    </row>
    <row r="172" spans="1:16" ht="20.100000000000001" customHeight="1" x14ac:dyDescent="0.25">
      <c r="A172" s="1"/>
      <c r="B172" s="2"/>
      <c r="C172" s="2"/>
      <c r="D172" s="47" t="s">
        <v>103</v>
      </c>
      <c r="E172" s="48"/>
      <c r="F172" s="48"/>
      <c r="G172" s="49"/>
      <c r="H172" s="32">
        <v>0</v>
      </c>
      <c r="I172" s="38" t="str">
        <f>REPT("|",H172)</f>
        <v/>
      </c>
      <c r="J172" s="39"/>
      <c r="K172" s="39"/>
      <c r="L172" s="39"/>
      <c r="M172" s="39"/>
      <c r="N172" s="40"/>
      <c r="O172" s="2"/>
      <c r="P172" s="1"/>
    </row>
    <row r="173" spans="1:16" ht="20.100000000000001" customHeight="1" x14ac:dyDescent="0.25">
      <c r="A173" s="1"/>
      <c r="B173" s="2"/>
      <c r="C173" s="2"/>
      <c r="D173" s="47" t="s">
        <v>98</v>
      </c>
      <c r="E173" s="48"/>
      <c r="F173" s="48"/>
      <c r="G173" s="49"/>
      <c r="H173" s="32">
        <v>0</v>
      </c>
      <c r="I173" s="38" t="str">
        <f>REPT("|",H173)</f>
        <v/>
      </c>
      <c r="J173" s="39"/>
      <c r="K173" s="39"/>
      <c r="L173" s="39"/>
      <c r="M173" s="39"/>
      <c r="N173" s="40"/>
      <c r="O173" s="2"/>
      <c r="P173" s="1"/>
    </row>
    <row r="174" spans="1:16" ht="20.100000000000001" customHeight="1" x14ac:dyDescent="0.25">
      <c r="A174" s="1"/>
      <c r="B174" s="2"/>
      <c r="C174" s="2"/>
      <c r="D174" s="47" t="s">
        <v>85</v>
      </c>
      <c r="E174" s="48"/>
      <c r="F174" s="48"/>
      <c r="G174" s="49"/>
      <c r="H174" s="32">
        <v>0</v>
      </c>
      <c r="I174" s="38" t="str">
        <f>REPT("|",H174)</f>
        <v/>
      </c>
      <c r="J174" s="39"/>
      <c r="K174" s="39"/>
      <c r="L174" s="39"/>
      <c r="M174" s="39"/>
      <c r="N174" s="40"/>
      <c r="O174" s="2"/>
      <c r="P174" s="1"/>
    </row>
    <row r="175" spans="1:16" ht="20.100000000000001" customHeight="1" x14ac:dyDescent="0.25">
      <c r="A175" s="1"/>
      <c r="B175" s="2"/>
      <c r="C175" s="2"/>
      <c r="D175" s="47" t="s">
        <v>100</v>
      </c>
      <c r="E175" s="48"/>
      <c r="F175" s="48"/>
      <c r="G175" s="49"/>
      <c r="H175" s="32">
        <v>0</v>
      </c>
      <c r="I175" s="38" t="str">
        <f>REPT("|",H175)</f>
        <v/>
      </c>
      <c r="J175" s="39"/>
      <c r="K175" s="39"/>
      <c r="L175" s="39"/>
      <c r="M175" s="39"/>
      <c r="N175" s="40"/>
      <c r="O175" s="2"/>
      <c r="P175" s="1"/>
    </row>
    <row r="176" spans="1:16" ht="20.100000000000001" customHeight="1" x14ac:dyDescent="0.25">
      <c r="A176" s="1"/>
      <c r="B176" s="2"/>
      <c r="C176" s="2"/>
      <c r="D176" s="47" t="s">
        <v>96</v>
      </c>
      <c r="E176" s="48"/>
      <c r="F176" s="48"/>
      <c r="G176" s="49"/>
      <c r="H176" s="32">
        <v>0</v>
      </c>
      <c r="I176" s="38" t="str">
        <f>REPT("|",H176)</f>
        <v/>
      </c>
      <c r="J176" s="39"/>
      <c r="K176" s="39"/>
      <c r="L176" s="39"/>
      <c r="M176" s="39"/>
      <c r="N176" s="40"/>
      <c r="O176" s="2"/>
      <c r="P176" s="1"/>
    </row>
    <row r="177" spans="1:16" ht="20.100000000000001" customHeight="1" thickBot="1" x14ac:dyDescent="0.3">
      <c r="A177" s="1"/>
      <c r="B177" s="2"/>
      <c r="C177" s="2"/>
      <c r="D177" s="50" t="s">
        <v>91</v>
      </c>
      <c r="E177" s="51"/>
      <c r="F177" s="51"/>
      <c r="G177" s="52"/>
      <c r="H177" s="34">
        <v>0</v>
      </c>
      <c r="I177" s="41" t="str">
        <f>REPT("|",H177)</f>
        <v/>
      </c>
      <c r="J177" s="42"/>
      <c r="K177" s="42"/>
      <c r="L177" s="42"/>
      <c r="M177" s="42"/>
      <c r="N177" s="43"/>
      <c r="O177" s="2"/>
      <c r="P177" s="1"/>
    </row>
    <row r="178" spans="1:16" ht="20.100000000000001" customHeight="1" thickBot="1" x14ac:dyDescent="0.3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1"/>
    </row>
    <row r="179" spans="1:16" ht="24.95" customHeight="1" thickBot="1" x14ac:dyDescent="0.3">
      <c r="A179" s="1"/>
      <c r="B179" s="2"/>
      <c r="C179" s="2"/>
      <c r="D179" s="2"/>
      <c r="E179" s="2"/>
      <c r="F179" s="2"/>
      <c r="G179" s="27" t="s">
        <v>4</v>
      </c>
      <c r="H179" s="28">
        <f>SUM(H107:H177)</f>
        <v>1039</v>
      </c>
      <c r="I179" s="30"/>
      <c r="J179" s="2"/>
      <c r="K179" s="2"/>
      <c r="L179" s="2"/>
      <c r="M179" s="2"/>
      <c r="N179" s="2"/>
      <c r="O179" s="2"/>
      <c r="P179" s="1"/>
    </row>
    <row r="180" spans="1:16" s="4" customFormat="1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1"/>
    </row>
    <row r="181" spans="1:1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</sheetData>
  <sortState ref="H108:I177">
    <sortCondition descending="1" ref="H107:H177"/>
  </sortState>
  <mergeCells count="39">
    <mergeCell ref="D94:F94"/>
    <mergeCell ref="D95:F95"/>
    <mergeCell ref="D96:F96"/>
    <mergeCell ref="D97:F97"/>
    <mergeCell ref="D98:F98"/>
    <mergeCell ref="G42:J42"/>
    <mergeCell ref="D90:F90"/>
    <mergeCell ref="D91:F91"/>
    <mergeCell ref="C9:G9"/>
    <mergeCell ref="I9:N9"/>
    <mergeCell ref="G38:J38"/>
    <mergeCell ref="G39:J39"/>
    <mergeCell ref="G40:J40"/>
    <mergeCell ref="G41:J41"/>
    <mergeCell ref="G43:J43"/>
    <mergeCell ref="G44:J44"/>
    <mergeCell ref="G45:J45"/>
    <mergeCell ref="G46:J46"/>
    <mergeCell ref="B4:O4"/>
    <mergeCell ref="B5:O5"/>
    <mergeCell ref="F35:L35"/>
    <mergeCell ref="G36:J36"/>
    <mergeCell ref="G37:J37"/>
    <mergeCell ref="D106:N106"/>
    <mergeCell ref="C103:O103"/>
    <mergeCell ref="G47:J47"/>
    <mergeCell ref="D79:F79"/>
    <mergeCell ref="D80:F80"/>
    <mergeCell ref="D81:F81"/>
    <mergeCell ref="C75:H75"/>
    <mergeCell ref="D76:F76"/>
    <mergeCell ref="D77:F77"/>
    <mergeCell ref="D78:F78"/>
    <mergeCell ref="G48:J48"/>
    <mergeCell ref="C88:H88"/>
    <mergeCell ref="D89:F89"/>
    <mergeCell ref="D92:F92"/>
    <mergeCell ref="D99:F99"/>
    <mergeCell ref="D93:F93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negative="1" xr2:uid="{00000000-0003-0000-0000-000000000000}">
          <x14:colorSeries rgb="FFCC00FF"/>
          <x14:colorNegative rgb="FFCC00FF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'Estadística Noviembre 2024'!H107:H107</xm:f>
              <xm:sqref>I107</xm:sqref>
            </x14:sparkline>
            <x14:sparkline>
              <xm:f>'Estadística Noviembre 2024'!H108:H108</xm:f>
              <xm:sqref>I108</xm:sqref>
            </x14:sparkline>
            <x14:sparkline>
              <xm:f>'Estadística Noviembre 2024'!H109:H109</xm:f>
              <xm:sqref>I109</xm:sqref>
            </x14:sparkline>
            <x14:sparkline>
              <xm:f>'Estadística Noviembre 2024'!H110:H110</xm:f>
              <xm:sqref>I110</xm:sqref>
            </x14:sparkline>
            <x14:sparkline>
              <xm:f>'Estadística Noviembre 2024'!H111:H111</xm:f>
              <xm:sqref>I111</xm:sqref>
            </x14:sparkline>
            <x14:sparkline>
              <xm:f>'Estadística Noviembre 2024'!H112:H112</xm:f>
              <xm:sqref>I112</xm:sqref>
            </x14:sparkline>
            <x14:sparkline>
              <xm:f>'Estadística Noviembre 2024'!H113:H113</xm:f>
              <xm:sqref>I113</xm:sqref>
            </x14:sparkline>
            <x14:sparkline>
              <xm:f>'Estadística Noviembre 2024'!H114:H114</xm:f>
              <xm:sqref>I114</xm:sqref>
            </x14:sparkline>
            <x14:sparkline>
              <xm:f>'Estadística Noviembre 2024'!H115:H115</xm:f>
              <xm:sqref>I115</xm:sqref>
            </x14:sparkline>
            <x14:sparkline>
              <xm:f>'Estadística Noviembre 2024'!H116:H116</xm:f>
              <xm:sqref>I116</xm:sqref>
            </x14:sparkline>
            <x14:sparkline>
              <xm:f>'Estadística Noviembre 2024'!H117:H117</xm:f>
              <xm:sqref>I117</xm:sqref>
            </x14:sparkline>
            <x14:sparkline>
              <xm:f>'Estadística Noviembre 2024'!H118:H118</xm:f>
              <xm:sqref>I118</xm:sqref>
            </x14:sparkline>
            <x14:sparkline>
              <xm:f>'Estadística Noviembre 2024'!H119:H119</xm:f>
              <xm:sqref>I119</xm:sqref>
            </x14:sparkline>
            <x14:sparkline>
              <xm:f>'Estadística Noviembre 2024'!H120:H120</xm:f>
              <xm:sqref>I120</xm:sqref>
            </x14:sparkline>
            <x14:sparkline>
              <xm:f>'Estadística Noviembre 2024'!H121:H121</xm:f>
              <xm:sqref>I121</xm:sqref>
            </x14:sparkline>
            <x14:sparkline>
              <xm:f>'Estadística Noviembre 2024'!H122:H122</xm:f>
              <xm:sqref>I122</xm:sqref>
            </x14:sparkline>
            <x14:sparkline>
              <xm:f>'Estadística Noviembre 2024'!H123:H123</xm:f>
              <xm:sqref>I123</xm:sqref>
            </x14:sparkline>
            <x14:sparkline>
              <xm:f>'Estadística Noviembre 2024'!H124:H124</xm:f>
              <xm:sqref>I124</xm:sqref>
            </x14:sparkline>
            <x14:sparkline>
              <xm:f>'Estadística Noviembre 2024'!H125:H125</xm:f>
              <xm:sqref>I125</xm:sqref>
            </x14:sparkline>
            <x14:sparkline>
              <xm:f>'Estadística Noviembre 2024'!H126:H126</xm:f>
              <xm:sqref>I126</xm:sqref>
            </x14:sparkline>
            <x14:sparkline>
              <xm:f>'Estadística Noviembre 2024'!H127:H127</xm:f>
              <xm:sqref>I127</xm:sqref>
            </x14:sparkline>
            <x14:sparkline>
              <xm:f>'Estadística Noviembre 2024'!H128:H128</xm:f>
              <xm:sqref>I128</xm:sqref>
            </x14:sparkline>
            <x14:sparkline>
              <xm:f>'Estadística Noviembre 2024'!H129:H129</xm:f>
              <xm:sqref>I129</xm:sqref>
            </x14:sparkline>
            <x14:sparkline>
              <xm:f>'Estadística Noviembre 2024'!H130:H130</xm:f>
              <xm:sqref>I130</xm:sqref>
            </x14:sparkline>
            <x14:sparkline>
              <xm:f>'Estadística Noviembre 2024'!H131:H131</xm:f>
              <xm:sqref>I131</xm:sqref>
            </x14:sparkline>
            <x14:sparkline>
              <xm:f>'Estadística Noviembre 2024'!H132:H132</xm:f>
              <xm:sqref>I132</xm:sqref>
            </x14:sparkline>
            <x14:sparkline>
              <xm:f>'Estadística Noviembre 2024'!H133:H133</xm:f>
              <xm:sqref>I133</xm:sqref>
            </x14:sparkline>
            <x14:sparkline>
              <xm:f>'Estadística Noviembre 2024'!H134:H134</xm:f>
              <xm:sqref>I134</xm:sqref>
            </x14:sparkline>
            <x14:sparkline>
              <xm:f>'Estadística Noviembre 2024'!H135:H135</xm:f>
              <xm:sqref>I135</xm:sqref>
            </x14:sparkline>
            <x14:sparkline>
              <xm:f>'Estadística Noviembre 2024'!H136:H136</xm:f>
              <xm:sqref>I136</xm:sqref>
            </x14:sparkline>
            <x14:sparkline>
              <xm:f>'Estadística Noviembre 2024'!H137:H137</xm:f>
              <xm:sqref>I137</xm:sqref>
            </x14:sparkline>
            <x14:sparkline>
              <xm:f>'Estadística Noviembre 2024'!H138:H138</xm:f>
              <xm:sqref>I138</xm:sqref>
            </x14:sparkline>
            <x14:sparkline>
              <xm:f>'Estadística Noviembre 2024'!H139:H139</xm:f>
              <xm:sqref>I139</xm:sqref>
            </x14:sparkline>
            <x14:sparkline>
              <xm:f>'Estadística Noviembre 2024'!H140:H140</xm:f>
              <xm:sqref>I140</xm:sqref>
            </x14:sparkline>
            <x14:sparkline>
              <xm:f>'Estadística Noviembre 2024'!H141:H141</xm:f>
              <xm:sqref>I141</xm:sqref>
            </x14:sparkline>
            <x14:sparkline>
              <xm:f>'Estadística Noviembre 2024'!H142:H142</xm:f>
              <xm:sqref>I142</xm:sqref>
            </x14:sparkline>
            <x14:sparkline>
              <xm:f>'Estadística Noviembre 2024'!H143:H143</xm:f>
              <xm:sqref>I143</xm:sqref>
            </x14:sparkline>
            <x14:sparkline>
              <xm:f>'Estadística Noviembre 2024'!H144:H144</xm:f>
              <xm:sqref>I144</xm:sqref>
            </x14:sparkline>
            <x14:sparkline>
              <xm:f>'Estadística Noviembre 2024'!H145:H145</xm:f>
              <xm:sqref>I145</xm:sqref>
            </x14:sparkline>
            <x14:sparkline>
              <xm:f>'Estadística Noviembre 2024'!H146:H146</xm:f>
              <xm:sqref>I146</xm:sqref>
            </x14:sparkline>
            <x14:sparkline>
              <xm:f>'Estadística Noviembre 2024'!H147:H147</xm:f>
              <xm:sqref>I147</xm:sqref>
            </x14:sparkline>
            <x14:sparkline>
              <xm:f>'Estadística Noviembre 2024'!H148:H148</xm:f>
              <xm:sqref>I148</xm:sqref>
            </x14:sparkline>
            <x14:sparkline>
              <xm:f>'Estadística Noviembre 2024'!H149:H149</xm:f>
              <xm:sqref>I149</xm:sqref>
            </x14:sparkline>
            <x14:sparkline>
              <xm:f>'Estadística Noviembre 2024'!H150:H150</xm:f>
              <xm:sqref>I150</xm:sqref>
            </x14:sparkline>
            <x14:sparkline>
              <xm:f>'Estadística Noviembre 2024'!H151:H151</xm:f>
              <xm:sqref>I151</xm:sqref>
            </x14:sparkline>
            <x14:sparkline>
              <xm:f>'Estadística Noviembre 2024'!H152:H152</xm:f>
              <xm:sqref>I152</xm:sqref>
            </x14:sparkline>
            <x14:sparkline>
              <xm:f>'Estadística Noviembre 2024'!H153:H153</xm:f>
              <xm:sqref>I153</xm:sqref>
            </x14:sparkline>
            <x14:sparkline>
              <xm:f>'Estadística Noviembre 2024'!H154:H154</xm:f>
              <xm:sqref>I154</xm:sqref>
            </x14:sparkline>
            <x14:sparkline>
              <xm:f>'Estadística Noviembre 2024'!H155:H155</xm:f>
              <xm:sqref>I155</xm:sqref>
            </x14:sparkline>
            <x14:sparkline>
              <xm:f>'Estadística Noviembre 2024'!H156:H156</xm:f>
              <xm:sqref>I156</xm:sqref>
            </x14:sparkline>
            <x14:sparkline>
              <xm:f>'Estadística Noviembre 2024'!H157:H157</xm:f>
              <xm:sqref>I157</xm:sqref>
            </x14:sparkline>
            <x14:sparkline>
              <xm:f>'Estadística Noviembre 2024'!H158:H158</xm:f>
              <xm:sqref>I158</xm:sqref>
            </x14:sparkline>
            <x14:sparkline>
              <xm:f>'Estadística Noviembre 2024'!H159:H159</xm:f>
              <xm:sqref>I159</xm:sqref>
            </x14:sparkline>
            <x14:sparkline>
              <xm:f>'Estadística Noviembre 2024'!H160:H160</xm:f>
              <xm:sqref>I160</xm:sqref>
            </x14:sparkline>
            <x14:sparkline>
              <xm:f>'Estadística Noviembre 2024'!H161:H161</xm:f>
              <xm:sqref>I161</xm:sqref>
            </x14:sparkline>
            <x14:sparkline>
              <xm:f>'Estadística Noviembre 2024'!H162:H162</xm:f>
              <xm:sqref>I162</xm:sqref>
            </x14:sparkline>
            <x14:sparkline>
              <xm:f>'Estadística Noviembre 2024'!H163:H163</xm:f>
              <xm:sqref>I163</xm:sqref>
            </x14:sparkline>
            <x14:sparkline>
              <xm:f>'Estadística Noviembre 2024'!H164:H164</xm:f>
              <xm:sqref>I164</xm:sqref>
            </x14:sparkline>
            <x14:sparkline>
              <xm:f>'Estadística Noviembre 2024'!H165:H165</xm:f>
              <xm:sqref>I165</xm:sqref>
            </x14:sparkline>
            <x14:sparkline>
              <xm:f>'Estadística Noviembre 2024'!H166:H166</xm:f>
              <xm:sqref>I166</xm:sqref>
            </x14:sparkline>
            <x14:sparkline>
              <xm:f>'Estadística Noviembre 2024'!H167:H167</xm:f>
              <xm:sqref>I167</xm:sqref>
            </x14:sparkline>
            <x14:sparkline>
              <xm:f>'Estadística Noviembre 2024'!H168:H168</xm:f>
              <xm:sqref>I168</xm:sqref>
            </x14:sparkline>
            <x14:sparkline>
              <xm:f>'Estadística Noviembre 2024'!H169:H169</xm:f>
              <xm:sqref>I169</xm:sqref>
            </x14:sparkline>
            <x14:sparkline>
              <xm:f>'Estadística Noviembre 2024'!H170:H170</xm:f>
              <xm:sqref>I170</xm:sqref>
            </x14:sparkline>
            <x14:sparkline>
              <xm:f>'Estadística Noviembre 2024'!H171:H171</xm:f>
              <xm:sqref>I171</xm:sqref>
            </x14:sparkline>
            <x14:sparkline>
              <xm:f>'Estadística Noviembre 2024'!H172:H172</xm:f>
              <xm:sqref>I172</xm:sqref>
            </x14:sparkline>
            <x14:sparkline>
              <xm:f>'Estadística Noviembre 2024'!H173:H173</xm:f>
              <xm:sqref>I173</xm:sqref>
            </x14:sparkline>
            <x14:sparkline>
              <xm:f>'Estadística Noviembre 2024'!H174:H174</xm:f>
              <xm:sqref>I174</xm:sqref>
            </x14:sparkline>
            <x14:sparkline>
              <xm:f>'Estadística Noviembre 2024'!H175:H175</xm:f>
              <xm:sqref>I175</xm:sqref>
            </x14:sparkline>
            <x14:sparkline>
              <xm:f>'Estadística Noviembre 2024'!H176:H176</xm:f>
              <xm:sqref>I176</xm:sqref>
            </x14:sparkline>
            <x14:sparkline>
              <xm:f>'Estadística Noviembre 2024'!H177:H177</xm:f>
              <xm:sqref>I177</xm:sqref>
            </x14:sparkline>
            <x14:sparkline>
              <xm:f>'Estadística Noviembre 2024'!H178:H178</xm:f>
              <xm:sqref>I178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Noviembre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2023-05-24T17:28:11Z</dcterms:created>
  <dcterms:modified xsi:type="dcterms:W3CDTF">2024-12-12T18:04:47Z</dcterms:modified>
</cp:coreProperties>
</file>