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xr:revisionPtr revIDLastSave="0" documentId="13_ncr:1_{89B4474D-DE99-402E-8BDE-8DB9599082DA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COMUR 2024" sheetId="3" r:id="rId1"/>
  </sheets>
  <definedNames>
    <definedName name="_xlnm.Print_Area" localSheetId="0">'COMUR 2024'!$A$1:$G$67</definedName>
  </definedNames>
  <calcPr calcId="191029"/>
</workbook>
</file>

<file path=xl/calcChain.xml><?xml version="1.0" encoding="utf-8"?>
<calcChain xmlns="http://schemas.openxmlformats.org/spreadsheetml/2006/main">
  <c r="D22" i="3" l="1"/>
  <c r="F21" i="3" l="1"/>
  <c r="E22" i="3"/>
  <c r="F16" i="3" l="1"/>
  <c r="F7" i="3" l="1"/>
  <c r="F8" i="3"/>
  <c r="F9" i="3"/>
  <c r="F10" i="3"/>
  <c r="F11" i="3"/>
  <c r="F12" i="3"/>
  <c r="F13" i="3"/>
  <c r="F14" i="3"/>
  <c r="F15" i="3"/>
  <c r="F17" i="3"/>
  <c r="F18" i="3"/>
  <c r="F19" i="3"/>
  <c r="F20" i="3"/>
  <c r="F6" i="3"/>
  <c r="C22" i="3"/>
  <c r="G6" i="3" l="1"/>
  <c r="G21" i="3"/>
  <c r="G16" i="3"/>
  <c r="G18" i="3"/>
  <c r="G19" i="3"/>
  <c r="G20" i="3"/>
  <c r="G9" i="3" l="1"/>
  <c r="G17" i="3"/>
  <c r="G15" i="3"/>
  <c r="G14" i="3"/>
  <c r="G13" i="3"/>
  <c r="G12" i="3"/>
  <c r="G11" i="3"/>
  <c r="G10" i="3"/>
  <c r="G8" i="3"/>
  <c r="G7" i="3"/>
</calcChain>
</file>

<file path=xl/sharedStrings.xml><?xml version="1.0" encoding="utf-8"?>
<sst xmlns="http://schemas.openxmlformats.org/spreadsheetml/2006/main" count="43" uniqueCount="42">
  <si>
    <t>AYUNTAMIENTO DE ZAPOPAN, JALISCO</t>
  </si>
  <si>
    <t>Total de asistencias</t>
  </si>
  <si>
    <t>% TOTAL DE ASISTENCIA POR SESIÓN</t>
  </si>
  <si>
    <t>Adriana Romo López</t>
  </si>
  <si>
    <t>Porcentaje de asistencia por Integrante</t>
  </si>
  <si>
    <t>COMISIÓN MUNICIPAL DE REGULARIZACIÓN (COMUR)</t>
  </si>
  <si>
    <t xml:space="preserve">Ernesto Padilla Aceves </t>
  </si>
  <si>
    <t>NOMBRE DE LOS INTEGRANTES
 DE LA COMISIÓN</t>
  </si>
  <si>
    <t>OCTUBRE</t>
  </si>
  <si>
    <t>DICIEMBRE</t>
  </si>
  <si>
    <t xml:space="preserve">Vladimir Gerardo Rico Tostado </t>
  </si>
  <si>
    <t>ESTADÍSTICA DE ASISTENCIA 2024</t>
  </si>
  <si>
    <t>Gabriel Alberto Lara Castro</t>
  </si>
  <si>
    <t>Juan José Frangie Saade</t>
  </si>
  <si>
    <t>Se informa que durante el mes la Comisión no sesionó</t>
  </si>
  <si>
    <t xml:space="preserve">Miguel Ángel Ixtlahuac Baumbach </t>
  </si>
  <si>
    <t>Oscar Eduardo Santos Rizo</t>
  </si>
  <si>
    <t>María Inés Mesta Orendain</t>
  </si>
  <si>
    <t>Rosa Icela Díaz Gurrola</t>
  </si>
  <si>
    <t>Mauro Lomelí Aguirre</t>
  </si>
  <si>
    <t xml:space="preserve">Graciela de Obaldía Escalante </t>
  </si>
  <si>
    <t>Itzia María Hernández Rodríguez</t>
  </si>
  <si>
    <t>Noe Saúl Ramos García</t>
  </si>
  <si>
    <t>María Andrea Torres Padilla</t>
  </si>
  <si>
    <t xml:space="preserve">David Rodríguez Pérez </t>
  </si>
  <si>
    <t>Marco Antonio Díaz Llamas</t>
  </si>
  <si>
    <t>Presidente Municipal</t>
  </si>
  <si>
    <t>Regidor Representante de Movimiento Ciudadano</t>
  </si>
  <si>
    <t>Regidor Representante del Partido Revolucionario Institucional</t>
  </si>
  <si>
    <t>Regidora Representante del Partido Futuro</t>
  </si>
  <si>
    <t>Regidora Representante del Partido Acción Nacional</t>
  </si>
  <si>
    <t>Regidor Representante de Morena</t>
  </si>
  <si>
    <t>Síndico Municipal</t>
  </si>
  <si>
    <t>Secretario del Ayuntamiento</t>
  </si>
  <si>
    <t>Directora de Catastro Municipal</t>
  </si>
  <si>
    <t>Procurador de Desarrollo Urbano</t>
  </si>
  <si>
    <t>Directora de Regularización y Reservas Territoriales</t>
  </si>
  <si>
    <t>Tesorera Municipal</t>
  </si>
  <si>
    <t>Contralor Ciudadano</t>
  </si>
  <si>
    <t>Director de Participación Ciudadana</t>
  </si>
  <si>
    <t>Jefe de la Unidad de Patrimonio</t>
  </si>
  <si>
    <t>Representante del Instituto Nacional del Suelo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</si>
</sst>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14" fontId="6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14" fontId="9" fillId="4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top" wrapText="1"/>
    </xf>
    <xf numFmtId="0" fontId="12" fillId="0" borderId="5" xfId="5" applyFont="1" applyFill="1" applyBorder="1" applyAlignment="1">
      <alignment horizontal="center" vertical="top" wrapText="1"/>
    </xf>
    <xf numFmtId="0" fontId="12" fillId="0" borderId="6" xfId="5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2024'!$F$6:$F$21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COMISIÓN</a:t>
            </a:r>
            <a:r>
              <a:rPr lang="es-MX" sz="900" baseline="0">
                <a:latin typeface="Century Gothic" pitchFamily="34" charset="0"/>
              </a:rPr>
              <a:t> MUNICIPAL DE REGULARIZACIÓN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2024'!$G$6:$G$21</c:f>
              <c:numCache>
                <c:formatCode>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2024'!$C$5:$E$5</c:f>
              <c:strCache>
                <c:ptCount val="3"/>
                <c:pt idx="0">
                  <c:v>OCTUBRE</c:v>
                </c:pt>
                <c:pt idx="1">
                  <c:v>19/11/2024</c:v>
                </c:pt>
                <c:pt idx="2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2024'!$C$5:$E$5</c:f>
              <c:strCache>
                <c:ptCount val="3"/>
                <c:pt idx="0">
                  <c:v>OCTUBRE</c:v>
                </c:pt>
                <c:pt idx="1">
                  <c:v>19/11/2024</c:v>
                </c:pt>
                <c:pt idx="2">
                  <c:v>DICIEMBRE</c:v>
                </c:pt>
              </c:strCache>
            </c:strRef>
          </c:cat>
          <c:val>
            <c:numRef>
              <c:f>'COMUR 2024'!$C$22:$E$22</c:f>
              <c:numCache>
                <c:formatCode>0</c:formatCode>
                <c:ptCount val="3"/>
                <c:pt idx="0">
                  <c:v>0</c:v>
                </c:pt>
                <c:pt idx="1">
                  <c:v>93.75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161926</xdr:colOff>
      <xdr:row>22</xdr:row>
      <xdr:rowOff>142875</xdr:rowOff>
    </xdr:from>
    <xdr:to>
      <xdr:col>10</xdr:col>
      <xdr:colOff>720726</xdr:colOff>
      <xdr:row>45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125410</xdr:colOff>
      <xdr:row>22</xdr:row>
      <xdr:rowOff>142875</xdr:rowOff>
    </xdr:from>
    <xdr:to>
      <xdr:col>4</xdr:col>
      <xdr:colOff>914399</xdr:colOff>
      <xdr:row>46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1476375</xdr:colOff>
      <xdr:row>47</xdr:row>
      <xdr:rowOff>30691</xdr:rowOff>
    </xdr:from>
    <xdr:to>
      <xdr:col>7</xdr:col>
      <xdr:colOff>95250</xdr:colOff>
      <xdr:row>70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102419</xdr:colOff>
      <xdr:row>0</xdr:row>
      <xdr:rowOff>30726</xdr:rowOff>
    </xdr:from>
    <xdr:to>
      <xdr:col>0</xdr:col>
      <xdr:colOff>870564</xdr:colOff>
      <xdr:row>2</xdr:row>
      <xdr:rowOff>281083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9FEEA-BF04-490B-B107-B6FA37B1B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102419" y="30726"/>
          <a:ext cx="768145" cy="885357"/>
        </a:xfrm>
        <a:prstGeom prst="rect">
          <a:avLst/>
        </a:prstGeom>
      </xdr:spPr>
    </xdr:pic>
    <xdr:clientData/>
  </xdr:twoCellAnchor>
  <xdr:twoCellAnchor editAs="oneCell">
    <xdr:from>
      <xdr:col>6</xdr:col>
      <xdr:colOff>673919</xdr:colOff>
      <xdr:row>0</xdr:row>
      <xdr:rowOff>28575</xdr:rowOff>
    </xdr:from>
    <xdr:to>
      <xdr:col>6</xdr:col>
      <xdr:colOff>1442064</xdr:colOff>
      <xdr:row>2</xdr:row>
      <xdr:rowOff>278932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026D87-A860-4C38-9E88-7AF186401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7446194" y="28575"/>
          <a:ext cx="768145" cy="87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COMUR_Diciembre_2024.pdf" TargetMode="External"/><Relationship Id="rId1" Type="http://schemas.openxmlformats.org/officeDocument/2006/relationships/hyperlink" Target="https://www.zapopan.gob.mx/wp-content/uploads/2024/11/COMUR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22"/>
  <sheetViews>
    <sheetView tabSelected="1" zoomScaleNormal="100" zoomScaleSheetLayoutView="100" workbookViewId="0">
      <selection activeCell="A4" sqref="A4:B5"/>
    </sheetView>
  </sheetViews>
  <sheetFormatPr baseColWidth="10" defaultColWidth="11.42578125" defaultRowHeight="15" x14ac:dyDescent="0.25"/>
  <cols>
    <col min="1" max="1" width="33.7109375" style="3" customWidth="1"/>
    <col min="2" max="2" width="28.7109375" style="3" customWidth="1"/>
    <col min="3" max="5" width="15.7109375" style="3" customWidth="1"/>
    <col min="6" max="6" width="20.7109375" style="3" customWidth="1"/>
    <col min="7" max="7" width="22.7109375" style="3" customWidth="1"/>
    <col min="8" max="16384" width="11.42578125" style="3"/>
  </cols>
  <sheetData>
    <row r="1" spans="1:7" ht="24.95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24.95" customHeight="1" x14ac:dyDescent="0.25">
      <c r="A2" s="25" t="s">
        <v>11</v>
      </c>
      <c r="B2" s="26"/>
      <c r="C2" s="26"/>
      <c r="D2" s="26"/>
      <c r="E2" s="26"/>
      <c r="F2" s="26"/>
      <c r="G2" s="27"/>
    </row>
    <row r="3" spans="1:7" ht="24.95" customHeight="1" x14ac:dyDescent="0.25">
      <c r="A3" s="28" t="s">
        <v>5</v>
      </c>
      <c r="B3" s="29"/>
      <c r="C3" s="29"/>
      <c r="D3" s="29"/>
      <c r="E3" s="29"/>
      <c r="F3" s="29"/>
      <c r="G3" s="30"/>
    </row>
    <row r="4" spans="1:7" s="9" customFormat="1" ht="30" customHeight="1" x14ac:dyDescent="0.2">
      <c r="A4" s="33" t="s">
        <v>7</v>
      </c>
      <c r="B4" s="34"/>
      <c r="C4" s="31"/>
      <c r="D4" s="31"/>
      <c r="E4" s="31"/>
      <c r="F4" s="31"/>
      <c r="G4" s="32"/>
    </row>
    <row r="5" spans="1:7" s="9" customFormat="1" ht="30" customHeight="1" x14ac:dyDescent="0.2">
      <c r="A5" s="35"/>
      <c r="B5" s="36"/>
      <c r="C5" s="12" t="s">
        <v>8</v>
      </c>
      <c r="D5" s="10">
        <v>45615</v>
      </c>
      <c r="E5" s="4" t="s">
        <v>9</v>
      </c>
      <c r="F5" s="8" t="s">
        <v>1</v>
      </c>
      <c r="G5" s="8" t="s">
        <v>4</v>
      </c>
    </row>
    <row r="6" spans="1:7" ht="30" customHeight="1" x14ac:dyDescent="0.25">
      <c r="A6" s="13" t="s">
        <v>13</v>
      </c>
      <c r="B6" s="14" t="s">
        <v>26</v>
      </c>
      <c r="C6" s="19" t="s">
        <v>14</v>
      </c>
      <c r="D6" s="11">
        <v>1</v>
      </c>
      <c r="E6" s="19" t="s">
        <v>14</v>
      </c>
      <c r="F6" s="2">
        <f t="shared" ref="F6:F21" si="0">SUM(C6:E6)</f>
        <v>1</v>
      </c>
      <c r="G6" s="1">
        <f>(F6*100)/($F$6)</f>
        <v>100</v>
      </c>
    </row>
    <row r="7" spans="1:7" ht="30" customHeight="1" x14ac:dyDescent="0.25">
      <c r="A7" s="15" t="s">
        <v>15</v>
      </c>
      <c r="B7" s="14" t="s">
        <v>27</v>
      </c>
      <c r="C7" s="20"/>
      <c r="D7" s="11">
        <v>1</v>
      </c>
      <c r="E7" s="20"/>
      <c r="F7" s="2">
        <f t="shared" si="0"/>
        <v>1</v>
      </c>
      <c r="G7" s="1">
        <f>(F7*100)/($F$6)</f>
        <v>100</v>
      </c>
    </row>
    <row r="8" spans="1:7" ht="30" customHeight="1" x14ac:dyDescent="0.25">
      <c r="A8" s="15" t="s">
        <v>16</v>
      </c>
      <c r="B8" s="14" t="s">
        <v>28</v>
      </c>
      <c r="C8" s="20"/>
      <c r="D8" s="11">
        <v>0</v>
      </c>
      <c r="E8" s="20"/>
      <c r="F8" s="2">
        <f t="shared" si="0"/>
        <v>0</v>
      </c>
      <c r="G8" s="1">
        <f t="shared" ref="G8:G21" si="1">(F8*100)/($F$6)</f>
        <v>0</v>
      </c>
    </row>
    <row r="9" spans="1:7" ht="30" customHeight="1" x14ac:dyDescent="0.25">
      <c r="A9" s="13" t="s">
        <v>17</v>
      </c>
      <c r="B9" s="14" t="s">
        <v>29</v>
      </c>
      <c r="C9" s="20"/>
      <c r="D9" s="11">
        <v>1</v>
      </c>
      <c r="E9" s="20"/>
      <c r="F9" s="2">
        <f t="shared" si="0"/>
        <v>1</v>
      </c>
      <c r="G9" s="1">
        <f>(F9*100)/($F$6)</f>
        <v>100</v>
      </c>
    </row>
    <row r="10" spans="1:7" ht="30" customHeight="1" x14ac:dyDescent="0.25">
      <c r="A10" s="15" t="s">
        <v>18</v>
      </c>
      <c r="B10" s="14" t="s">
        <v>30</v>
      </c>
      <c r="C10" s="20"/>
      <c r="D10" s="11">
        <v>1</v>
      </c>
      <c r="E10" s="20"/>
      <c r="F10" s="2">
        <f t="shared" si="0"/>
        <v>1</v>
      </c>
      <c r="G10" s="1">
        <f t="shared" si="1"/>
        <v>100</v>
      </c>
    </row>
    <row r="11" spans="1:7" ht="30" customHeight="1" x14ac:dyDescent="0.25">
      <c r="A11" s="15" t="s">
        <v>19</v>
      </c>
      <c r="B11" s="14" t="s">
        <v>31</v>
      </c>
      <c r="C11" s="20"/>
      <c r="D11" s="11">
        <v>1</v>
      </c>
      <c r="E11" s="20"/>
      <c r="F11" s="2">
        <f t="shared" si="0"/>
        <v>1</v>
      </c>
      <c r="G11" s="1">
        <f t="shared" si="1"/>
        <v>100</v>
      </c>
    </row>
    <row r="12" spans="1:7" ht="30" customHeight="1" x14ac:dyDescent="0.25">
      <c r="A12" s="13" t="s">
        <v>12</v>
      </c>
      <c r="B12" s="14" t="s">
        <v>32</v>
      </c>
      <c r="C12" s="20"/>
      <c r="D12" s="11">
        <v>1</v>
      </c>
      <c r="E12" s="20"/>
      <c r="F12" s="2">
        <f t="shared" si="0"/>
        <v>1</v>
      </c>
      <c r="G12" s="1">
        <f t="shared" si="1"/>
        <v>100</v>
      </c>
    </row>
    <row r="13" spans="1:7" ht="30" customHeight="1" x14ac:dyDescent="0.25">
      <c r="A13" s="15" t="s">
        <v>20</v>
      </c>
      <c r="B13" s="14" t="s">
        <v>33</v>
      </c>
      <c r="C13" s="20"/>
      <c r="D13" s="11">
        <v>1</v>
      </c>
      <c r="E13" s="20"/>
      <c r="F13" s="2">
        <f t="shared" si="0"/>
        <v>1</v>
      </c>
      <c r="G13" s="1">
        <f t="shared" si="1"/>
        <v>100</v>
      </c>
    </row>
    <row r="14" spans="1:7" ht="30" customHeight="1" x14ac:dyDescent="0.25">
      <c r="A14" s="15" t="s">
        <v>21</v>
      </c>
      <c r="B14" s="14" t="s">
        <v>34</v>
      </c>
      <c r="C14" s="20"/>
      <c r="D14" s="11">
        <v>1</v>
      </c>
      <c r="E14" s="20"/>
      <c r="F14" s="2">
        <f t="shared" si="0"/>
        <v>1</v>
      </c>
      <c r="G14" s="1">
        <f t="shared" si="1"/>
        <v>100</v>
      </c>
    </row>
    <row r="15" spans="1:7" ht="30" customHeight="1" x14ac:dyDescent="0.25">
      <c r="A15" s="15" t="s">
        <v>22</v>
      </c>
      <c r="B15" s="14" t="s">
        <v>35</v>
      </c>
      <c r="C15" s="20"/>
      <c r="D15" s="11">
        <v>1</v>
      </c>
      <c r="E15" s="20"/>
      <c r="F15" s="2">
        <f t="shared" si="0"/>
        <v>1</v>
      </c>
      <c r="G15" s="1">
        <f t="shared" si="1"/>
        <v>100</v>
      </c>
    </row>
    <row r="16" spans="1:7" ht="30" customHeight="1" x14ac:dyDescent="0.25">
      <c r="A16" s="15" t="s">
        <v>23</v>
      </c>
      <c r="B16" s="14" t="s">
        <v>36</v>
      </c>
      <c r="C16" s="20"/>
      <c r="D16" s="11">
        <v>1</v>
      </c>
      <c r="E16" s="20"/>
      <c r="F16" s="2">
        <f t="shared" si="0"/>
        <v>1</v>
      </c>
      <c r="G16" s="1">
        <f t="shared" si="1"/>
        <v>100</v>
      </c>
    </row>
    <row r="17" spans="1:7" ht="30" customHeight="1" x14ac:dyDescent="0.25">
      <c r="A17" s="16" t="s">
        <v>3</v>
      </c>
      <c r="B17" s="14" t="s">
        <v>37</v>
      </c>
      <c r="C17" s="20"/>
      <c r="D17" s="11">
        <v>1</v>
      </c>
      <c r="E17" s="20"/>
      <c r="F17" s="2">
        <f t="shared" si="0"/>
        <v>1</v>
      </c>
      <c r="G17" s="1">
        <f t="shared" si="1"/>
        <v>100</v>
      </c>
    </row>
    <row r="18" spans="1:7" ht="30" customHeight="1" x14ac:dyDescent="0.25">
      <c r="A18" s="15" t="s">
        <v>24</v>
      </c>
      <c r="B18" s="14" t="s">
        <v>38</v>
      </c>
      <c r="C18" s="20"/>
      <c r="D18" s="11">
        <v>1</v>
      </c>
      <c r="E18" s="20"/>
      <c r="F18" s="2">
        <f t="shared" si="0"/>
        <v>1</v>
      </c>
      <c r="G18" s="1">
        <f t="shared" si="1"/>
        <v>100</v>
      </c>
    </row>
    <row r="19" spans="1:7" ht="30" customHeight="1" x14ac:dyDescent="0.25">
      <c r="A19" s="15" t="s">
        <v>10</v>
      </c>
      <c r="B19" s="14" t="s">
        <v>39</v>
      </c>
      <c r="C19" s="20"/>
      <c r="D19" s="11">
        <v>1</v>
      </c>
      <c r="E19" s="20"/>
      <c r="F19" s="2">
        <f t="shared" si="0"/>
        <v>1</v>
      </c>
      <c r="G19" s="1">
        <f t="shared" si="1"/>
        <v>100</v>
      </c>
    </row>
    <row r="20" spans="1:7" ht="30" customHeight="1" x14ac:dyDescent="0.25">
      <c r="A20" s="15" t="s">
        <v>25</v>
      </c>
      <c r="B20" s="14" t="s">
        <v>40</v>
      </c>
      <c r="C20" s="20"/>
      <c r="D20" s="11">
        <v>1</v>
      </c>
      <c r="E20" s="20"/>
      <c r="F20" s="2">
        <f t="shared" si="0"/>
        <v>1</v>
      </c>
      <c r="G20" s="1">
        <f t="shared" si="1"/>
        <v>100</v>
      </c>
    </row>
    <row r="21" spans="1:7" ht="30" customHeight="1" x14ac:dyDescent="0.25">
      <c r="A21" s="15" t="s">
        <v>6</v>
      </c>
      <c r="B21" s="14" t="s">
        <v>41</v>
      </c>
      <c r="C21" s="21"/>
      <c r="D21" s="11">
        <v>1</v>
      </c>
      <c r="E21" s="21"/>
      <c r="F21" s="2">
        <f t="shared" si="0"/>
        <v>1</v>
      </c>
      <c r="G21" s="1">
        <f t="shared" si="1"/>
        <v>100</v>
      </c>
    </row>
    <row r="22" spans="1:7" s="7" customFormat="1" ht="30" customHeight="1" x14ac:dyDescent="0.25">
      <c r="A22" s="17" t="s">
        <v>2</v>
      </c>
      <c r="B22" s="18"/>
      <c r="C22" s="5" t="e">
        <f t="shared" ref="C22" si="2">AVERAGE(C6:C20)*100</f>
        <v>#DIV/0!</v>
      </c>
      <c r="D22" s="5">
        <f>AVERAGE(D6:D21)*100</f>
        <v>93.75</v>
      </c>
      <c r="E22" s="5" t="e">
        <f>AVERAGE(E6:E21)*100</f>
        <v>#DIV/0!</v>
      </c>
      <c r="F22" s="5"/>
      <c r="G22" s="6"/>
    </row>
  </sheetData>
  <mergeCells count="8">
    <mergeCell ref="A22:B22"/>
    <mergeCell ref="C6:C21"/>
    <mergeCell ref="A1:G1"/>
    <mergeCell ref="A2:G2"/>
    <mergeCell ref="A3:G3"/>
    <mergeCell ref="C4:G4"/>
    <mergeCell ref="A4:B5"/>
    <mergeCell ref="E6:E21"/>
  </mergeCells>
  <hyperlinks>
    <hyperlink ref="C6:C21" r:id="rId1" display="Se informa que durante el mes la Comisión no sesionó" xr:uid="{C478DD1F-8BE4-4C20-AFF7-0704CA85C3D4}"/>
    <hyperlink ref="E6:E21" r:id="rId2" display="Se informa que durante el mes la Comisión no sesionó" xr:uid="{F7A93C55-084D-4B8E-9F4E-C35A58B5DA99}"/>
  </hyperlinks>
  <printOptions horizontalCentered="1"/>
  <pageMargins left="0" right="0" top="0" bottom="0" header="0.31496062992125984" footer="0.31496062992125984"/>
  <pageSetup paperSize="5" scale="50" orientation="landscape" r:id="rId3"/>
  <ignoredErrors>
    <ignoredError sqref="C22" evalError="1"/>
    <ignoredError sqref="D22:E22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2024</vt:lpstr>
      <vt:lpstr>'COMUR 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2025-01-13T19:04:23Z</dcterms:modified>
</cp:coreProperties>
</file>