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F969E1A-7301-4105-A598-B5926AA5FC7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" sheetId="4" r:id="rId1"/>
  </sheets>
  <definedNames>
    <definedName name="_xlnm._FilterDatabase" localSheetId="0" hidden="1">'2024'!$A$5:$J$46</definedName>
  </definedNames>
  <calcPr calcId="191029"/>
</workbook>
</file>

<file path=xl/calcChain.xml><?xml version="1.0" encoding="utf-8"?>
<calcChain xmlns="http://schemas.openxmlformats.org/spreadsheetml/2006/main">
  <c r="F4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6" i="4" l="1"/>
  <c r="E46" i="4"/>
  <c r="D46" i="4"/>
  <c r="H43" i="4" l="1"/>
  <c r="H39" i="4"/>
  <c r="H40" i="4"/>
  <c r="H45" i="4"/>
  <c r="H38" i="4"/>
  <c r="H44" i="4"/>
  <c r="H41" i="4"/>
  <c r="H42" i="4"/>
  <c r="H6" i="4"/>
  <c r="H7" i="4" l="1"/>
  <c r="H12" i="4"/>
  <c r="H20" i="4"/>
  <c r="H28" i="4"/>
  <c r="H36" i="4"/>
  <c r="H10" i="4"/>
  <c r="H14" i="4"/>
  <c r="H18" i="4"/>
  <c r="H22" i="4"/>
  <c r="H26" i="4"/>
  <c r="H30" i="4"/>
  <c r="H34" i="4"/>
  <c r="H8" i="4"/>
  <c r="H11" i="4"/>
  <c r="H16" i="4"/>
  <c r="H19" i="4"/>
  <c r="H24" i="4"/>
  <c r="H27" i="4"/>
  <c r="H32" i="4"/>
  <c r="H35" i="4"/>
  <c r="H9" i="4"/>
  <c r="H17" i="4"/>
  <c r="H25" i="4"/>
  <c r="H33" i="4"/>
  <c r="H15" i="4"/>
  <c r="H23" i="4"/>
  <c r="H31" i="4"/>
  <c r="H13" i="4"/>
  <c r="H21" i="4"/>
  <c r="H29" i="4"/>
  <c r="H37" i="4"/>
</calcChain>
</file>

<file path=xl/sharedStrings.xml><?xml version="1.0" encoding="utf-8"?>
<sst xmlns="http://schemas.openxmlformats.org/spreadsheetml/2006/main" count="133" uniqueCount="81">
  <si>
    <t>AYUNTAMIENTO DE ZAPOPAN, JALISCO</t>
  </si>
  <si>
    <t>Cargo o de carácter ciudadano</t>
  </si>
  <si>
    <t>Total de asistencias</t>
  </si>
  <si>
    <t>Integrante</t>
  </si>
  <si>
    <t xml:space="preserve">Total </t>
  </si>
  <si>
    <t>Octubre</t>
  </si>
  <si>
    <t>Noviembre</t>
  </si>
  <si>
    <t>Porcentaje de asistencia por miembro</t>
  </si>
  <si>
    <t>Presidente del Comité/
Suplente Presidente</t>
  </si>
  <si>
    <t>Ismael Jáuregui Castañeda</t>
  </si>
  <si>
    <t>Kei Arao Takahashi</t>
  </si>
  <si>
    <t>Luis Enrique Ceseña Cayeros</t>
  </si>
  <si>
    <t>Saray Hernández Contreras</t>
  </si>
  <si>
    <t>José Luis García González</t>
  </si>
  <si>
    <t>Tesorera Municipal de Zapopan</t>
  </si>
  <si>
    <t>Coordinador General de Servicios Municipales</t>
  </si>
  <si>
    <t>Director de Obras Públicas e Infraestructura</t>
  </si>
  <si>
    <t xml:space="preserve">NOMBRE DE LOS INTEGRANTES DEL COMITÉ </t>
  </si>
  <si>
    <t>Regidora del Ayuntamiento de Zapopan</t>
  </si>
  <si>
    <t>Regidor del Ayuntamiento de Zapopan</t>
  </si>
  <si>
    <t>Secretario Técnico</t>
  </si>
  <si>
    <t>Comité de Infraestructura Social (COPPLADEMUN)</t>
  </si>
  <si>
    <t>María Rosalba Rosas Cruz</t>
  </si>
  <si>
    <t>Minerva Ayala Ramírez</t>
  </si>
  <si>
    <t>Estadística de Asistencia 2024</t>
  </si>
  <si>
    <t>José Pedro Kumamoto Aguilar</t>
  </si>
  <si>
    <t>Se informa que durante el mes el Comité no sesionó</t>
  </si>
  <si>
    <t>Presidente Municipal de Zapopan</t>
  </si>
  <si>
    <t>Ana Isaura Amador Nieto</t>
  </si>
  <si>
    <t>Coordinadora Social y Titular de la Coord. Gral. de Cercanía Ciudadana</t>
  </si>
  <si>
    <t>Titular de la Jefatura de Gabinete</t>
  </si>
  <si>
    <t>Director de Planeación para el Desarrollo de la Ciudad</t>
  </si>
  <si>
    <t>Gabriel Alberto Lara Castro</t>
  </si>
  <si>
    <t>Regidor y Síndico Municipal del Ayuntamiento de Zapopan</t>
  </si>
  <si>
    <t>Daniel Guzmán Nuñez</t>
  </si>
  <si>
    <t>Nancy Naraly González Ramírez</t>
  </si>
  <si>
    <t>María Elena Ortíz Sánchez</t>
  </si>
  <si>
    <t>Gerardo Rodríguez Jiménez</t>
  </si>
  <si>
    <t>Martha Angélica Zamudio Macías</t>
  </si>
  <si>
    <t>Haidee Viviana Aceves Pérez</t>
  </si>
  <si>
    <t>Cuauhtémoc Gámez Ponce</t>
  </si>
  <si>
    <t>Gabriela Alejandra Magaña Enríquez</t>
  </si>
  <si>
    <t>Carlos Armando Peralta Jáuregui</t>
  </si>
  <si>
    <t>Regidor del Ayuntamiento de Zapopan.</t>
  </si>
  <si>
    <t xml:space="preserve">Karla Azucena Díaz López
</t>
  </si>
  <si>
    <t>Mauro Lomelí Aguirre</t>
  </si>
  <si>
    <t>María Ines Mesta Orendaín</t>
  </si>
  <si>
    <t>Rosa Icela Díaz Gurrola</t>
  </si>
  <si>
    <t>Directora de Proyectos Estratégicos de Zapopan</t>
  </si>
  <si>
    <t>Contralor Ciudadano de Zapopan</t>
  </si>
  <si>
    <t xml:space="preserve">Consejero Gral. Mesa de Trabajo Distrital Zona 1A </t>
  </si>
  <si>
    <t>María Concepción Doño Fermín</t>
  </si>
  <si>
    <t>Consejera Gral. Mesa de Trabajo Distrital Zona 1B</t>
  </si>
  <si>
    <t xml:space="preserve">Consejera Gral. Mesa de Trabajo Distrital Zona 2A </t>
  </si>
  <si>
    <t>Braulio Pacheco González</t>
  </si>
  <si>
    <t>Consejero Gral. Mesa de Trabajo Distrital Zona 2B</t>
  </si>
  <si>
    <t xml:space="preserve">Consejera Gral. Mesa de Trabajo Distrital Zona 3 </t>
  </si>
  <si>
    <t xml:space="preserve">Consejero Gral. Mesa de Trabajo Distrital Zona 4 </t>
  </si>
  <si>
    <t>Consejero Gral. Mesa de Trabajo Distrital Zona 5A</t>
  </si>
  <si>
    <t>Consejero Gral. Mesa de Trabajo Distrital Zona 5B</t>
  </si>
  <si>
    <t>María del Rocío Díaz Aquino</t>
  </si>
  <si>
    <t>Consejera Gral. Mesa de Trabajo Distrital Zona 6</t>
  </si>
  <si>
    <t>Consejera Gral. Mesa de Trabajo Distrital Zona 7</t>
  </si>
  <si>
    <t>Consejero Gral. Mesa de Trabajo Distrital Zona 8</t>
  </si>
  <si>
    <t xml:space="preserve">Mario Fausto Flores Hernández </t>
  </si>
  <si>
    <t>Consejero Gral. Mesa de Trabajo Distrital Zona Rural Norte</t>
  </si>
  <si>
    <t>Martha Patricia Gómez Gómez</t>
  </si>
  <si>
    <t>Consejera Gral. Mesa de Trabajo Distrital Zona Rural Sur</t>
  </si>
  <si>
    <t>Oscar Javier Ramírez Castellanos
(Secretario Técnico del Comité)</t>
  </si>
  <si>
    <t>Paulina del Carmen Torres Padilla</t>
  </si>
  <si>
    <t>Roberto Saúl Villegas Valdovinos</t>
  </si>
  <si>
    <t>REGISTRO DE ASISTENCIA</t>
  </si>
  <si>
    <t xml:space="preserve">Adriana Romo López
Asiste en su representación
Andrea Estefanía Vargas Arteaga </t>
  </si>
  <si>
    <t>David Rodríguez Pérez
Asiste en su representación
Jesús de Jesús Ramos Iglesias</t>
  </si>
  <si>
    <t>Juan José Frangie Saade
Asiste en su representación
Estefanía Juárez Limón</t>
  </si>
  <si>
    <t>Miguel Ángel Ixtláhuac Baumbach
Asiste en su representación
Karina Pérez Mercado</t>
  </si>
  <si>
    <t>Norma Lizzet  González González
Asiste en su representación
Juan César Haro Mejía</t>
  </si>
  <si>
    <t>Oscar Eduardo Santos Rizo
Asiste en su representación
José Pablo Ascencio Saaveedra</t>
  </si>
  <si>
    <t>Carlos Alejandro Vázquez Ortíz</t>
  </si>
  <si>
    <t>José Luis Romo Ángel
Asiste en su representación
Felipe Vázquez Vargas</t>
  </si>
  <si>
    <t>Praxedis García Luquín
Asiste en su representación
Ma. de los Ángeles Gallegos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</si>
</sst>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11" fillId="2" borderId="0" xfId="0" applyFont="1" applyFill="1"/>
    <xf numFmtId="0" fontId="11" fillId="0" borderId="0" xfId="0" applyFont="1"/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0" fillId="2" borderId="7" xfId="9" applyFont="1" applyFill="1" applyBorder="1" applyAlignment="1" applyProtection="1">
      <alignment horizontal="center" vertical="top" wrapText="1"/>
    </xf>
    <xf numFmtId="0" fontId="10" fillId="2" borderId="8" xfId="9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</cellXfs>
  <cellStyles count="10">
    <cellStyle name="Hipervínculo" xfId="9" builtinId="8"/>
    <cellStyle name="Normal" xfId="0" builtinId="0"/>
    <cellStyle name="Normal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6" xr:uid="{00000000-0005-0000-0000-000005000000}"/>
    <cellStyle name="Normal 4" xfId="1" xr:uid="{00000000-0005-0000-0000-000006000000}"/>
    <cellStyle name="Normal 5" xfId="7" xr:uid="{00000000-0005-0000-0000-000007000000}"/>
    <cellStyle name="TableStyleLight1" xfId="2" xr:uid="{00000000-0005-0000-0000-000008000000}"/>
    <cellStyle name="Texto explicativo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'2024'!$A$6:$A$45</c:f>
              <c:strCache>
                <c:ptCount val="40"/>
                <c:pt idx="0">
                  <c:v>Juan José Frangie Saade
Asiste en su representación
Estefanía Juárez Limón</c:v>
                </c:pt>
                <c:pt idx="1">
                  <c:v>Ana Isaura Amador Nieto</c:v>
                </c:pt>
                <c:pt idx="2">
                  <c:v>Paulina del Carmen Torres Padilla</c:v>
                </c:pt>
                <c:pt idx="3">
                  <c:v>Oscar Javier Ramírez Castellanos
(Secretario Técnico del Comité)</c:v>
                </c:pt>
                <c:pt idx="4">
                  <c:v>Gabriel Alberto Lara Castro</c:v>
                </c:pt>
                <c:pt idx="5">
                  <c:v>Daniel Guzmán Nuñez</c:v>
                </c:pt>
                <c:pt idx="6">
                  <c:v>Nancy Naraly González Ramírez</c:v>
                </c:pt>
                <c:pt idx="7">
                  <c:v>María Elena Ortíz Sánchez</c:v>
                </c:pt>
                <c:pt idx="8">
                  <c:v>Gerardo Rodríguez Jiménez</c:v>
                </c:pt>
                <c:pt idx="9">
                  <c:v>Miguel Ángel Ixtláhuac Baumbach
Asiste en su representación
Karina Pérez Mercado</c:v>
                </c:pt>
                <c:pt idx="10">
                  <c:v>Martha Angélica Zamudio Macías</c:v>
                </c:pt>
                <c:pt idx="11">
                  <c:v>Haidee Viviana Aceves Pérez</c:v>
                </c:pt>
                <c:pt idx="12">
                  <c:v>Norma Lizzet  González González
Asiste en su representación
Juan César Haro Mejía</c:v>
                </c:pt>
                <c:pt idx="13">
                  <c:v>Cuauhtémoc Gámez Ponce</c:v>
                </c:pt>
                <c:pt idx="14">
                  <c:v>Gabriela Alejandra Magaña Enríquez</c:v>
                </c:pt>
                <c:pt idx="15">
                  <c:v>Carlos Armando Peralta Jáuregui</c:v>
                </c:pt>
                <c:pt idx="16">
                  <c:v>Karla Azucena Díaz López
</c:v>
                </c:pt>
                <c:pt idx="17">
                  <c:v>Mauro Lomelí Aguirre</c:v>
                </c:pt>
                <c:pt idx="18">
                  <c:v>José Pedro Kumamoto Aguilar</c:v>
                </c:pt>
                <c:pt idx="19">
                  <c:v>María Ines Mesta Orendaín</c:v>
                </c:pt>
                <c:pt idx="20">
                  <c:v>Rosa Icela Díaz Gurrola</c:v>
                </c:pt>
                <c:pt idx="21">
                  <c:v>Oscar Eduardo Santos Rizo
Asiste en su representación
José Pablo Ascencio Saaveedra</c:v>
                </c:pt>
                <c:pt idx="22">
                  <c:v>Ismael Jáuregui Castañeda</c:v>
                </c:pt>
                <c:pt idx="23">
                  <c:v>Kei Arao Takahashi</c:v>
                </c:pt>
                <c:pt idx="24">
                  <c:v>Adriana Romo López
Asiste en su representación
Andrea Estefanía Vargas Arteaga </c:v>
                </c:pt>
                <c:pt idx="25">
                  <c:v>David Rodríguez Pérez
Asiste en su representación
Jesús de Jesús Ramos Iglesias</c:v>
                </c:pt>
                <c:pt idx="26">
                  <c:v>Carlos Alejandro Vázquez Ortíz</c:v>
                </c:pt>
                <c:pt idx="27">
                  <c:v>Luis Enrique Ceseña Cayeros</c:v>
                </c:pt>
                <c:pt idx="28">
                  <c:v>María Concepción Doño Fermín</c:v>
                </c:pt>
                <c:pt idx="29">
                  <c:v>María Rosalba Rosas Cruz</c:v>
                </c:pt>
                <c:pt idx="30">
                  <c:v>Braulio Pacheco González</c:v>
                </c:pt>
                <c:pt idx="31">
                  <c:v>Saray Hernández Contreras</c:v>
                </c:pt>
                <c:pt idx="32">
                  <c:v>José Luis Romo Ángel
Asiste en su representación
Felipe Vázquez Vargas</c:v>
                </c:pt>
                <c:pt idx="33">
                  <c:v>Roberto Saúl Villegas Valdovinos</c:v>
                </c:pt>
                <c:pt idx="34">
                  <c:v>José Luis García González</c:v>
                </c:pt>
                <c:pt idx="35">
                  <c:v>María del Rocío Díaz Aquino</c:v>
                </c:pt>
                <c:pt idx="36">
                  <c:v>Minerva Ayala Ramírez</c:v>
                </c:pt>
                <c:pt idx="37">
                  <c:v>Praxedis García Luquín
Asiste en su representación
Ma. de los Ángeles Gallegos Díaz</c:v>
                </c:pt>
                <c:pt idx="38">
                  <c:v>Mario Fausto Flores Hernández </c:v>
                </c:pt>
                <c:pt idx="39">
                  <c:v>Martha Patricia Gómez Gómez</c:v>
                </c:pt>
              </c:strCache>
            </c:strRef>
          </c:cat>
          <c:val>
            <c:numRef>
              <c:f>'2024'!$G$6:$G$45</c:f>
              <c:numCache>
                <c:formatCode>General</c:formatCode>
                <c:ptCount val="4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1984"/>
        <c:axId val="127834792"/>
      </c:barChart>
      <c:catAx>
        <c:axId val="18299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7834792"/>
        <c:crosses val="autoZero"/>
        <c:auto val="1"/>
        <c:lblAlgn val="ctr"/>
        <c:lblOffset val="100"/>
        <c:noMultiLvlLbl val="0"/>
      </c:catAx>
      <c:valAx>
        <c:axId val="127834792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99198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7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4208374029557992E-2"/>
          <c:y val="0.17748635836357599"/>
          <c:w val="0.9308581134501891"/>
          <c:h val="0.77780423786769004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'2024'!$D$5:$F$5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12/12/2024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'2024'!$D$5:$F$5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12/12/2024</c:v>
                </c:pt>
              </c:strCache>
            </c:strRef>
          </c:cat>
          <c:val>
            <c:numRef>
              <c:f>'2024'!$D$46:$F$46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EE6-A6ED-B30FABDF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704384"/>
        <c:axId val="183812224"/>
        <c:axId val="0"/>
      </c:bar3DChart>
      <c:catAx>
        <c:axId val="1827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812224"/>
        <c:crosses val="autoZero"/>
        <c:auto val="1"/>
        <c:lblAlgn val="ctr"/>
        <c:lblOffset val="100"/>
        <c:noMultiLvlLbl val="0"/>
      </c:catAx>
      <c:valAx>
        <c:axId val="18381222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704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47</xdr:row>
      <xdr:rowOff>1</xdr:rowOff>
    </xdr:from>
    <xdr:to>
      <xdr:col>3</xdr:col>
      <xdr:colOff>266700</xdr:colOff>
      <xdr:row>111</xdr:row>
      <xdr:rowOff>40822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47</xdr:row>
      <xdr:rowOff>0</xdr:rowOff>
    </xdr:from>
    <xdr:to>
      <xdr:col>10</xdr:col>
      <xdr:colOff>38100</xdr:colOff>
      <xdr:row>71</xdr:row>
      <xdr:rowOff>9525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95249</xdr:colOff>
      <xdr:row>0</xdr:row>
      <xdr:rowOff>28575</xdr:rowOff>
    </xdr:from>
    <xdr:to>
      <xdr:col>0</xdr:col>
      <xdr:colOff>904206</xdr:colOff>
      <xdr:row>2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64A994-A661-422D-AA66-8B4DA43F6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28575"/>
          <a:ext cx="808957" cy="895350"/>
        </a:xfrm>
        <a:prstGeom prst="rect">
          <a:avLst/>
        </a:prstGeom>
      </xdr:spPr>
    </xdr:pic>
    <xdr:clientData/>
  </xdr:twoCellAnchor>
  <xdr:twoCellAnchor editAs="oneCell">
    <xdr:from>
      <xdr:col>7</xdr:col>
      <xdr:colOff>390524</xdr:colOff>
      <xdr:row>0</xdr:row>
      <xdr:rowOff>19050</xdr:rowOff>
    </xdr:from>
    <xdr:to>
      <xdr:col>7</xdr:col>
      <xdr:colOff>1199481</xdr:colOff>
      <xdr:row>2</xdr:row>
      <xdr:rowOff>285750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16C6A9A-9B15-419C-BB45-479A1A88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4" y="19050"/>
          <a:ext cx="80895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4/12/COPPLADEMUN_Noviembre_2024.pdf" TargetMode="External"/><Relationship Id="rId1" Type="http://schemas.openxmlformats.org/officeDocument/2006/relationships/hyperlink" Target="https://www.zapopan.gob.mx/wp-content/uploads/2024/11/COPPLADEMUN_Octubre_2024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2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0.7109375" style="2" customWidth="1"/>
    <col min="2" max="2" width="32.28515625" style="2" customWidth="1"/>
    <col min="3" max="3" width="20.7109375" style="1" customWidth="1"/>
    <col min="4" max="8" width="18.7109375" customWidth="1"/>
    <col min="9" max="10" width="10.7109375" customWidth="1"/>
  </cols>
  <sheetData>
    <row r="1" spans="1:28" s="8" customFormat="1" ht="24.95" customHeight="1" x14ac:dyDescent="0.25">
      <c r="A1" s="19" t="s">
        <v>0</v>
      </c>
      <c r="B1" s="20"/>
      <c r="C1" s="20"/>
      <c r="D1" s="20"/>
      <c r="E1" s="20"/>
      <c r="F1" s="20"/>
      <c r="G1" s="20"/>
      <c r="H1" s="2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4.95" customHeight="1" x14ac:dyDescent="0.25">
      <c r="A2" s="22" t="s">
        <v>24</v>
      </c>
      <c r="B2" s="23"/>
      <c r="C2" s="23"/>
      <c r="D2" s="23"/>
      <c r="E2" s="23"/>
      <c r="F2" s="23"/>
      <c r="G2" s="23"/>
      <c r="H2" s="2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4.95" customHeight="1" x14ac:dyDescent="0.25">
      <c r="A3" s="22" t="s">
        <v>21</v>
      </c>
      <c r="B3" s="23"/>
      <c r="C3" s="23"/>
      <c r="D3" s="23"/>
      <c r="E3" s="23"/>
      <c r="F3" s="23"/>
      <c r="G3" s="23"/>
      <c r="H3" s="2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1" customFormat="1" ht="30" customHeight="1" x14ac:dyDescent="0.3">
      <c r="A4" s="27" t="s">
        <v>17</v>
      </c>
      <c r="B4" s="27"/>
      <c r="C4" s="27" t="s">
        <v>1</v>
      </c>
      <c r="D4" s="28" t="s">
        <v>71</v>
      </c>
      <c r="E4" s="28"/>
      <c r="F4" s="28"/>
      <c r="G4" s="28"/>
      <c r="H4" s="28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s="1" customFormat="1" ht="30" customHeight="1" x14ac:dyDescent="0.3">
      <c r="A5" s="27"/>
      <c r="B5" s="27"/>
      <c r="C5" s="27"/>
      <c r="D5" s="13" t="s">
        <v>5</v>
      </c>
      <c r="E5" s="13" t="s">
        <v>6</v>
      </c>
      <c r="F5" s="13">
        <v>45638</v>
      </c>
      <c r="G5" s="14" t="s">
        <v>2</v>
      </c>
      <c r="H5" s="14" t="s">
        <v>7</v>
      </c>
      <c r="I5" s="15"/>
      <c r="J5" s="1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38.1" customHeight="1" x14ac:dyDescent="0.25">
      <c r="A6" s="29" t="s">
        <v>74</v>
      </c>
      <c r="B6" s="29" t="s">
        <v>27</v>
      </c>
      <c r="C6" s="3" t="s">
        <v>8</v>
      </c>
      <c r="D6" s="25" t="s">
        <v>26</v>
      </c>
      <c r="E6" s="25" t="s">
        <v>26</v>
      </c>
      <c r="F6" s="3">
        <v>1</v>
      </c>
      <c r="G6" s="31">
        <f t="shared" ref="G6:G45" si="0">SUM(D6:F6)</f>
        <v>1</v>
      </c>
      <c r="H6" s="32">
        <f>(G6*100)/G$6</f>
        <v>100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8.1" customHeight="1" x14ac:dyDescent="0.25">
      <c r="A7" s="29" t="s">
        <v>28</v>
      </c>
      <c r="B7" s="29" t="s">
        <v>29</v>
      </c>
      <c r="C7" s="3" t="s">
        <v>3</v>
      </c>
      <c r="D7" s="26"/>
      <c r="E7" s="26"/>
      <c r="F7" s="3">
        <v>1</v>
      </c>
      <c r="G7" s="31">
        <f t="shared" si="0"/>
        <v>1</v>
      </c>
      <c r="H7" s="32">
        <f>(G7*100)/G$6</f>
        <v>100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38.1" customHeight="1" x14ac:dyDescent="0.25">
      <c r="A8" s="29" t="s">
        <v>69</v>
      </c>
      <c r="B8" s="29" t="s">
        <v>30</v>
      </c>
      <c r="C8" s="3" t="s">
        <v>3</v>
      </c>
      <c r="D8" s="26"/>
      <c r="E8" s="26"/>
      <c r="F8" s="3">
        <v>1</v>
      </c>
      <c r="G8" s="31">
        <f t="shared" si="0"/>
        <v>1</v>
      </c>
      <c r="H8" s="32">
        <f t="shared" ref="H8:H45" si="1">(G8*100)/$G$6</f>
        <v>100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38.1" customHeight="1" x14ac:dyDescent="0.25">
      <c r="A9" s="29" t="s">
        <v>68</v>
      </c>
      <c r="B9" s="29" t="s">
        <v>31</v>
      </c>
      <c r="C9" s="3" t="s">
        <v>20</v>
      </c>
      <c r="D9" s="26"/>
      <c r="E9" s="26"/>
      <c r="F9" s="3">
        <v>1</v>
      </c>
      <c r="G9" s="31">
        <f t="shared" si="0"/>
        <v>1</v>
      </c>
      <c r="H9" s="32">
        <f t="shared" si="1"/>
        <v>100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38.1" customHeight="1" x14ac:dyDescent="0.25">
      <c r="A10" s="29" t="s">
        <v>32</v>
      </c>
      <c r="B10" s="29" t="s">
        <v>33</v>
      </c>
      <c r="C10" s="3" t="s">
        <v>3</v>
      </c>
      <c r="D10" s="26"/>
      <c r="E10" s="26"/>
      <c r="F10" s="3">
        <v>1</v>
      </c>
      <c r="G10" s="31">
        <f t="shared" si="0"/>
        <v>1</v>
      </c>
      <c r="H10" s="32">
        <f t="shared" si="1"/>
        <v>100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38.1" customHeight="1" x14ac:dyDescent="0.25">
      <c r="A11" s="29" t="s">
        <v>34</v>
      </c>
      <c r="B11" s="29" t="s">
        <v>19</v>
      </c>
      <c r="C11" s="3" t="s">
        <v>3</v>
      </c>
      <c r="D11" s="26"/>
      <c r="E11" s="26"/>
      <c r="F11" s="3">
        <v>1</v>
      </c>
      <c r="G11" s="31">
        <f t="shared" si="0"/>
        <v>1</v>
      </c>
      <c r="H11" s="32">
        <f t="shared" si="1"/>
        <v>100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38.1" customHeight="1" x14ac:dyDescent="0.25">
      <c r="A12" s="29" t="s">
        <v>35</v>
      </c>
      <c r="B12" s="29" t="s">
        <v>18</v>
      </c>
      <c r="C12" s="3" t="s">
        <v>3</v>
      </c>
      <c r="D12" s="26"/>
      <c r="E12" s="26"/>
      <c r="F12" s="3">
        <v>0</v>
      </c>
      <c r="G12" s="31">
        <f t="shared" si="0"/>
        <v>0</v>
      </c>
      <c r="H12" s="32">
        <f t="shared" si="1"/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38.1" customHeight="1" x14ac:dyDescent="0.25">
      <c r="A13" s="29" t="s">
        <v>36</v>
      </c>
      <c r="B13" s="29" t="s">
        <v>18</v>
      </c>
      <c r="C13" s="3" t="s">
        <v>3</v>
      </c>
      <c r="D13" s="26"/>
      <c r="E13" s="26"/>
      <c r="F13" s="3">
        <v>1</v>
      </c>
      <c r="G13" s="31">
        <f t="shared" si="0"/>
        <v>1</v>
      </c>
      <c r="H13" s="32">
        <f t="shared" si="1"/>
        <v>100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38.1" customHeight="1" x14ac:dyDescent="0.25">
      <c r="A14" s="29" t="s">
        <v>37</v>
      </c>
      <c r="B14" s="29" t="s">
        <v>19</v>
      </c>
      <c r="C14" s="3" t="s">
        <v>3</v>
      </c>
      <c r="D14" s="26"/>
      <c r="E14" s="26"/>
      <c r="F14" s="3">
        <v>0</v>
      </c>
      <c r="G14" s="31">
        <f t="shared" si="0"/>
        <v>0</v>
      </c>
      <c r="H14" s="32">
        <f t="shared" si="1"/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38.1" customHeight="1" x14ac:dyDescent="0.25">
      <c r="A15" s="29" t="s">
        <v>75</v>
      </c>
      <c r="B15" s="29" t="s">
        <v>19</v>
      </c>
      <c r="C15" s="3" t="s">
        <v>3</v>
      </c>
      <c r="D15" s="26"/>
      <c r="E15" s="26"/>
      <c r="F15" s="3">
        <v>1</v>
      </c>
      <c r="G15" s="31">
        <f t="shared" si="0"/>
        <v>1</v>
      </c>
      <c r="H15" s="32">
        <f t="shared" si="1"/>
        <v>100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38.1" customHeight="1" x14ac:dyDescent="0.25">
      <c r="A16" s="29" t="s">
        <v>38</v>
      </c>
      <c r="B16" s="29" t="s">
        <v>18</v>
      </c>
      <c r="C16" s="3" t="s">
        <v>3</v>
      </c>
      <c r="D16" s="26"/>
      <c r="E16" s="26"/>
      <c r="F16" s="3">
        <v>1</v>
      </c>
      <c r="G16" s="31">
        <f t="shared" si="0"/>
        <v>1</v>
      </c>
      <c r="H16" s="32">
        <f t="shared" si="1"/>
        <v>100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38.1" customHeight="1" x14ac:dyDescent="0.25">
      <c r="A17" s="29" t="s">
        <v>39</v>
      </c>
      <c r="B17" s="29" t="s">
        <v>18</v>
      </c>
      <c r="C17" s="3" t="s">
        <v>3</v>
      </c>
      <c r="D17" s="26"/>
      <c r="E17" s="26"/>
      <c r="F17" s="3">
        <v>1</v>
      </c>
      <c r="G17" s="31">
        <f t="shared" si="0"/>
        <v>1</v>
      </c>
      <c r="H17" s="32">
        <f t="shared" si="1"/>
        <v>100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38.1" customHeight="1" x14ac:dyDescent="0.25">
      <c r="A18" s="29" t="s">
        <v>76</v>
      </c>
      <c r="B18" s="29" t="s">
        <v>18</v>
      </c>
      <c r="C18" s="3" t="s">
        <v>3</v>
      </c>
      <c r="D18" s="26"/>
      <c r="E18" s="26"/>
      <c r="F18" s="3">
        <v>1</v>
      </c>
      <c r="G18" s="31">
        <f t="shared" si="0"/>
        <v>1</v>
      </c>
      <c r="H18" s="32">
        <f t="shared" si="1"/>
        <v>100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38.1" customHeight="1" x14ac:dyDescent="0.25">
      <c r="A19" s="29" t="s">
        <v>40</v>
      </c>
      <c r="B19" s="29" t="s">
        <v>19</v>
      </c>
      <c r="C19" s="3" t="s">
        <v>3</v>
      </c>
      <c r="D19" s="26"/>
      <c r="E19" s="26"/>
      <c r="F19" s="3">
        <v>1</v>
      </c>
      <c r="G19" s="31">
        <f t="shared" si="0"/>
        <v>1</v>
      </c>
      <c r="H19" s="32">
        <f t="shared" si="1"/>
        <v>100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38.1" customHeight="1" x14ac:dyDescent="0.25">
      <c r="A20" s="29" t="s">
        <v>41</v>
      </c>
      <c r="B20" s="29" t="s">
        <v>18</v>
      </c>
      <c r="C20" s="3" t="s">
        <v>3</v>
      </c>
      <c r="D20" s="26"/>
      <c r="E20" s="26"/>
      <c r="F20" s="3">
        <v>1</v>
      </c>
      <c r="G20" s="31">
        <f t="shared" si="0"/>
        <v>1</v>
      </c>
      <c r="H20" s="32">
        <f t="shared" si="1"/>
        <v>100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38.1" customHeight="1" x14ac:dyDescent="0.25">
      <c r="A21" s="29" t="s">
        <v>42</v>
      </c>
      <c r="B21" s="29" t="s">
        <v>43</v>
      </c>
      <c r="C21" s="3" t="s">
        <v>3</v>
      </c>
      <c r="D21" s="26"/>
      <c r="E21" s="26"/>
      <c r="F21" s="3">
        <v>0</v>
      </c>
      <c r="G21" s="31">
        <f t="shared" si="0"/>
        <v>0</v>
      </c>
      <c r="H21" s="32">
        <f t="shared" si="1"/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38.1" customHeight="1" x14ac:dyDescent="0.25">
      <c r="A22" s="29" t="s">
        <v>44</v>
      </c>
      <c r="B22" s="29" t="s">
        <v>18</v>
      </c>
      <c r="C22" s="3" t="s">
        <v>3</v>
      </c>
      <c r="D22" s="26"/>
      <c r="E22" s="26"/>
      <c r="F22" s="3">
        <v>0</v>
      </c>
      <c r="G22" s="31">
        <f t="shared" si="0"/>
        <v>0</v>
      </c>
      <c r="H22" s="32">
        <f t="shared" si="1"/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38.1" customHeight="1" x14ac:dyDescent="0.25">
      <c r="A23" s="29" t="s">
        <v>45</v>
      </c>
      <c r="B23" s="29" t="s">
        <v>19</v>
      </c>
      <c r="C23" s="3" t="s">
        <v>3</v>
      </c>
      <c r="D23" s="26"/>
      <c r="E23" s="26"/>
      <c r="F23" s="3">
        <v>1</v>
      </c>
      <c r="G23" s="31">
        <f t="shared" si="0"/>
        <v>1</v>
      </c>
      <c r="H23" s="32">
        <f t="shared" si="1"/>
        <v>100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38.1" customHeight="1" x14ac:dyDescent="0.25">
      <c r="A24" s="29" t="s">
        <v>25</v>
      </c>
      <c r="B24" s="29" t="s">
        <v>19</v>
      </c>
      <c r="C24" s="3" t="s">
        <v>3</v>
      </c>
      <c r="D24" s="26"/>
      <c r="E24" s="26"/>
      <c r="F24" s="3">
        <v>0</v>
      </c>
      <c r="G24" s="31">
        <f t="shared" si="0"/>
        <v>0</v>
      </c>
      <c r="H24" s="32">
        <f t="shared" si="1"/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38.1" customHeight="1" x14ac:dyDescent="0.25">
      <c r="A25" s="30" t="s">
        <v>46</v>
      </c>
      <c r="B25" s="29" t="s">
        <v>18</v>
      </c>
      <c r="C25" s="3" t="s">
        <v>3</v>
      </c>
      <c r="D25" s="26"/>
      <c r="E25" s="26"/>
      <c r="F25" s="3">
        <v>1</v>
      </c>
      <c r="G25" s="31">
        <f t="shared" si="0"/>
        <v>1</v>
      </c>
      <c r="H25" s="32">
        <f t="shared" si="1"/>
        <v>100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38.1" customHeight="1" x14ac:dyDescent="0.25">
      <c r="A26" s="29" t="s">
        <v>47</v>
      </c>
      <c r="B26" s="29" t="s">
        <v>18</v>
      </c>
      <c r="C26" s="3" t="s">
        <v>3</v>
      </c>
      <c r="D26" s="26"/>
      <c r="E26" s="26"/>
      <c r="F26" s="3">
        <v>1</v>
      </c>
      <c r="G26" s="31">
        <f t="shared" si="0"/>
        <v>1</v>
      </c>
      <c r="H26" s="32">
        <f t="shared" si="1"/>
        <v>100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38.1" customHeight="1" x14ac:dyDescent="0.25">
      <c r="A27" s="30" t="s">
        <v>77</v>
      </c>
      <c r="B27" s="29" t="s">
        <v>19</v>
      </c>
      <c r="C27" s="3" t="s">
        <v>3</v>
      </c>
      <c r="D27" s="26"/>
      <c r="E27" s="26"/>
      <c r="F27" s="3">
        <v>1</v>
      </c>
      <c r="G27" s="31">
        <f t="shared" si="0"/>
        <v>1</v>
      </c>
      <c r="H27" s="32">
        <f t="shared" si="1"/>
        <v>100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38.1" customHeight="1" x14ac:dyDescent="0.25">
      <c r="A28" s="30" t="s">
        <v>9</v>
      </c>
      <c r="B28" s="29" t="s">
        <v>16</v>
      </c>
      <c r="C28" s="3" t="s">
        <v>3</v>
      </c>
      <c r="D28" s="26"/>
      <c r="E28" s="26"/>
      <c r="F28" s="3">
        <v>1</v>
      </c>
      <c r="G28" s="31">
        <f t="shared" si="0"/>
        <v>1</v>
      </c>
      <c r="H28" s="32">
        <f t="shared" si="1"/>
        <v>100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38.1" customHeight="1" x14ac:dyDescent="0.25">
      <c r="A29" s="30" t="s">
        <v>10</v>
      </c>
      <c r="B29" s="29" t="s">
        <v>48</v>
      </c>
      <c r="C29" s="3" t="s">
        <v>3</v>
      </c>
      <c r="D29" s="26"/>
      <c r="E29" s="26"/>
      <c r="F29" s="3">
        <v>1</v>
      </c>
      <c r="G29" s="31">
        <f t="shared" si="0"/>
        <v>1</v>
      </c>
      <c r="H29" s="32">
        <f t="shared" si="1"/>
        <v>100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38.1" customHeight="1" x14ac:dyDescent="0.25">
      <c r="A30" s="30" t="s">
        <v>72</v>
      </c>
      <c r="B30" s="29" t="s">
        <v>14</v>
      </c>
      <c r="C30" s="3" t="s">
        <v>3</v>
      </c>
      <c r="D30" s="26"/>
      <c r="E30" s="26"/>
      <c r="F30" s="3">
        <v>1</v>
      </c>
      <c r="G30" s="31">
        <f t="shared" si="0"/>
        <v>1</v>
      </c>
      <c r="H30" s="32">
        <f t="shared" si="1"/>
        <v>100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38.1" customHeight="1" x14ac:dyDescent="0.25">
      <c r="A31" s="29" t="s">
        <v>73</v>
      </c>
      <c r="B31" s="29" t="s">
        <v>49</v>
      </c>
      <c r="C31" s="3" t="s">
        <v>3</v>
      </c>
      <c r="D31" s="26"/>
      <c r="E31" s="26"/>
      <c r="F31" s="3">
        <v>1</v>
      </c>
      <c r="G31" s="31">
        <f t="shared" si="0"/>
        <v>1</v>
      </c>
      <c r="H31" s="32">
        <f t="shared" si="1"/>
        <v>100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38.1" customHeight="1" x14ac:dyDescent="0.25">
      <c r="A32" s="30" t="s">
        <v>78</v>
      </c>
      <c r="B32" s="30" t="s">
        <v>15</v>
      </c>
      <c r="C32" s="3" t="s">
        <v>3</v>
      </c>
      <c r="D32" s="26"/>
      <c r="E32" s="26"/>
      <c r="F32" s="3">
        <v>1</v>
      </c>
      <c r="G32" s="31">
        <f t="shared" si="0"/>
        <v>1</v>
      </c>
      <c r="H32" s="32">
        <f t="shared" si="1"/>
        <v>100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38.1" customHeight="1" x14ac:dyDescent="0.25">
      <c r="A33" s="29" t="s">
        <v>11</v>
      </c>
      <c r="B33" s="29" t="s">
        <v>50</v>
      </c>
      <c r="C33" s="3" t="s">
        <v>3</v>
      </c>
      <c r="D33" s="26"/>
      <c r="E33" s="26"/>
      <c r="F33" s="3">
        <v>1</v>
      </c>
      <c r="G33" s="31">
        <f t="shared" si="0"/>
        <v>1</v>
      </c>
      <c r="H33" s="32">
        <f t="shared" si="1"/>
        <v>100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38.1" customHeight="1" x14ac:dyDescent="0.25">
      <c r="A34" s="30" t="s">
        <v>51</v>
      </c>
      <c r="B34" s="29" t="s">
        <v>52</v>
      </c>
      <c r="C34" s="3" t="s">
        <v>3</v>
      </c>
      <c r="D34" s="26"/>
      <c r="E34" s="26"/>
      <c r="F34" s="3">
        <v>1</v>
      </c>
      <c r="G34" s="31">
        <f t="shared" si="0"/>
        <v>1</v>
      </c>
      <c r="H34" s="32">
        <f t="shared" si="1"/>
        <v>100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38.1" customHeight="1" x14ac:dyDescent="0.25">
      <c r="A35" s="30" t="s">
        <v>22</v>
      </c>
      <c r="B35" s="29" t="s">
        <v>53</v>
      </c>
      <c r="C35" s="3" t="s">
        <v>3</v>
      </c>
      <c r="D35" s="26"/>
      <c r="E35" s="26"/>
      <c r="F35" s="3">
        <v>1</v>
      </c>
      <c r="G35" s="31">
        <f t="shared" si="0"/>
        <v>1</v>
      </c>
      <c r="H35" s="32">
        <f t="shared" si="1"/>
        <v>100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38.1" customHeight="1" x14ac:dyDescent="0.25">
      <c r="A36" s="29" t="s">
        <v>54</v>
      </c>
      <c r="B36" s="29" t="s">
        <v>55</v>
      </c>
      <c r="C36" s="3" t="s">
        <v>3</v>
      </c>
      <c r="D36" s="26"/>
      <c r="E36" s="26"/>
      <c r="F36" s="3">
        <v>1</v>
      </c>
      <c r="G36" s="31">
        <f t="shared" si="0"/>
        <v>1</v>
      </c>
      <c r="H36" s="32">
        <f t="shared" si="1"/>
        <v>100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38.1" customHeight="1" x14ac:dyDescent="0.25">
      <c r="A37" s="29" t="s">
        <v>12</v>
      </c>
      <c r="B37" s="29" t="s">
        <v>56</v>
      </c>
      <c r="C37" s="3" t="s">
        <v>3</v>
      </c>
      <c r="D37" s="26"/>
      <c r="E37" s="26"/>
      <c r="F37" s="3">
        <v>1</v>
      </c>
      <c r="G37" s="31">
        <f t="shared" si="0"/>
        <v>1</v>
      </c>
      <c r="H37" s="32">
        <f t="shared" si="1"/>
        <v>100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38.1" customHeight="1" x14ac:dyDescent="0.25">
      <c r="A38" s="30" t="s">
        <v>79</v>
      </c>
      <c r="B38" s="29" t="s">
        <v>57</v>
      </c>
      <c r="C38" s="3" t="s">
        <v>3</v>
      </c>
      <c r="D38" s="26"/>
      <c r="E38" s="26"/>
      <c r="F38" s="3">
        <v>1</v>
      </c>
      <c r="G38" s="31">
        <f t="shared" si="0"/>
        <v>1</v>
      </c>
      <c r="H38" s="32">
        <f t="shared" si="1"/>
        <v>100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38.1" customHeight="1" x14ac:dyDescent="0.25">
      <c r="A39" s="30" t="s">
        <v>70</v>
      </c>
      <c r="B39" s="29" t="s">
        <v>58</v>
      </c>
      <c r="C39" s="3" t="s">
        <v>3</v>
      </c>
      <c r="D39" s="26"/>
      <c r="E39" s="26"/>
      <c r="F39" s="3">
        <v>1</v>
      </c>
      <c r="G39" s="31">
        <f t="shared" si="0"/>
        <v>1</v>
      </c>
      <c r="H39" s="32">
        <f t="shared" si="1"/>
        <v>100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38.1" customHeight="1" x14ac:dyDescent="0.25">
      <c r="A40" s="29" t="s">
        <v>13</v>
      </c>
      <c r="B40" s="29" t="s">
        <v>59</v>
      </c>
      <c r="C40" s="3" t="s">
        <v>3</v>
      </c>
      <c r="D40" s="26"/>
      <c r="E40" s="26"/>
      <c r="F40" s="3">
        <v>1</v>
      </c>
      <c r="G40" s="31">
        <f t="shared" si="0"/>
        <v>1</v>
      </c>
      <c r="H40" s="32">
        <f t="shared" si="1"/>
        <v>100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38.1" customHeight="1" x14ac:dyDescent="0.25">
      <c r="A41" s="30" t="s">
        <v>60</v>
      </c>
      <c r="B41" s="29" t="s">
        <v>61</v>
      </c>
      <c r="C41" s="3" t="s">
        <v>3</v>
      </c>
      <c r="D41" s="26"/>
      <c r="E41" s="26"/>
      <c r="F41" s="3">
        <v>1</v>
      </c>
      <c r="G41" s="31">
        <f t="shared" si="0"/>
        <v>1</v>
      </c>
      <c r="H41" s="32">
        <f t="shared" si="1"/>
        <v>100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38.1" customHeight="1" x14ac:dyDescent="0.25">
      <c r="A42" s="29" t="s">
        <v>23</v>
      </c>
      <c r="B42" s="29" t="s">
        <v>62</v>
      </c>
      <c r="C42" s="3" t="s">
        <v>3</v>
      </c>
      <c r="D42" s="26"/>
      <c r="E42" s="26"/>
      <c r="F42" s="3">
        <v>1</v>
      </c>
      <c r="G42" s="31">
        <f t="shared" si="0"/>
        <v>1</v>
      </c>
      <c r="H42" s="32">
        <f t="shared" si="1"/>
        <v>100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38.1" customHeight="1" x14ac:dyDescent="0.25">
      <c r="A43" s="29" t="s">
        <v>80</v>
      </c>
      <c r="B43" s="29" t="s">
        <v>63</v>
      </c>
      <c r="C43" s="3" t="s">
        <v>3</v>
      </c>
      <c r="D43" s="26"/>
      <c r="E43" s="26"/>
      <c r="F43" s="3">
        <v>1</v>
      </c>
      <c r="G43" s="31">
        <f t="shared" si="0"/>
        <v>1</v>
      </c>
      <c r="H43" s="32">
        <f t="shared" si="1"/>
        <v>100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38.1" customHeight="1" x14ac:dyDescent="0.25">
      <c r="A44" s="29" t="s">
        <v>64</v>
      </c>
      <c r="B44" s="29" t="s">
        <v>65</v>
      </c>
      <c r="C44" s="3" t="s">
        <v>3</v>
      </c>
      <c r="D44" s="26"/>
      <c r="E44" s="26"/>
      <c r="F44" s="3">
        <v>1</v>
      </c>
      <c r="G44" s="31">
        <f t="shared" si="0"/>
        <v>1</v>
      </c>
      <c r="H44" s="32">
        <f t="shared" si="1"/>
        <v>100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38.1" customHeight="1" x14ac:dyDescent="0.25">
      <c r="A45" s="30" t="s">
        <v>66</v>
      </c>
      <c r="B45" s="29" t="s">
        <v>67</v>
      </c>
      <c r="C45" s="3" t="s">
        <v>3</v>
      </c>
      <c r="D45" s="26"/>
      <c r="E45" s="26"/>
      <c r="F45" s="3">
        <v>1</v>
      </c>
      <c r="G45" s="31">
        <f t="shared" si="0"/>
        <v>1</v>
      </c>
      <c r="H45" s="32">
        <f t="shared" si="1"/>
        <v>100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s="12" customFormat="1" ht="30" customHeight="1" x14ac:dyDescent="0.25">
      <c r="A46" s="16" t="s">
        <v>4</v>
      </c>
      <c r="B46" s="17"/>
      <c r="C46" s="18"/>
      <c r="D46" s="9">
        <f>SUM(D6:D45)/39*100</f>
        <v>0</v>
      </c>
      <c r="E46" s="9">
        <f>SUM(E6:E45)/39*100</f>
        <v>0</v>
      </c>
      <c r="F46" s="9">
        <f>SUM(F6:F45)/40*100</f>
        <v>87.5</v>
      </c>
      <c r="G46" s="9"/>
      <c r="H46" s="10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x14ac:dyDescent="0.3">
      <c r="A47" s="5"/>
      <c r="B47" s="5"/>
      <c r="C47" s="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3">
      <c r="A48" s="5"/>
      <c r="B48" s="5"/>
      <c r="C48" s="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x14ac:dyDescent="0.3">
      <c r="A49" s="5"/>
      <c r="B49" s="5"/>
      <c r="C49" s="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x14ac:dyDescent="0.3">
      <c r="A50" s="5"/>
      <c r="B50" s="5"/>
      <c r="C50" s="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3">
      <c r="A51" s="5"/>
      <c r="B51" s="5"/>
      <c r="C51" s="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x14ac:dyDescent="0.3">
      <c r="A52" s="5"/>
      <c r="B52" s="5"/>
      <c r="C52" s="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x14ac:dyDescent="0.3">
      <c r="A53" s="5"/>
      <c r="B53" s="5"/>
      <c r="C53" s="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x14ac:dyDescent="0.3">
      <c r="A54" s="5"/>
      <c r="B54" s="5"/>
      <c r="C54" s="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x14ac:dyDescent="0.3">
      <c r="A55" s="5"/>
      <c r="B55" s="5"/>
      <c r="C55" s="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x14ac:dyDescent="0.3">
      <c r="A56" s="5"/>
      <c r="B56" s="5"/>
      <c r="C56" s="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3">
      <c r="A57" s="5"/>
      <c r="B57" s="5"/>
      <c r="C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3">
      <c r="A58" s="5"/>
      <c r="B58" s="5"/>
      <c r="C58" s="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x14ac:dyDescent="0.3">
      <c r="A59" s="5"/>
      <c r="B59" s="5"/>
      <c r="C59" s="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x14ac:dyDescent="0.3">
      <c r="A60" s="5"/>
      <c r="B60" s="5"/>
      <c r="C60" s="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3">
      <c r="A61" s="5"/>
      <c r="B61" s="5"/>
      <c r="C61" s="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3">
      <c r="A62" s="5"/>
      <c r="B62" s="5"/>
      <c r="C62" s="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3">
      <c r="A63" s="5"/>
      <c r="B63" s="5"/>
      <c r="C63" s="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3">
      <c r="A64" s="5"/>
      <c r="B64" s="5"/>
      <c r="C64" s="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3">
      <c r="A65" s="5"/>
      <c r="B65" s="5"/>
      <c r="C65" s="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3">
      <c r="A66" s="5"/>
      <c r="B66" s="5"/>
      <c r="C66" s="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x14ac:dyDescent="0.3">
      <c r="A67" s="5"/>
      <c r="B67" s="5"/>
      <c r="C67" s="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x14ac:dyDescent="0.3">
      <c r="A68" s="5"/>
      <c r="B68" s="5"/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x14ac:dyDescent="0.3">
      <c r="A69" s="5"/>
      <c r="B69" s="5"/>
      <c r="C69" s="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x14ac:dyDescent="0.3">
      <c r="A70" s="5"/>
      <c r="B70" s="5"/>
      <c r="C70" s="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x14ac:dyDescent="0.3">
      <c r="A71" s="5"/>
      <c r="B71" s="5"/>
      <c r="C71" s="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x14ac:dyDescent="0.3">
      <c r="A72" s="5"/>
      <c r="B72" s="5"/>
      <c r="C72" s="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x14ac:dyDescent="0.3">
      <c r="A73" s="5"/>
      <c r="B73" s="5"/>
      <c r="C73" s="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x14ac:dyDescent="0.3">
      <c r="A74" s="5"/>
      <c r="B74" s="5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x14ac:dyDescent="0.3">
      <c r="A75" s="5"/>
      <c r="B75" s="5"/>
      <c r="C75" s="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x14ac:dyDescent="0.3">
      <c r="A76" s="5"/>
      <c r="B76" s="5"/>
      <c r="C76" s="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x14ac:dyDescent="0.3">
      <c r="A77" s="5"/>
      <c r="B77" s="5"/>
      <c r="C77" s="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x14ac:dyDescent="0.3">
      <c r="A78" s="5"/>
      <c r="B78" s="5"/>
      <c r="C78" s="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3">
      <c r="A79" s="5"/>
      <c r="B79" s="5"/>
      <c r="C79" s="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3">
      <c r="A80" s="5"/>
      <c r="B80" s="5"/>
      <c r="C80" s="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3">
      <c r="A81" s="5"/>
      <c r="B81" s="5"/>
      <c r="C81" s="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3">
      <c r="A82" s="5"/>
      <c r="B82" s="5"/>
      <c r="C82" s="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3">
      <c r="A83" s="5"/>
      <c r="B83" s="5"/>
      <c r="C83" s="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3">
      <c r="A84" s="5"/>
      <c r="B84" s="5"/>
      <c r="C84" s="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3">
      <c r="A85" s="5"/>
      <c r="B85" s="5"/>
      <c r="C85" s="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3">
      <c r="A86" s="5"/>
      <c r="B86" s="5"/>
      <c r="C86" s="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3">
      <c r="A87" s="5"/>
      <c r="B87" s="5"/>
      <c r="C87" s="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3">
      <c r="A88" s="5"/>
      <c r="B88" s="5"/>
      <c r="C88" s="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3">
      <c r="A89" s="5"/>
      <c r="B89" s="5"/>
      <c r="C89" s="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3">
      <c r="A90" s="5"/>
      <c r="B90" s="5"/>
      <c r="C90" s="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3">
      <c r="A91" s="5"/>
      <c r="B91" s="5"/>
      <c r="C91" s="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3">
      <c r="A92" s="5"/>
      <c r="B92" s="5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x14ac:dyDescent="0.3">
      <c r="A93" s="5"/>
      <c r="B93" s="5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x14ac:dyDescent="0.3">
      <c r="A94" s="5"/>
      <c r="B94" s="5"/>
      <c r="C94" s="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x14ac:dyDescent="0.3">
      <c r="A95" s="5"/>
      <c r="B95" s="5"/>
      <c r="C95" s="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x14ac:dyDescent="0.3">
      <c r="A96" s="5"/>
      <c r="B96" s="5"/>
      <c r="C96" s="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x14ac:dyDescent="0.3">
      <c r="A97" s="5"/>
      <c r="B97" s="5"/>
      <c r="C97" s="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x14ac:dyDescent="0.3">
      <c r="A98" s="5"/>
      <c r="B98" s="5"/>
      <c r="C98" s="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x14ac:dyDescent="0.3">
      <c r="A99" s="5"/>
      <c r="B99" s="5"/>
      <c r="C99" s="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3">
      <c r="A100" s="5"/>
      <c r="B100" s="5"/>
      <c r="C100" s="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3">
      <c r="A101" s="5"/>
      <c r="B101" s="5"/>
      <c r="C101" s="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x14ac:dyDescent="0.3">
      <c r="A102" s="5"/>
      <c r="B102" s="5"/>
      <c r="C102" s="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3">
      <c r="A103" s="5"/>
      <c r="B103" s="5"/>
      <c r="C103" s="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3">
      <c r="A104" s="5"/>
      <c r="B104" s="5"/>
      <c r="C104" s="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3">
      <c r="A105" s="5"/>
      <c r="B105" s="5"/>
      <c r="C105" s="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3">
      <c r="A106" s="5"/>
      <c r="B106" s="5"/>
      <c r="C106" s="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3">
      <c r="A107" s="5"/>
      <c r="B107" s="5"/>
      <c r="C107" s="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x14ac:dyDescent="0.3">
      <c r="A108" s="5"/>
      <c r="B108" s="5"/>
      <c r="C108" s="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x14ac:dyDescent="0.3">
      <c r="A109" s="5"/>
      <c r="B109" s="5"/>
      <c r="C109" s="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x14ac:dyDescent="0.3">
      <c r="A110" s="5"/>
      <c r="B110" s="5"/>
      <c r="C110" s="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3">
      <c r="A111" s="5"/>
      <c r="B111" s="5"/>
      <c r="C111" s="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3">
      <c r="A112" s="5"/>
      <c r="B112" s="5"/>
      <c r="C112" s="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x14ac:dyDescent="0.3">
      <c r="A113" s="5"/>
      <c r="B113" s="5"/>
      <c r="C113" s="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3">
      <c r="A114" s="5"/>
      <c r="B114" s="5"/>
      <c r="C114" s="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3">
      <c r="A115" s="5"/>
      <c r="B115" s="5"/>
      <c r="C115" s="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3">
      <c r="A116" s="5"/>
      <c r="B116" s="5"/>
      <c r="C116" s="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3">
      <c r="A117" s="5"/>
      <c r="B117" s="5"/>
      <c r="C117" s="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3">
      <c r="A118" s="5"/>
      <c r="B118" s="5"/>
      <c r="C118" s="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3">
      <c r="A119" s="5"/>
      <c r="B119" s="5"/>
      <c r="C119" s="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3">
      <c r="A120" s="5"/>
      <c r="B120" s="5"/>
      <c r="C120" s="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3">
      <c r="A121" s="5"/>
      <c r="B121" s="5"/>
      <c r="C121" s="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3">
      <c r="A122" s="5"/>
      <c r="B122" s="5"/>
      <c r="C122" s="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3">
      <c r="A123" s="5"/>
      <c r="B123" s="5"/>
      <c r="C123" s="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3">
      <c r="A124" s="5"/>
      <c r="B124" s="5"/>
      <c r="C124" s="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3">
      <c r="A125" s="5"/>
      <c r="B125" s="5"/>
      <c r="C125" s="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3">
      <c r="A126" s="5"/>
      <c r="B126" s="5"/>
      <c r="C126" s="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3">
      <c r="A127" s="5"/>
      <c r="B127" s="5"/>
      <c r="C127" s="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3">
      <c r="A128" s="5"/>
      <c r="B128" s="5"/>
      <c r="C128" s="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3">
      <c r="A129" s="5"/>
      <c r="B129" s="5"/>
      <c r="C129" s="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3">
      <c r="A130" s="5"/>
      <c r="B130" s="5"/>
      <c r="C130" s="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3">
      <c r="A131" s="5"/>
      <c r="B131" s="5"/>
      <c r="C131" s="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3">
      <c r="A132" s="5"/>
      <c r="B132" s="5"/>
      <c r="C132" s="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3">
      <c r="A133" s="5"/>
      <c r="B133" s="5"/>
      <c r="C133" s="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3">
      <c r="A134" s="5"/>
      <c r="B134" s="5"/>
      <c r="C134" s="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3">
      <c r="A135" s="5"/>
      <c r="B135" s="5"/>
      <c r="C135" s="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3">
      <c r="A136" s="5"/>
      <c r="B136" s="5"/>
      <c r="C136" s="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3">
      <c r="A137" s="5"/>
      <c r="B137" s="5"/>
      <c r="C137" s="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3">
      <c r="A138" s="5"/>
      <c r="B138" s="5"/>
      <c r="C138" s="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3">
      <c r="A139" s="5"/>
      <c r="B139" s="5"/>
      <c r="C139" s="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3">
      <c r="A140" s="5"/>
      <c r="B140" s="5"/>
      <c r="C140" s="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3">
      <c r="A141" s="5"/>
      <c r="B141" s="5"/>
      <c r="C141" s="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3">
      <c r="A142" s="5"/>
      <c r="B142" s="5"/>
      <c r="C142" s="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3">
      <c r="A143" s="5"/>
      <c r="B143" s="5"/>
      <c r="C143" s="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3">
      <c r="A144" s="5"/>
      <c r="B144" s="5"/>
      <c r="C144" s="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3">
      <c r="A145" s="5"/>
      <c r="B145" s="5"/>
      <c r="C145" s="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3">
      <c r="A146" s="5"/>
      <c r="B146" s="5"/>
      <c r="C146" s="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3">
      <c r="A147" s="5"/>
      <c r="B147" s="5"/>
      <c r="C147" s="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3">
      <c r="A148" s="5"/>
      <c r="B148" s="5"/>
      <c r="C148" s="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3">
      <c r="A149" s="5"/>
      <c r="B149" s="5"/>
      <c r="C149" s="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3">
      <c r="A150" s="5"/>
      <c r="B150" s="5"/>
      <c r="C150" s="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3">
      <c r="A151" s="5"/>
      <c r="B151" s="5"/>
      <c r="C151" s="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3">
      <c r="A152" s="5"/>
      <c r="B152" s="5"/>
      <c r="C152" s="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3">
      <c r="A153" s="5"/>
      <c r="B153" s="5"/>
      <c r="C153" s="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3">
      <c r="A154" s="5"/>
      <c r="B154" s="5"/>
      <c r="C154" s="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3">
      <c r="A155" s="5"/>
      <c r="B155" s="5"/>
      <c r="C155" s="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3">
      <c r="A156" s="5"/>
      <c r="B156" s="5"/>
      <c r="C156" s="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3">
      <c r="A157" s="5"/>
      <c r="B157" s="5"/>
      <c r="C157" s="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3">
      <c r="A158" s="5"/>
      <c r="B158" s="5"/>
      <c r="C158" s="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3">
      <c r="A159" s="5"/>
      <c r="B159" s="5"/>
      <c r="C159" s="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3">
      <c r="A160" s="5"/>
      <c r="B160" s="5"/>
      <c r="C160" s="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3">
      <c r="A161" s="5"/>
      <c r="B161" s="5"/>
      <c r="C161" s="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3">
      <c r="A162" s="5"/>
      <c r="B162" s="5"/>
      <c r="C162" s="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3">
      <c r="A163" s="5"/>
      <c r="B163" s="5"/>
      <c r="C163" s="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3">
      <c r="A164" s="5"/>
      <c r="B164" s="5"/>
      <c r="C164" s="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3">
      <c r="A165" s="5"/>
      <c r="B165" s="5"/>
      <c r="C165" s="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3">
      <c r="A166" s="5"/>
      <c r="B166" s="5"/>
      <c r="C166" s="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3">
      <c r="A167" s="5"/>
      <c r="B167" s="5"/>
      <c r="C167" s="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3">
      <c r="A168" s="5"/>
      <c r="B168" s="5"/>
      <c r="C168" s="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3">
      <c r="A169" s="5"/>
      <c r="B169" s="5"/>
      <c r="C169" s="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3">
      <c r="A170" s="5"/>
      <c r="B170" s="5"/>
      <c r="C170" s="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3">
      <c r="A171" s="5"/>
      <c r="B171" s="5"/>
      <c r="C171" s="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3">
      <c r="A172" s="5"/>
      <c r="B172" s="5"/>
      <c r="C172" s="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3">
      <c r="A173" s="5"/>
      <c r="B173" s="5"/>
      <c r="C173" s="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3">
      <c r="A174" s="5"/>
      <c r="B174" s="5"/>
      <c r="C174" s="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3">
      <c r="A175" s="5"/>
      <c r="B175" s="5"/>
      <c r="C175" s="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3">
      <c r="A176" s="5"/>
      <c r="B176" s="5"/>
      <c r="C176" s="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3">
      <c r="A177" s="5"/>
      <c r="B177" s="5"/>
      <c r="C177" s="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3">
      <c r="A178" s="5"/>
      <c r="B178" s="5"/>
      <c r="C178" s="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3">
      <c r="A179" s="5"/>
      <c r="B179" s="5"/>
      <c r="C179" s="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3">
      <c r="A180" s="5"/>
      <c r="B180" s="5"/>
      <c r="C180" s="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3">
      <c r="A181" s="5"/>
      <c r="B181" s="5"/>
      <c r="C181" s="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3">
      <c r="A182" s="5"/>
      <c r="B182" s="5"/>
      <c r="C182" s="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3">
      <c r="A183" s="5"/>
      <c r="B183" s="5"/>
      <c r="C183" s="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3">
      <c r="A184" s="5"/>
      <c r="B184" s="5"/>
      <c r="C184" s="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3">
      <c r="A185" s="5"/>
      <c r="B185" s="5"/>
      <c r="C185" s="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3">
      <c r="A186" s="5"/>
      <c r="B186" s="5"/>
      <c r="C186" s="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3">
      <c r="A187" s="5"/>
      <c r="B187" s="5"/>
      <c r="C187" s="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3">
      <c r="A188" s="5"/>
      <c r="B188" s="5"/>
      <c r="C188" s="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3">
      <c r="A189" s="5"/>
      <c r="B189" s="5"/>
      <c r="C189" s="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3">
      <c r="A190" s="5"/>
      <c r="B190" s="5"/>
      <c r="C190" s="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3">
      <c r="A191" s="5"/>
      <c r="B191" s="5"/>
      <c r="C191" s="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3">
      <c r="A192" s="5"/>
      <c r="B192" s="5"/>
      <c r="C192" s="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3">
      <c r="A193" s="5"/>
      <c r="B193" s="5"/>
      <c r="C193" s="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3">
      <c r="A194" s="5"/>
      <c r="B194" s="5"/>
      <c r="C194" s="6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3">
      <c r="A195" s="5"/>
      <c r="B195" s="5"/>
      <c r="C195" s="6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3">
      <c r="A196" s="5"/>
      <c r="B196" s="5"/>
      <c r="C196" s="6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3">
      <c r="A197" s="5"/>
      <c r="B197" s="5"/>
      <c r="C197" s="6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3">
      <c r="A198" s="5"/>
      <c r="B198" s="5"/>
      <c r="C198" s="6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3">
      <c r="A199" s="5"/>
      <c r="B199" s="5"/>
      <c r="C199" s="6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3">
      <c r="A200" s="5"/>
      <c r="B200" s="5"/>
      <c r="C200" s="6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3">
      <c r="A201" s="5"/>
      <c r="B201" s="5"/>
      <c r="C201" s="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3">
      <c r="A202" s="5"/>
      <c r="B202" s="5"/>
      <c r="C202" s="6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3">
      <c r="A203" s="5"/>
      <c r="B203" s="5"/>
      <c r="C203" s="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3">
      <c r="A204" s="5"/>
      <c r="B204" s="5"/>
      <c r="C204" s="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3">
      <c r="A205" s="5"/>
      <c r="B205" s="5"/>
      <c r="C205" s="6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3">
      <c r="A206" s="5"/>
      <c r="B206" s="5"/>
      <c r="C206" s="6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3">
      <c r="A207" s="5"/>
      <c r="B207" s="5"/>
      <c r="C207" s="6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3">
      <c r="A208" s="5"/>
      <c r="B208" s="5"/>
      <c r="C208" s="6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3">
      <c r="A209" s="5"/>
      <c r="B209" s="5"/>
      <c r="C209" s="6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3">
      <c r="A210" s="5"/>
      <c r="B210" s="5"/>
      <c r="C210" s="6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3">
      <c r="A211" s="5"/>
      <c r="B211" s="5"/>
      <c r="C211" s="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3">
      <c r="A212" s="5"/>
      <c r="B212" s="5"/>
      <c r="C212" s="6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3">
      <c r="A213" s="5"/>
      <c r="B213" s="5"/>
      <c r="C213" s="6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3">
      <c r="A214" s="5"/>
      <c r="B214" s="5"/>
      <c r="C214" s="6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3">
      <c r="A215" s="5"/>
      <c r="B215" s="5"/>
      <c r="C215" s="6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3">
      <c r="A216" s="5"/>
      <c r="B216" s="5"/>
      <c r="C216" s="6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3">
      <c r="A217" s="5"/>
      <c r="B217" s="5"/>
      <c r="C217" s="6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3">
      <c r="A218" s="5"/>
      <c r="B218" s="5"/>
      <c r="C218" s="6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3">
      <c r="A219" s="5"/>
      <c r="B219" s="5"/>
      <c r="C219" s="6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3">
      <c r="A220" s="5"/>
      <c r="B220" s="5"/>
      <c r="C220" s="6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3">
      <c r="A221" s="5"/>
      <c r="B221" s="5"/>
      <c r="C221" s="6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3">
      <c r="A222" s="5"/>
      <c r="B222" s="5"/>
      <c r="C222" s="6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3">
      <c r="A223" s="5"/>
      <c r="B223" s="5"/>
      <c r="C223" s="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3">
      <c r="A224" s="5"/>
      <c r="B224" s="5"/>
      <c r="C224" s="6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3">
      <c r="A225" s="5"/>
      <c r="B225" s="5"/>
      <c r="C225" s="6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3">
      <c r="A226" s="5"/>
      <c r="B226" s="5"/>
      <c r="C226" s="6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3">
      <c r="A227" s="5"/>
      <c r="B227" s="5"/>
      <c r="C227" s="6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3">
      <c r="A228" s="5"/>
      <c r="B228" s="5"/>
      <c r="C228" s="6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3">
      <c r="A229" s="5"/>
      <c r="B229" s="5"/>
      <c r="C229" s="6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3">
      <c r="A230" s="5"/>
      <c r="B230" s="5"/>
      <c r="C230" s="6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3">
      <c r="A231" s="5"/>
      <c r="B231" s="5"/>
      <c r="C231" s="6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3">
      <c r="A232" s="5"/>
      <c r="B232" s="5"/>
      <c r="C232" s="6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3">
      <c r="A233" s="5"/>
      <c r="B233" s="5"/>
      <c r="C233" s="6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3">
      <c r="A234" s="5"/>
      <c r="B234" s="5"/>
      <c r="C234" s="6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3">
      <c r="A235" s="5"/>
      <c r="B235" s="5"/>
      <c r="C235" s="6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3">
      <c r="A236" s="5"/>
      <c r="B236" s="5"/>
      <c r="C236" s="6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3">
      <c r="A237" s="5"/>
      <c r="B237" s="5"/>
      <c r="C237" s="6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3">
      <c r="A238" s="5"/>
      <c r="B238" s="5"/>
      <c r="C238" s="6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3">
      <c r="A239" s="5"/>
      <c r="B239" s="5"/>
      <c r="C239" s="6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3">
      <c r="A240" s="5"/>
      <c r="B240" s="5"/>
      <c r="C240" s="6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3">
      <c r="A241" s="5"/>
      <c r="B241" s="5"/>
      <c r="C241" s="6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3">
      <c r="A242" s="5"/>
      <c r="B242" s="5"/>
      <c r="C242" s="6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3">
      <c r="A243" s="5"/>
      <c r="B243" s="5"/>
      <c r="C243" s="6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3">
      <c r="A244" s="5"/>
      <c r="B244" s="5"/>
      <c r="C244" s="6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3">
      <c r="A245" s="5"/>
      <c r="B245" s="5"/>
      <c r="C245" s="6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3">
      <c r="A246" s="5"/>
      <c r="B246" s="5"/>
      <c r="C246" s="6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3">
      <c r="A247" s="5"/>
      <c r="B247" s="5"/>
      <c r="C247" s="6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3">
      <c r="A248" s="5"/>
      <c r="B248" s="5"/>
      <c r="C248" s="6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3">
      <c r="A249" s="5"/>
      <c r="B249" s="5"/>
      <c r="C249" s="6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3">
      <c r="A250" s="5"/>
      <c r="B250" s="5"/>
      <c r="C250" s="6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3">
      <c r="A251" s="5"/>
      <c r="B251" s="5"/>
      <c r="C251" s="6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3">
      <c r="A252" s="5"/>
      <c r="B252" s="5"/>
      <c r="C252" s="6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3">
      <c r="A253" s="5"/>
      <c r="B253" s="5"/>
      <c r="C253" s="6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3">
      <c r="A254" s="5"/>
      <c r="B254" s="5"/>
      <c r="C254" s="6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3">
      <c r="A255" s="5"/>
      <c r="B255" s="5"/>
      <c r="C255" s="6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3">
      <c r="A256" s="5"/>
      <c r="B256" s="5"/>
      <c r="C256" s="6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3">
      <c r="A257" s="5"/>
      <c r="B257" s="5"/>
      <c r="C257" s="6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3">
      <c r="A258" s="5"/>
      <c r="B258" s="5"/>
      <c r="C258" s="6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3">
      <c r="A259" s="5"/>
      <c r="B259" s="5"/>
      <c r="C259" s="6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3">
      <c r="A260" s="5"/>
      <c r="B260" s="5"/>
      <c r="C260" s="6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3">
      <c r="A261" s="5"/>
      <c r="B261" s="5"/>
      <c r="C261" s="6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3">
      <c r="A262" s="5"/>
      <c r="B262" s="5"/>
      <c r="C262" s="6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3">
      <c r="A263" s="5"/>
      <c r="B263" s="5"/>
      <c r="C263" s="6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3">
      <c r="A264" s="5"/>
      <c r="B264" s="5"/>
      <c r="C264" s="6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3">
      <c r="A265" s="5"/>
      <c r="B265" s="5"/>
      <c r="C265" s="6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3">
      <c r="A266" s="5"/>
      <c r="B266" s="5"/>
      <c r="C266" s="6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3">
      <c r="A267" s="5"/>
      <c r="B267" s="5"/>
      <c r="C267" s="6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3">
      <c r="A268" s="5"/>
      <c r="B268" s="5"/>
      <c r="C268" s="6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3">
      <c r="A269" s="5"/>
      <c r="B269" s="5"/>
      <c r="C269" s="6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3">
      <c r="A270" s="5"/>
      <c r="B270" s="5"/>
      <c r="C270" s="6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3">
      <c r="A271" s="5"/>
      <c r="B271" s="5"/>
      <c r="C271" s="6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3">
      <c r="A272" s="5"/>
      <c r="B272" s="5"/>
      <c r="C272" s="6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3">
      <c r="A273" s="5"/>
      <c r="B273" s="5"/>
      <c r="C273" s="6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3">
      <c r="A274" s="5"/>
      <c r="B274" s="5"/>
      <c r="C274" s="6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3">
      <c r="A275" s="5"/>
      <c r="B275" s="5"/>
      <c r="C275" s="6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3">
      <c r="A276" s="5"/>
      <c r="B276" s="5"/>
      <c r="C276" s="6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3">
      <c r="A277" s="5"/>
      <c r="B277" s="5"/>
      <c r="C277" s="6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3">
      <c r="A278" s="5"/>
      <c r="B278" s="5"/>
      <c r="C278" s="6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3">
      <c r="A279" s="5"/>
      <c r="B279" s="5"/>
      <c r="C279" s="6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3">
      <c r="A280" s="5"/>
      <c r="B280" s="5"/>
      <c r="C280" s="6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3">
      <c r="A281" s="5"/>
      <c r="B281" s="5"/>
      <c r="C281" s="6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3">
      <c r="A282" s="5"/>
      <c r="B282" s="5"/>
      <c r="C282" s="6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3">
      <c r="A283" s="5"/>
      <c r="B283" s="5"/>
      <c r="C283" s="6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3">
      <c r="A284" s="5"/>
      <c r="B284" s="5"/>
      <c r="C284" s="6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3">
      <c r="A285" s="5"/>
      <c r="B285" s="5"/>
      <c r="C285" s="6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3">
      <c r="A286" s="5"/>
      <c r="B286" s="5"/>
      <c r="C286" s="6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3">
      <c r="A287" s="5"/>
      <c r="B287" s="5"/>
      <c r="C287" s="6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3">
      <c r="A288" s="5"/>
      <c r="B288" s="5"/>
      <c r="C288" s="6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3">
      <c r="A289" s="5"/>
      <c r="B289" s="5"/>
      <c r="C289" s="6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3">
      <c r="A290" s="5"/>
      <c r="B290" s="5"/>
      <c r="C290" s="6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3">
      <c r="A291" s="5"/>
      <c r="B291" s="5"/>
      <c r="C291" s="6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3">
      <c r="A292" s="5"/>
      <c r="B292" s="5"/>
      <c r="C292" s="6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</sheetData>
  <mergeCells count="9">
    <mergeCell ref="A46:C46"/>
    <mergeCell ref="A1:H1"/>
    <mergeCell ref="A3:H3"/>
    <mergeCell ref="A2:H2"/>
    <mergeCell ref="D6:D45"/>
    <mergeCell ref="A4:B5"/>
    <mergeCell ref="C4:C5"/>
    <mergeCell ref="D4:H4"/>
    <mergeCell ref="E6:E45"/>
  </mergeCells>
  <hyperlinks>
    <hyperlink ref="D6:D45" r:id="rId1" display="Se informa que durante el mes el Comité no sesionó" xr:uid="{21A96312-981E-44E8-B546-4F752545E957}"/>
    <hyperlink ref="E6:E45" r:id="rId2" display="Se informa que durante el mes el Comité no sesionó" xr:uid="{7AFE0D39-0445-4BDA-AA89-64075B6934F9}"/>
  </hyperlinks>
  <pageMargins left="0.7" right="0.7" top="0.75" bottom="0.75" header="0.3" footer="0.3"/>
  <pageSetup orientation="portrait" r:id="rId3"/>
  <ignoredErrors>
    <ignoredError sqref="F46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2016-04-29T17:20:53Z</dcterms:created>
  <dcterms:modified xsi:type="dcterms:W3CDTF">2025-01-13T17:09:36Z</dcterms:modified>
</cp:coreProperties>
</file>