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154C04D8-E258-4AA3-B5DF-BDEEE0699E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calcPr calcId="191029"/>
</workbook>
</file>

<file path=xl/calcChain.xml><?xml version="1.0" encoding="utf-8"?>
<calcChain xmlns="http://schemas.openxmlformats.org/spreadsheetml/2006/main">
  <c r="F6" i="2" l="1"/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E20" i="2" l="1"/>
  <c r="D20" i="2"/>
  <c r="C20" i="2"/>
  <c r="G6" i="2" l="1"/>
</calcChain>
</file>

<file path=xl/sharedStrings.xml><?xml version="1.0" encoding="utf-8"?>
<sst xmlns="http://schemas.openxmlformats.org/spreadsheetml/2006/main" count="44" uniqueCount="42">
  <si>
    <t>AYUNTAMIENTO DE ZAPOPAN, JALISCO</t>
  </si>
  <si>
    <t>Nombre (s)</t>
  </si>
  <si>
    <t>Cargo o de carácter ciudadano</t>
  </si>
  <si>
    <t>Total de asistencias</t>
  </si>
  <si>
    <t xml:space="preserve">Total </t>
  </si>
  <si>
    <t>Octubre</t>
  </si>
  <si>
    <t>Noviembre</t>
  </si>
  <si>
    <t>Diciembre</t>
  </si>
  <si>
    <t xml:space="preserve">DIRECCIÓN DE CATASTRO MUNICIPAL </t>
  </si>
  <si>
    <t>Porcentaje de asistencia por consejero</t>
  </si>
  <si>
    <t>Integrantes del Consejo</t>
  </si>
  <si>
    <t>Adriana Romo López</t>
  </si>
  <si>
    <t>Manuel Rodrigo Escoto Leal</t>
  </si>
  <si>
    <t>Estefanía Juarez Limón</t>
  </si>
  <si>
    <t>Rebeca Elizalde Hernández</t>
  </si>
  <si>
    <t>Edgar Hernández González</t>
  </si>
  <si>
    <t>Tesorera Municipal
Secretario Técnico del Consejo</t>
  </si>
  <si>
    <t>Regidor Presidente de la Comisión Colegiada y Permanente de Hacienda, Patrimonio y Presupuesto</t>
  </si>
  <si>
    <t>Regidora Presidenta de la Comisión Colegiada y Permanente de Desarrollo Urbano</t>
  </si>
  <si>
    <t>Se informa que durante el mes el Consejo no sesionó</t>
  </si>
  <si>
    <t>ESTADÍSTICA DE ASISTENCIA DEL 
CONSEJO TÉCNICO CATASTRAL MUNICIPAL 2024</t>
  </si>
  <si>
    <t>Jovita Ascencio Jiménez</t>
  </si>
  <si>
    <t>Encargada del Despacho de la Dirección de Catastro Municipal</t>
  </si>
  <si>
    <t>Juan Manuel Chávez Ochoa</t>
  </si>
  <si>
    <t>Presidente de la Cámara Nacional de la Industria de la Construcción</t>
  </si>
  <si>
    <t>Raúl Flores López</t>
  </si>
  <si>
    <t xml:space="preserve">Presidente de la Confederación Patronal de la Republica Méxicana (COPARMEX) Jalisco </t>
  </si>
  <si>
    <t xml:space="preserve">Representante del Consejo Intergrupal de Valuadores del Estado de Jalisco, A.C. </t>
  </si>
  <si>
    <t>Patricia Fregoso Cruz</t>
  </si>
  <si>
    <t>Coordinadora General de Gestión Integral de la Ciudad</t>
  </si>
  <si>
    <t>Representante del Consejo Técnico Catastral del Estado de Jalisco.</t>
  </si>
  <si>
    <t>Karen Julieta Correa Cabral</t>
  </si>
  <si>
    <t>Asociación Méxicana de Profesionales Inmobiliarios de Guadalajara, A.C. (AMPI)</t>
  </si>
  <si>
    <t>Oscar Ándres Alanís López</t>
  </si>
  <si>
    <t xml:space="preserve">Colegio e Instituto de Valuadores de Jalisco, A.C. </t>
  </si>
  <si>
    <t>Rildo Iván Tovar Camacho</t>
  </si>
  <si>
    <t>Guadalupe del Rosario Guerra Torres</t>
  </si>
  <si>
    <t>Colegio de Ingeniería Arquitectura Pedro Castellanos Lambley del Estado de Jalisco (CIAPEC)</t>
  </si>
  <si>
    <t xml:space="preserve">Instituto de Valuadores de Jalisco, A.C. </t>
  </si>
  <si>
    <t>Juan José Frangie/Ana Isaura Amador Nieto</t>
  </si>
  <si>
    <t>Presidente Municipal 
Presidente del Consejo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</si>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</sst>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12" xfId="2" applyFont="1" applyBorder="1" applyAlignment="1" applyProtection="1">
      <alignment vertical="top" wrapText="1"/>
    </xf>
    <xf numFmtId="0" fontId="5" fillId="0" borderId="13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9" fillId="0" borderId="0" xfId="0" applyFont="1"/>
    <xf numFmtId="0" fontId="7" fillId="3" borderId="9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0" xfId="0" applyFont="1" applyFill="1"/>
    <xf numFmtId="0" fontId="3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14" xfId="2" applyFont="1" applyFill="1" applyBorder="1" applyAlignment="1" applyProtection="1">
      <alignment horizontal="center" vertical="top" wrapText="1"/>
    </xf>
    <xf numFmtId="0" fontId="5" fillId="0" borderId="12" xfId="2" applyFont="1" applyFill="1" applyBorder="1" applyAlignment="1" applyProtection="1">
      <alignment horizontal="center" vertical="top" wrapText="1"/>
    </xf>
    <xf numFmtId="0" fontId="5" fillId="0" borderId="13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dPt>
            <c:idx val="14"/>
            <c:bubble3D val="0"/>
            <c:spPr>
              <a:solidFill>
                <a:schemeClr val="accent1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5D-4FA9-8B14-D99AD3BCB957}"/>
              </c:ext>
            </c:extLst>
          </c:dPt>
          <c:cat>
            <c:strRef>
              <c:f>'2021-2024'!$A$6:$A$19</c:f>
              <c:strCache>
                <c:ptCount val="14"/>
                <c:pt idx="0">
                  <c:v>Juan José Frangie/Ana Isaura Amador Nieto</c:v>
                </c:pt>
                <c:pt idx="1">
                  <c:v>Adriana Romo López</c:v>
                </c:pt>
                <c:pt idx="2">
                  <c:v>Jovita Ascencio Jiménez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Juan Manuel Chávez Ochoa</c:v>
                </c:pt>
                <c:pt idx="6">
                  <c:v>Raúl Flores López</c:v>
                </c:pt>
                <c:pt idx="7">
                  <c:v>Edgar Hernández González</c:v>
                </c:pt>
                <c:pt idx="8">
                  <c:v>Patricia Fregoso Cruz</c:v>
                </c:pt>
                <c:pt idx="9">
                  <c:v>Rebeca Elizalde Hernández</c:v>
                </c:pt>
                <c:pt idx="10">
                  <c:v>Karen Julieta Correa Cabral</c:v>
                </c:pt>
                <c:pt idx="11">
                  <c:v>Oscar Ándres Alanís López</c:v>
                </c:pt>
                <c:pt idx="12">
                  <c:v>Rildo Iván Tovar Camacho</c:v>
                </c:pt>
                <c:pt idx="13">
                  <c:v>Guadalupe del Rosario Guerra Torres</c:v>
                </c:pt>
              </c:strCache>
            </c:strRef>
          </c:cat>
          <c:val>
            <c:numRef>
              <c:f>'2021-2024'!$F$6:$F$19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'2021-2024'!$A$6:$A$19</c:f>
              <c:strCache>
                <c:ptCount val="14"/>
                <c:pt idx="0">
                  <c:v>Juan José Frangie/Ana Isaura Amador Nieto</c:v>
                </c:pt>
                <c:pt idx="1">
                  <c:v>Adriana Romo López</c:v>
                </c:pt>
                <c:pt idx="2">
                  <c:v>Jovita Ascencio Jiménez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Juan Manuel Chávez Ochoa</c:v>
                </c:pt>
                <c:pt idx="6">
                  <c:v>Raúl Flores López</c:v>
                </c:pt>
                <c:pt idx="7">
                  <c:v>Edgar Hernández González</c:v>
                </c:pt>
                <c:pt idx="8">
                  <c:v>Patricia Fregoso Cruz</c:v>
                </c:pt>
                <c:pt idx="9">
                  <c:v>Rebeca Elizalde Hernández</c:v>
                </c:pt>
                <c:pt idx="10">
                  <c:v>Karen Julieta Correa Cabral</c:v>
                </c:pt>
                <c:pt idx="11">
                  <c:v>Oscar Ándres Alanís López</c:v>
                </c:pt>
                <c:pt idx="12">
                  <c:v>Rildo Iván Tovar Camacho</c:v>
                </c:pt>
                <c:pt idx="13">
                  <c:v>Guadalupe del Rosario Guerra Torres</c:v>
                </c:pt>
              </c:strCache>
            </c:strRef>
          </c:cat>
          <c:val>
            <c:numRef>
              <c:f>'2021-2024'!$F$6:$F$19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'2021-2024'!$C$20:$E$20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21</xdr:row>
      <xdr:rowOff>47625</xdr:rowOff>
    </xdr:from>
    <xdr:to>
      <xdr:col>2</xdr:col>
      <xdr:colOff>0</xdr:colOff>
      <xdr:row>47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21</xdr:row>
      <xdr:rowOff>54160</xdr:rowOff>
    </xdr:from>
    <xdr:to>
      <xdr:col>7</xdr:col>
      <xdr:colOff>31750</xdr:colOff>
      <xdr:row>47</xdr:row>
      <xdr:rowOff>44635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2190750</xdr:colOff>
      <xdr:row>48</xdr:row>
      <xdr:rowOff>47625</xdr:rowOff>
    </xdr:from>
    <xdr:to>
      <xdr:col>3</xdr:col>
      <xdr:colOff>476251</xdr:colOff>
      <xdr:row>68</xdr:row>
      <xdr:rowOff>66675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95251</xdr:rowOff>
    </xdr:from>
    <xdr:to>
      <xdr:col>0</xdr:col>
      <xdr:colOff>1438275</xdr:colOff>
      <xdr:row>2</xdr:row>
      <xdr:rowOff>394317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3DAB87E-FD85-4487-8900-78F37C68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5251"/>
          <a:ext cx="838200" cy="927716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47626</xdr:rowOff>
    </xdr:from>
    <xdr:to>
      <xdr:col>6</xdr:col>
      <xdr:colOff>1085850</xdr:colOff>
      <xdr:row>2</xdr:row>
      <xdr:rowOff>346692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0647887-69F0-4F42-913B-A4BFE4BE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47626"/>
          <a:ext cx="838200" cy="92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Tecnico_Catastral_Diciembre_2024.pdf" TargetMode="External"/><Relationship Id="rId2" Type="http://schemas.openxmlformats.org/officeDocument/2006/relationships/hyperlink" Target="https://www.zapopan.gob.mx/wp-content/uploads/2024/12/Consejo_Tecnico_Catastral_Noviembre_2024.pdf" TargetMode="External"/><Relationship Id="rId1" Type="http://schemas.openxmlformats.org/officeDocument/2006/relationships/hyperlink" Target="https://www.zapopan.gob.mx/wp-content/uploads/2024/11/Consejo_Tecnico_Catastral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9.7109375" style="1" customWidth="1"/>
    <col min="2" max="2" width="42.7109375" style="1" customWidth="1"/>
    <col min="3" max="5" width="18.7109375" style="1" customWidth="1"/>
    <col min="6" max="7" width="19.7109375" style="1" customWidth="1"/>
    <col min="8" max="16384" width="11.42578125" style="1"/>
  </cols>
  <sheetData>
    <row r="1" spans="1:17" ht="24.95" customHeight="1" x14ac:dyDescent="0.25">
      <c r="A1" s="20" t="s">
        <v>0</v>
      </c>
      <c r="B1" s="21"/>
      <c r="C1" s="21"/>
      <c r="D1" s="21"/>
      <c r="E1" s="21"/>
      <c r="F1" s="21"/>
      <c r="G1" s="22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4.95" customHeight="1" x14ac:dyDescent="0.25">
      <c r="A2" s="23" t="s">
        <v>8</v>
      </c>
      <c r="B2" s="24"/>
      <c r="C2" s="24"/>
      <c r="D2" s="24"/>
      <c r="E2" s="24"/>
      <c r="F2" s="24"/>
      <c r="G2" s="25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5.1" customHeight="1" x14ac:dyDescent="0.25">
      <c r="A3" s="26" t="s">
        <v>20</v>
      </c>
      <c r="B3" s="27"/>
      <c r="C3" s="27"/>
      <c r="D3" s="27"/>
      <c r="E3" s="27"/>
      <c r="F3" s="27"/>
      <c r="G3" s="28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0" customFormat="1" ht="30" customHeight="1" x14ac:dyDescent="0.2">
      <c r="A4" s="29" t="s">
        <v>10</v>
      </c>
      <c r="B4" s="29"/>
      <c r="C4" s="30" t="s">
        <v>41</v>
      </c>
      <c r="D4" s="30"/>
      <c r="E4" s="30"/>
      <c r="F4" s="30"/>
      <c r="G4" s="31"/>
      <c r="H4" s="9"/>
      <c r="I4" s="9"/>
      <c r="K4" s="9"/>
      <c r="L4" s="9"/>
      <c r="M4" s="9"/>
      <c r="N4" s="9"/>
      <c r="O4" s="9"/>
      <c r="P4" s="9"/>
      <c r="Q4" s="9"/>
    </row>
    <row r="5" spans="1:17" s="10" customFormat="1" ht="48" customHeight="1" x14ac:dyDescent="0.2">
      <c r="A5" s="11" t="s">
        <v>1</v>
      </c>
      <c r="B5" s="11" t="s">
        <v>2</v>
      </c>
      <c r="C5" s="12" t="s">
        <v>5</v>
      </c>
      <c r="D5" s="12" t="s">
        <v>6</v>
      </c>
      <c r="E5" s="12" t="s">
        <v>7</v>
      </c>
      <c r="F5" s="13" t="s">
        <v>3</v>
      </c>
      <c r="G5" s="13" t="s">
        <v>9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30" customHeight="1" x14ac:dyDescent="0.25">
      <c r="A6" s="17" t="s">
        <v>39</v>
      </c>
      <c r="B6" s="17" t="s">
        <v>40</v>
      </c>
      <c r="C6" s="32" t="s">
        <v>19</v>
      </c>
      <c r="D6" s="32" t="s">
        <v>19</v>
      </c>
      <c r="E6" s="32" t="s">
        <v>19</v>
      </c>
      <c r="F6" s="18">
        <f t="shared" ref="F6:F19" si="0">SUM(C6:E6)</f>
        <v>0</v>
      </c>
      <c r="G6" s="2" t="e">
        <f>(F6*100)/($F$6)</f>
        <v>#DIV/0!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0" customHeight="1" x14ac:dyDescent="0.25">
      <c r="A7" s="17" t="s">
        <v>11</v>
      </c>
      <c r="B7" s="17" t="s">
        <v>16</v>
      </c>
      <c r="C7" s="33"/>
      <c r="D7" s="33"/>
      <c r="E7" s="33"/>
      <c r="F7" s="18">
        <f t="shared" si="0"/>
        <v>0</v>
      </c>
      <c r="G7" s="2" t="e">
        <f>(F7*100)/($F$6)</f>
        <v>#DIV/0!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0" customHeight="1" x14ac:dyDescent="0.25">
      <c r="A8" s="17" t="s">
        <v>21</v>
      </c>
      <c r="B8" s="17" t="s">
        <v>22</v>
      </c>
      <c r="C8" s="33"/>
      <c r="D8" s="33"/>
      <c r="E8" s="33"/>
      <c r="F8" s="18">
        <f t="shared" si="0"/>
        <v>0</v>
      </c>
      <c r="G8" s="2" t="e">
        <f t="shared" ref="G8:G19" si="1">(F8*100)/($F$6)</f>
        <v>#DIV/0!</v>
      </c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customHeight="1" x14ac:dyDescent="0.25">
      <c r="A9" s="17" t="s">
        <v>12</v>
      </c>
      <c r="B9" s="17" t="s">
        <v>17</v>
      </c>
      <c r="C9" s="33"/>
      <c r="D9" s="33"/>
      <c r="E9" s="33"/>
      <c r="F9" s="18">
        <f t="shared" si="0"/>
        <v>0</v>
      </c>
      <c r="G9" s="2" t="e">
        <f t="shared" si="1"/>
        <v>#DIV/0!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0" customHeight="1" x14ac:dyDescent="0.25">
      <c r="A10" s="17" t="s">
        <v>13</v>
      </c>
      <c r="B10" s="17" t="s">
        <v>18</v>
      </c>
      <c r="C10" s="33"/>
      <c r="D10" s="33"/>
      <c r="E10" s="33"/>
      <c r="F10" s="18">
        <f t="shared" si="0"/>
        <v>0</v>
      </c>
      <c r="G10" s="2" t="e">
        <f t="shared" si="1"/>
        <v>#DIV/0!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30" customHeight="1" x14ac:dyDescent="0.25">
      <c r="A11" s="17" t="s">
        <v>23</v>
      </c>
      <c r="B11" s="17" t="s">
        <v>24</v>
      </c>
      <c r="C11" s="33"/>
      <c r="D11" s="33"/>
      <c r="E11" s="33"/>
      <c r="F11" s="18">
        <f t="shared" si="0"/>
        <v>0</v>
      </c>
      <c r="G11" s="2" t="e">
        <f>(F11*100)/($F$6)</f>
        <v>#DIV/0!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0" customHeight="1" x14ac:dyDescent="0.25">
      <c r="A12" s="17" t="s">
        <v>25</v>
      </c>
      <c r="B12" s="17" t="s">
        <v>26</v>
      </c>
      <c r="C12" s="33"/>
      <c r="D12" s="33"/>
      <c r="E12" s="33"/>
      <c r="F12" s="18">
        <f t="shared" si="0"/>
        <v>0</v>
      </c>
      <c r="G12" s="2" t="e">
        <f t="shared" si="1"/>
        <v>#DIV/0!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customHeight="1" x14ac:dyDescent="0.25">
      <c r="A13" s="17" t="s">
        <v>15</v>
      </c>
      <c r="B13" s="17" t="s">
        <v>27</v>
      </c>
      <c r="C13" s="33"/>
      <c r="D13" s="33"/>
      <c r="E13" s="33"/>
      <c r="F13" s="18">
        <f t="shared" si="0"/>
        <v>0</v>
      </c>
      <c r="G13" s="2" t="e">
        <f>(F13*100)/($F$6)</f>
        <v>#DIV/0!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0" customHeight="1" x14ac:dyDescent="0.25">
      <c r="A14" s="17" t="s">
        <v>28</v>
      </c>
      <c r="B14" s="17" t="s">
        <v>29</v>
      </c>
      <c r="C14" s="33"/>
      <c r="D14" s="33"/>
      <c r="E14" s="33"/>
      <c r="F14" s="18">
        <f t="shared" si="0"/>
        <v>0</v>
      </c>
      <c r="G14" s="2" t="e">
        <f t="shared" si="1"/>
        <v>#DIV/0!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30" customHeight="1" x14ac:dyDescent="0.25">
      <c r="A15" s="17" t="s">
        <v>14</v>
      </c>
      <c r="B15" s="17" t="s">
        <v>30</v>
      </c>
      <c r="C15" s="33"/>
      <c r="D15" s="33"/>
      <c r="E15" s="33"/>
      <c r="F15" s="18">
        <f t="shared" si="0"/>
        <v>0</v>
      </c>
      <c r="G15" s="2" t="e">
        <f t="shared" si="1"/>
        <v>#DIV/0!</v>
      </c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0" customHeight="1" x14ac:dyDescent="0.25">
      <c r="A16" s="17" t="s">
        <v>31</v>
      </c>
      <c r="B16" s="17" t="s">
        <v>32</v>
      </c>
      <c r="C16" s="33"/>
      <c r="D16" s="33"/>
      <c r="E16" s="33"/>
      <c r="F16" s="18">
        <f t="shared" si="0"/>
        <v>0</v>
      </c>
      <c r="G16" s="2" t="e">
        <f t="shared" si="1"/>
        <v>#DIV/0!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30" customHeight="1" x14ac:dyDescent="0.25">
      <c r="A17" s="17" t="s">
        <v>33</v>
      </c>
      <c r="B17" s="17" t="s">
        <v>34</v>
      </c>
      <c r="C17" s="33"/>
      <c r="D17" s="33"/>
      <c r="E17" s="33"/>
      <c r="F17" s="18">
        <f t="shared" si="0"/>
        <v>0</v>
      </c>
      <c r="G17" s="2" t="e">
        <f>(F17*100)/($F$6)</f>
        <v>#DIV/0!</v>
      </c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30" customHeight="1" x14ac:dyDescent="0.25">
      <c r="A18" s="17" t="s">
        <v>35</v>
      </c>
      <c r="B18" s="17" t="s">
        <v>38</v>
      </c>
      <c r="C18" s="33"/>
      <c r="D18" s="33"/>
      <c r="E18" s="33"/>
      <c r="F18" s="18">
        <f t="shared" si="0"/>
        <v>0</v>
      </c>
      <c r="G18" s="2" t="e">
        <f t="shared" si="1"/>
        <v>#DIV/0!</v>
      </c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30" customHeight="1" x14ac:dyDescent="0.25">
      <c r="A19" s="17" t="s">
        <v>36</v>
      </c>
      <c r="B19" s="17" t="s">
        <v>37</v>
      </c>
      <c r="C19" s="34"/>
      <c r="D19" s="34"/>
      <c r="E19" s="34"/>
      <c r="F19" s="18">
        <f t="shared" si="0"/>
        <v>0</v>
      </c>
      <c r="G19" s="2" t="e">
        <f t="shared" si="1"/>
        <v>#DIV/0!</v>
      </c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16" customFormat="1" ht="27" customHeight="1" x14ac:dyDescent="0.25">
      <c r="A20" s="19" t="s">
        <v>4</v>
      </c>
      <c r="B20" s="19"/>
      <c r="C20" s="14" t="e">
        <f>AVERAGE(C6:C19)*100</f>
        <v>#DIV/0!</v>
      </c>
      <c r="D20" s="14" t="e">
        <f>AVERAGE(D6:D19)*100</f>
        <v>#DIV/0!</v>
      </c>
      <c r="E20" s="14" t="e">
        <f>AVERAGE(E6:E19)*100</f>
        <v>#DIV/0!</v>
      </c>
      <c r="F20" s="15"/>
      <c r="G20" s="15"/>
    </row>
    <row r="21" spans="1:17" x14ac:dyDescent="0.25">
      <c r="A21" s="3"/>
      <c r="B21" s="6"/>
      <c r="C21" s="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6"/>
      <c r="C22" s="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6"/>
      <c r="C23" s="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6"/>
      <c r="C24" s="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6"/>
      <c r="C25" s="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6"/>
      <c r="C26" s="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6"/>
      <c r="C27" s="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6"/>
      <c r="C28" s="8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</sheetData>
  <mergeCells count="9">
    <mergeCell ref="A20:B20"/>
    <mergeCell ref="A1:G1"/>
    <mergeCell ref="A2:G2"/>
    <mergeCell ref="A3:G3"/>
    <mergeCell ref="A4:B4"/>
    <mergeCell ref="C4:G4"/>
    <mergeCell ref="C6:C19"/>
    <mergeCell ref="D6:D19"/>
    <mergeCell ref="E6:E19"/>
  </mergeCells>
  <hyperlinks>
    <hyperlink ref="C6:C19" r:id="rId1" display="Se informa que durante el mes el Consejo no sesionó" xr:uid="{6129CDB5-C221-4B4B-B7C4-27BA050C6309}"/>
    <hyperlink ref="D6:D19" r:id="rId2" display="Se informa que durante el mes el Consejo no sesionó" xr:uid="{73142C53-5F6B-44B9-8091-39782858E53A}"/>
    <hyperlink ref="E6:E19" r:id="rId3" display="Se informa que durante el mes el Consejo no sesionó" xr:uid="{40855A07-320B-4A37-9EE6-E1255C36D60B}"/>
  </hyperlinks>
  <pageMargins left="0.7" right="0.7" top="0.75" bottom="0.75" header="0.3" footer="0.3"/>
  <pageSetup paperSize="305" scale="56" fitToHeight="0" orientation="landscape" r:id="rId4"/>
  <ignoredErrors>
    <ignoredError sqref="C20:E20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2025-01-21T19:40:47Z</dcterms:modified>
</cp:coreProperties>
</file>