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xr:revisionPtr revIDLastSave="0" documentId="13_ncr:1_{005DF49C-F7B3-4378-B862-350D79B168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de Asist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C13" i="2" l="1"/>
  <c r="F11" i="2" l="1"/>
  <c r="F12" i="2"/>
  <c r="G12" i="2" s="1"/>
  <c r="F7" i="2" l="1"/>
  <c r="F8" i="2"/>
  <c r="F9" i="2"/>
  <c r="F10" i="2"/>
  <c r="F6" i="2"/>
  <c r="G11" i="2" l="1"/>
  <c r="G6" i="2"/>
  <c r="G8" i="2" l="1"/>
  <c r="G7" i="2"/>
  <c r="G10" i="2"/>
  <c r="G9" i="2"/>
</calcChain>
</file>

<file path=xl/sharedStrings.xml><?xml version="1.0" encoding="utf-8"?>
<sst xmlns="http://schemas.openxmlformats.org/spreadsheetml/2006/main" count="26" uniqueCount="22">
  <si>
    <t>AYUNTAMIENTO DE ZAPOPAN, JALISCO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</si>
  <si>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</si>
  <si>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</si>
  <si>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</si>
  <si>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</si>
  <si>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</si>
  <si>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 xml:space="preserve">Total </t>
  </si>
  <si>
    <t>ESTADÍSTICA DE ASISTENCIA</t>
  </si>
  <si>
    <t>Porcentaje de asistencia por Consejero</t>
  </si>
  <si>
    <t xml:space="preserve">Integrantes del Consejo </t>
  </si>
  <si>
    <t>DICIEMBRE</t>
  </si>
  <si>
    <t>Consejera</t>
  </si>
  <si>
    <t xml:space="preserve"> CONSEJO MUNICIPAL DE PARTICIPACIÓN CIUDADANA 2024</t>
  </si>
  <si>
    <t>Bardomiano Galindo López (Titular)
Aimee Alejandra Delgadillo Alvarez (Suplente)</t>
  </si>
  <si>
    <t>Eliseo Villareal Félix (Titular)
Maria Eugenia Torre Alonso (Suplente)</t>
  </si>
  <si>
    <t>José David Aceves Esquivias (Titular)
Dulce Maria Camacho Morales (Suplente)</t>
  </si>
  <si>
    <t>Alejandra Iraiz Robles Sánchez (Titular)
Christian Manuel Gudiño Gudiño (Suplente)</t>
  </si>
  <si>
    <t>Héctor Luna Pérez (Titular)
Blanca Antonia Brambila Medrano (Suplente)</t>
  </si>
  <si>
    <t>Sofia Azucena Gonzalez Gonzalez (Titular)
Jose David Castroverde Perez (Suplente)</t>
  </si>
  <si>
    <t>Karen Allene Quintero Perez (Titular)
Ernesto Torres Hernandez (Suplente)</t>
  </si>
  <si>
    <t>REGISTRO DE ASISTENCIA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</si>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</sst>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5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0" fontId="0" fillId="2" borderId="0" xfId="0" applyFill="1" applyAlignment="1">
      <alignment horizontal="center"/>
    </xf>
    <xf numFmtId="0" fontId="9" fillId="0" borderId="9" xfId="2" applyFont="1" applyFill="1" applyBorder="1" applyAlignment="1" applyProtection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  <xf numFmtId="0" fontId="4" fillId="0" borderId="15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'Registro de Asistencia'!$F$5</c:f>
              <c:strCache>
                <c:ptCount val="1"/>
                <c:pt idx="0">
                  <c:v>Total de asistencias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E-41F5-B7E1-44D88A58B08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E-41F5-B7E1-44D88A58B08A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E-41F5-B7E1-44D88A58B08A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E-41F5-B7E1-44D88A58B08A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FE-41F5-B7E1-44D88A58B08A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FE-41F5-B7E1-44D88A58B08A}"/>
              </c:ext>
            </c:extLst>
          </c:dPt>
          <c:dPt>
            <c:idx val="6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FE-41F5-B7E1-44D88A58B08A}"/>
              </c:ext>
            </c:extLst>
          </c:dPt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Asistencia'!$F$6:$F$12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19824064520137"/>
          <c:y val="0.17646732854373151"/>
          <c:w val="0.3467825266771048"/>
          <c:h val="0.5283151336013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es-ES"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1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tx>
            <c:v>NOMBRE+'Registro de Asistencia'!$A$5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'Registro de Asistencia'!$A$6:$A$12</c:f>
              <c:strCache>
                <c:ptCount val="7"/>
                <c:pt idx="0">
                  <c:v>Bardomiano Galindo López (Titular)
Aimee Alejandra Delgadillo Alvarez (Suplente)</c:v>
                </c:pt>
                <c:pt idx="1">
                  <c:v>Eliseo Villareal Félix (Titular)
Maria Eugenia Torre Alonso (Suplente)</c:v>
                </c:pt>
                <c:pt idx="2">
                  <c:v>José David Aceves Esquivias (Titular)
Dulce Maria Camacho Morales (Suplente)</c:v>
                </c:pt>
                <c:pt idx="3">
                  <c:v>Alejandra Iraiz Robles Sánchez (Titular)
Christian Manuel Gudiño Gudiño (Suplente)</c:v>
                </c:pt>
                <c:pt idx="4">
                  <c:v>Héctor Luna Pérez (Titular)
Blanca Antonia Brambila Medrano (Suplente)</c:v>
                </c:pt>
                <c:pt idx="5">
                  <c:v>Sofia Azucena Gonzalez Gonzalez (Titular)
Jose David Castroverde Perez (Suplente)</c:v>
                </c:pt>
                <c:pt idx="6">
                  <c:v>Karen Allene Quintero Perez (Titular)
Ernesto Torres Hernandez (Suplente)</c:v>
                </c:pt>
              </c:strCache>
            </c:strRef>
          </c:cat>
          <c:val>
            <c:numRef>
              <c:f>'Registro de Asistencia'!$A$6:$A$12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ser>
          <c:idx val="0"/>
          <c:order val="1"/>
          <c:tx>
            <c:strRef>
              <c:f>'Registro de Asistencia'!$F$5</c:f>
              <c:strCache>
                <c:ptCount val="1"/>
                <c:pt idx="0">
                  <c:v>Total de asistencias</c:v>
                </c:pt>
              </c:strCache>
            </c:strRef>
          </c:tx>
          <c:invertIfNegative val="0"/>
          <c:val>
            <c:numRef>
              <c:f>'Registro de Asistencia'!$F$6:$F$12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966-B824-820E2962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96768"/>
        <c:axId val="178106752"/>
        <c:axId val="0"/>
      </c:bar3DChart>
      <c:catAx>
        <c:axId val="178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06752"/>
        <c:crosses val="autoZero"/>
        <c:auto val="1"/>
        <c:lblAlgn val="ctr"/>
        <c:lblOffset val="100"/>
        <c:noMultiLvlLbl val="0"/>
      </c:catAx>
      <c:valAx>
        <c:axId val="178106752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09676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lang="es-ES"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812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'Registro de Asistencia'!$C$5:$E$5</c:f>
              <c:strCache>
                <c:ptCount val="3"/>
                <c:pt idx="0">
                  <c:v>15/10/2024</c:v>
                </c:pt>
                <c:pt idx="1">
                  <c:v>15/11/2024</c:v>
                </c:pt>
                <c:pt idx="2">
                  <c:v>DICIEMBRE</c:v>
                </c:pt>
              </c:strCache>
            </c:strRef>
          </c:cat>
          <c:val>
            <c:numRef>
              <c:f>'Registro de Asistencia'!$C$13:$E$13</c:f>
              <c:numCache>
                <c:formatCode>0</c:formatCode>
                <c:ptCount val="3"/>
                <c:pt idx="0">
                  <c:v>71.428571428571431</c:v>
                </c:pt>
                <c:pt idx="1">
                  <c:v>71.428571428571431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13920"/>
        <c:axId val="178324608"/>
      </c:barChart>
      <c:catAx>
        <c:axId val="1781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324608"/>
        <c:crosses val="autoZero"/>
        <c:auto val="1"/>
        <c:lblAlgn val="ctr"/>
        <c:lblOffset val="100"/>
        <c:noMultiLvlLbl val="0"/>
      </c:catAx>
      <c:valAx>
        <c:axId val="178324608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81139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328611</xdr:colOff>
      <xdr:row>14</xdr:row>
      <xdr:rowOff>21430</xdr:rowOff>
    </xdr:from>
    <xdr:to>
      <xdr:col>2</xdr:col>
      <xdr:colOff>0</xdr:colOff>
      <xdr:row>35</xdr:row>
      <xdr:rowOff>171449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13</xdr:row>
      <xdr:rowOff>185737</xdr:rowOff>
    </xdr:from>
    <xdr:to>
      <xdr:col>7</xdr:col>
      <xdr:colOff>142875</xdr:colOff>
      <xdr:row>35</xdr:row>
      <xdr:rowOff>152400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828676</xdr:colOff>
      <xdr:row>37</xdr:row>
      <xdr:rowOff>100012</xdr:rowOff>
    </xdr:from>
    <xdr:to>
      <xdr:col>6</xdr:col>
      <xdr:colOff>457200</xdr:colOff>
      <xdr:row>56</xdr:row>
      <xdr:rowOff>28575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866775</xdr:colOff>
      <xdr:row>2</xdr:row>
      <xdr:rowOff>256897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8FC017-B3C0-4082-BAF4-06A4EFD0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800100" cy="885547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6</xdr:col>
      <xdr:colOff>1457325</xdr:colOff>
      <xdr:row>2</xdr:row>
      <xdr:rowOff>256897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F35338C-CA32-48FE-8589-81738875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4550" y="0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1/Consejo_Municipal_Participacion_Ciudadana_Dic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9.5703125" style="2" customWidth="1"/>
    <col min="2" max="2" width="28.7109375" style="2" customWidth="1"/>
    <col min="3" max="3" width="15.7109375" style="8" customWidth="1"/>
    <col min="4" max="5" width="15.7109375" style="2" customWidth="1"/>
    <col min="6" max="6" width="20.7109375" style="2" customWidth="1"/>
    <col min="7" max="7" width="22.7109375" style="2" customWidth="1"/>
    <col min="8" max="16384" width="11.42578125" style="2"/>
  </cols>
  <sheetData>
    <row r="1" spans="1:7" ht="24.95" customHeight="1" x14ac:dyDescent="0.25">
      <c r="A1" s="15" t="s">
        <v>0</v>
      </c>
      <c r="B1" s="16"/>
      <c r="C1" s="16"/>
      <c r="D1" s="16"/>
      <c r="E1" s="16"/>
      <c r="F1" s="16"/>
      <c r="G1" s="17"/>
    </row>
    <row r="2" spans="1:7" ht="24.95" customHeight="1" x14ac:dyDescent="0.25">
      <c r="A2" s="18" t="s">
        <v>7</v>
      </c>
      <c r="B2" s="19"/>
      <c r="C2" s="19"/>
      <c r="D2" s="19"/>
      <c r="E2" s="19"/>
      <c r="F2" s="19"/>
      <c r="G2" s="20"/>
    </row>
    <row r="3" spans="1:7" ht="24.95" customHeight="1" x14ac:dyDescent="0.25">
      <c r="A3" s="21" t="s">
        <v>12</v>
      </c>
      <c r="B3" s="22"/>
      <c r="C3" s="22"/>
      <c r="D3" s="22"/>
      <c r="E3" s="22"/>
      <c r="F3" s="22"/>
      <c r="G3" s="23"/>
    </row>
    <row r="4" spans="1:7" ht="30" customHeight="1" x14ac:dyDescent="0.25">
      <c r="A4" s="24" t="s">
        <v>9</v>
      </c>
      <c r="B4" s="24"/>
      <c r="C4" s="25" t="s">
        <v>20</v>
      </c>
      <c r="D4" s="25"/>
      <c r="E4" s="25"/>
      <c r="F4" s="25"/>
      <c r="G4" s="14"/>
    </row>
    <row r="5" spans="1:7" ht="30" customHeight="1" x14ac:dyDescent="0.25">
      <c r="A5" s="4" t="s">
        <v>1</v>
      </c>
      <c r="B5" s="4" t="s">
        <v>2</v>
      </c>
      <c r="C5" s="10">
        <v>45580</v>
      </c>
      <c r="D5" s="10">
        <v>45611</v>
      </c>
      <c r="E5" s="1" t="s">
        <v>10</v>
      </c>
      <c r="F5" s="5" t="s">
        <v>3</v>
      </c>
      <c r="G5" s="5" t="s">
        <v>8</v>
      </c>
    </row>
    <row r="6" spans="1:7" ht="39.950000000000003" customHeight="1" x14ac:dyDescent="0.25">
      <c r="A6" s="3" t="s">
        <v>13</v>
      </c>
      <c r="B6" s="3" t="s">
        <v>4</v>
      </c>
      <c r="C6" s="9">
        <v>1</v>
      </c>
      <c r="D6" s="9">
        <v>1</v>
      </c>
      <c r="E6" s="26" t="s">
        <v>21</v>
      </c>
      <c r="F6" s="11">
        <f t="shared" ref="F6:F12" si="0">SUM(C6:E6)</f>
        <v>2</v>
      </c>
      <c r="G6" s="12">
        <f>(F6*100)/($F$6)</f>
        <v>100</v>
      </c>
    </row>
    <row r="7" spans="1:7" ht="39.950000000000003" customHeight="1" x14ac:dyDescent="0.25">
      <c r="A7" s="3" t="s">
        <v>14</v>
      </c>
      <c r="B7" s="3" t="s">
        <v>5</v>
      </c>
      <c r="C7" s="9">
        <v>0</v>
      </c>
      <c r="D7" s="9">
        <v>1</v>
      </c>
      <c r="E7" s="27"/>
      <c r="F7" s="11">
        <f t="shared" si="0"/>
        <v>1</v>
      </c>
      <c r="G7" s="12">
        <f t="shared" ref="G7:G10" si="1">(F7*100)/($F$6)</f>
        <v>50</v>
      </c>
    </row>
    <row r="8" spans="1:7" ht="39.950000000000003" customHeight="1" x14ac:dyDescent="0.25">
      <c r="A8" s="3" t="s">
        <v>15</v>
      </c>
      <c r="B8" s="3" t="s">
        <v>5</v>
      </c>
      <c r="C8" s="9">
        <v>1</v>
      </c>
      <c r="D8" s="9">
        <v>1</v>
      </c>
      <c r="E8" s="27"/>
      <c r="F8" s="11">
        <f t="shared" si="0"/>
        <v>2</v>
      </c>
      <c r="G8" s="12">
        <f t="shared" si="1"/>
        <v>100</v>
      </c>
    </row>
    <row r="9" spans="1:7" ht="39.950000000000003" customHeight="1" x14ac:dyDescent="0.25">
      <c r="A9" s="3" t="s">
        <v>16</v>
      </c>
      <c r="B9" s="3" t="s">
        <v>11</v>
      </c>
      <c r="C9" s="9">
        <v>1</v>
      </c>
      <c r="D9" s="9">
        <v>0</v>
      </c>
      <c r="E9" s="27"/>
      <c r="F9" s="11">
        <f t="shared" si="0"/>
        <v>1</v>
      </c>
      <c r="G9" s="12">
        <f t="shared" si="1"/>
        <v>50</v>
      </c>
    </row>
    <row r="10" spans="1:7" ht="39.950000000000003" customHeight="1" x14ac:dyDescent="0.25">
      <c r="A10" s="3" t="s">
        <v>17</v>
      </c>
      <c r="B10" s="3" t="s">
        <v>5</v>
      </c>
      <c r="C10" s="9">
        <v>1</v>
      </c>
      <c r="D10" s="9">
        <v>1</v>
      </c>
      <c r="E10" s="27"/>
      <c r="F10" s="11">
        <f t="shared" si="0"/>
        <v>2</v>
      </c>
      <c r="G10" s="12">
        <f t="shared" si="1"/>
        <v>100</v>
      </c>
    </row>
    <row r="11" spans="1:7" ht="39.950000000000003" customHeight="1" x14ac:dyDescent="0.25">
      <c r="A11" s="3" t="s">
        <v>18</v>
      </c>
      <c r="B11" s="3" t="s">
        <v>11</v>
      </c>
      <c r="C11" s="9">
        <v>0</v>
      </c>
      <c r="D11" s="9">
        <v>1</v>
      </c>
      <c r="E11" s="27"/>
      <c r="F11" s="11">
        <f t="shared" si="0"/>
        <v>1</v>
      </c>
      <c r="G11" s="12">
        <f t="shared" ref="G11" si="2">(F11*100)/($F$6)</f>
        <v>50</v>
      </c>
    </row>
    <row r="12" spans="1:7" ht="39.950000000000003" customHeight="1" x14ac:dyDescent="0.25">
      <c r="A12" s="3" t="s">
        <v>19</v>
      </c>
      <c r="B12" s="3" t="s">
        <v>11</v>
      </c>
      <c r="C12" s="9">
        <v>1</v>
      </c>
      <c r="D12" s="9">
        <v>0</v>
      </c>
      <c r="E12" s="28"/>
      <c r="F12" s="11">
        <f t="shared" si="0"/>
        <v>1</v>
      </c>
      <c r="G12" s="12">
        <f>(F12*100)/($F$12)</f>
        <v>100</v>
      </c>
    </row>
    <row r="13" spans="1:7" ht="30" customHeight="1" x14ac:dyDescent="0.25">
      <c r="A13" s="13" t="s">
        <v>6</v>
      </c>
      <c r="B13" s="14"/>
      <c r="C13" s="6">
        <f>SUM(C6:C12)/7*100</f>
        <v>71.428571428571431</v>
      </c>
      <c r="D13" s="6">
        <f t="shared" ref="D13:E13" si="3">SUM(D6:D12)/7*100</f>
        <v>71.428571428571431</v>
      </c>
      <c r="E13" s="6">
        <f t="shared" si="3"/>
        <v>0</v>
      </c>
      <c r="F13" s="7"/>
      <c r="G13" s="7"/>
    </row>
  </sheetData>
  <mergeCells count="7">
    <mergeCell ref="A13:B13"/>
    <mergeCell ref="A1:G1"/>
    <mergeCell ref="A2:G2"/>
    <mergeCell ref="A3:G3"/>
    <mergeCell ref="A4:B4"/>
    <mergeCell ref="C4:G4"/>
    <mergeCell ref="E6:E12"/>
  </mergeCells>
  <hyperlinks>
    <hyperlink ref="E6:E12" r:id="rId1" display="Se informa que durante el mes el Consejo no sesionó" xr:uid="{9CB65D44-DBC9-437C-BEC4-446A9C82AA32}"/>
  </hyperlinks>
  <pageMargins left="0.7" right="0.7" top="0.75" bottom="0.75" header="0.3" footer="0.3"/>
  <pageSetup orientation="portrait" r:id="rId2"/>
  <ignoredErrors>
    <ignoredError sqref="C13:D1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2025-01-22T20:56:10Z</dcterms:modified>
</cp:coreProperties>
</file>