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zap\shares\TRANSPARENCIA\PORTAL2024\ENVIADOPORTAL000000000\23 de enero\"/>
    </mc:Choice>
  </mc:AlternateContent>
  <xr:revisionPtr revIDLastSave="0" documentId="8_{36B371BF-F44F-4293-94C0-96EF179C1F86}" xr6:coauthVersionLast="47" xr6:coauthVersionMax="47" xr10:uidLastSave="{00000000-0000-0000-0000-000000000000}"/>
  <bookViews>
    <workbookView xWindow="-120" yWindow="-120" windowWidth="29040" windowHeight="15840" firstSheet="8" activeTab="12" xr2:uid="{00000000-000D-0000-FFFF-FFFF00000000}"/>
  </bookViews>
  <sheets>
    <sheet name="Estadísticas NOVIEMBRE 2023" sheetId="7" r:id="rId1"/>
    <sheet name="Estadísticas enero 2024" sheetId="1" r:id="rId2"/>
    <sheet name="Estadísticas febrero 2024" sheetId="2" r:id="rId3"/>
    <sheet name="Estadísticas Marzo 2024" sheetId="3" r:id="rId4"/>
    <sheet name="Estadísticas Abril 2024" sheetId="4" r:id="rId5"/>
    <sheet name="Estadísticas Mayo 2024" sheetId="5" r:id="rId6"/>
    <sheet name="Estadísticas Junio 2024" sheetId="6" r:id="rId7"/>
    <sheet name="Estadísticas Julio 2023" sheetId="8" r:id="rId8"/>
    <sheet name="Estadísticas Agosto 2024" sheetId="9" r:id="rId9"/>
    <sheet name="Estadísticas Septiembre 2024" sheetId="10" r:id="rId10"/>
    <sheet name="Estadísticas Octubre 2024 " sheetId="11" r:id="rId11"/>
    <sheet name="Estadísticas Noviembre 2024" sheetId="12" r:id="rId12"/>
    <sheet name="Estadísticas Diciembre 2024" sheetId="13" r:id="rId13"/>
  </sheets>
  <externalReferences>
    <externalReference r:id="rId14"/>
    <externalReference r:id="rId15"/>
    <externalReference r:id="rId16"/>
  </externalReferences>
  <definedNames>
    <definedName name="_xlnm.Print_Area" localSheetId="4">'Estadísticas Abril 2024'!$B$2:$Q$254</definedName>
    <definedName name="_xlnm.Print_Area" localSheetId="8">'Estadísticas Agosto 2024'!$B$2:$Q$254</definedName>
    <definedName name="_xlnm.Print_Area" localSheetId="12">'Estadísticas Diciembre 2024'!$B$2:$Q$254</definedName>
    <definedName name="_xlnm.Print_Area" localSheetId="1">'Estadísticas enero 2024'!$B$2:$Q$254</definedName>
    <definedName name="_xlnm.Print_Area" localSheetId="2">'Estadísticas febrero 2024'!$B$2:$Q$254</definedName>
    <definedName name="_xlnm.Print_Area" localSheetId="7">'Estadísticas Julio 2023'!$B$2:$Q$254</definedName>
    <definedName name="_xlnm.Print_Area" localSheetId="6">'Estadísticas Junio 2024'!$B$2:$Q$254</definedName>
    <definedName name="_xlnm.Print_Area" localSheetId="3">'Estadísticas Marzo 2024'!$B$2:$Q$254</definedName>
    <definedName name="_xlnm.Print_Area" localSheetId="5">'Estadísticas Mayo 2024'!$B$2:$Q$254</definedName>
    <definedName name="_xlnm.Print_Area" localSheetId="0">'Estadísticas NOVIEMBRE 2023'!$B$2:$Q$254</definedName>
    <definedName name="_xlnm.Print_Area" localSheetId="11">'Estadísticas Noviembre 2024'!$B$2:$Q$254</definedName>
    <definedName name="_xlnm.Print_Area" localSheetId="10">'Estadísticas Octubre 2024 '!$B$2:$Q$254</definedName>
    <definedName name="_xlnm.Print_Area" localSheetId="9">'Estadísticas Septiembre 2024'!$B$2:$Q$254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4" i="13" l="1"/>
  <c r="J221" i="13" s="1"/>
  <c r="E222" i="13"/>
  <c r="E221" i="13"/>
  <c r="E220" i="13"/>
  <c r="J195" i="13"/>
  <c r="J193" i="13"/>
  <c r="E193" i="13"/>
  <c r="J192" i="13"/>
  <c r="E192" i="13"/>
  <c r="J191" i="13"/>
  <c r="E191" i="13"/>
  <c r="J190" i="13"/>
  <c r="E190" i="13"/>
  <c r="J164" i="13"/>
  <c r="J163" i="13"/>
  <c r="E163" i="13"/>
  <c r="J162" i="13"/>
  <c r="E162" i="13"/>
  <c r="J161" i="13"/>
  <c r="J166" i="13" s="1"/>
  <c r="E161" i="13"/>
  <c r="J108" i="13"/>
  <c r="J107" i="13"/>
  <c r="J106" i="13"/>
  <c r="J105" i="13"/>
  <c r="J104" i="13"/>
  <c r="J61" i="13"/>
  <c r="M59" i="13"/>
  <c r="E59" i="13"/>
  <c r="M58" i="13"/>
  <c r="E58" i="13"/>
  <c r="M57" i="13"/>
  <c r="E57" i="13"/>
  <c r="M56" i="13"/>
  <c r="E56" i="13"/>
  <c r="M55" i="13"/>
  <c r="E55" i="13"/>
  <c r="M54" i="13"/>
  <c r="E54" i="13"/>
  <c r="M53" i="13"/>
  <c r="E53" i="13"/>
  <c r="M52" i="13"/>
  <c r="E52" i="13"/>
  <c r="M51" i="13"/>
  <c r="E51" i="13"/>
  <c r="M50" i="13"/>
  <c r="E50" i="13"/>
  <c r="M49" i="13"/>
  <c r="E49" i="13"/>
  <c r="M48" i="13"/>
  <c r="E48" i="13"/>
  <c r="M47" i="13"/>
  <c r="E47" i="13"/>
  <c r="M46" i="13"/>
  <c r="E46" i="13"/>
  <c r="M45" i="13"/>
  <c r="E45" i="13"/>
  <c r="M44" i="13"/>
  <c r="M61" i="13" s="1"/>
  <c r="E44" i="13"/>
  <c r="J23" i="13"/>
  <c r="D23" i="13"/>
  <c r="C23" i="13"/>
  <c r="L22" i="13"/>
  <c r="I23" i="13" s="1"/>
  <c r="F22" i="13"/>
  <c r="E23" i="13" s="1"/>
  <c r="F22" i="12"/>
  <c r="C23" i="12" s="1"/>
  <c r="L22" i="12"/>
  <c r="D23" i="12"/>
  <c r="E23" i="12"/>
  <c r="H23" i="12"/>
  <c r="I23" i="12"/>
  <c r="J23" i="12"/>
  <c r="L23" i="12" s="1"/>
  <c r="K23" i="12"/>
  <c r="E44" i="12"/>
  <c r="M44" i="12"/>
  <c r="E45" i="12"/>
  <c r="E46" i="12"/>
  <c r="M46" i="12"/>
  <c r="E47" i="12"/>
  <c r="E48" i="12"/>
  <c r="M48" i="12"/>
  <c r="E49" i="12"/>
  <c r="E50" i="12"/>
  <c r="M50" i="12"/>
  <c r="E51" i="12"/>
  <c r="E52" i="12"/>
  <c r="M52" i="12"/>
  <c r="E53" i="12"/>
  <c r="E54" i="12"/>
  <c r="M54" i="12"/>
  <c r="E55" i="12"/>
  <c r="E56" i="12"/>
  <c r="M56" i="12"/>
  <c r="E57" i="12"/>
  <c r="E58" i="12"/>
  <c r="M58" i="12"/>
  <c r="E59" i="12"/>
  <c r="J61" i="12"/>
  <c r="M45" i="12" s="1"/>
  <c r="J104" i="12"/>
  <c r="J105" i="12"/>
  <c r="J106" i="12"/>
  <c r="J107" i="12"/>
  <c r="J108" i="12"/>
  <c r="E161" i="12"/>
  <c r="J161" i="12"/>
  <c r="E162" i="12"/>
  <c r="J162" i="12"/>
  <c r="E163" i="12"/>
  <c r="J163" i="12"/>
  <c r="J166" i="12" s="1"/>
  <c r="J164" i="12"/>
  <c r="E190" i="12"/>
  <c r="J190" i="12"/>
  <c r="J195" i="12" s="1"/>
  <c r="E191" i="12"/>
  <c r="J191" i="12"/>
  <c r="E192" i="12"/>
  <c r="J192" i="12"/>
  <c r="E193" i="12"/>
  <c r="J193" i="12"/>
  <c r="J219" i="12"/>
  <c r="E220" i="12"/>
  <c r="J220" i="12"/>
  <c r="J224" i="12" s="1"/>
  <c r="E221" i="12"/>
  <c r="J221" i="12"/>
  <c r="E222" i="12"/>
  <c r="J222" i="12"/>
  <c r="I224" i="12"/>
  <c r="K23" i="13" l="1"/>
  <c r="J220" i="13"/>
  <c r="J222" i="13"/>
  <c r="H23" i="13"/>
  <c r="L23" i="13" s="1"/>
  <c r="J219" i="13"/>
  <c r="M59" i="12"/>
  <c r="M57" i="12"/>
  <c r="M55" i="12"/>
  <c r="M53" i="12"/>
  <c r="M51" i="12"/>
  <c r="M49" i="12"/>
  <c r="M47" i="12"/>
  <c r="M61" i="12" s="1"/>
  <c r="I224" i="11"/>
  <c r="J221" i="11" s="1"/>
  <c r="E222" i="11"/>
  <c r="E221" i="11"/>
  <c r="E220" i="11"/>
  <c r="J195" i="11"/>
  <c r="J193" i="11"/>
  <c r="E193" i="11"/>
  <c r="J192" i="11"/>
  <c r="E192" i="11"/>
  <c r="J191" i="11"/>
  <c r="E191" i="11"/>
  <c r="J190" i="11"/>
  <c r="E190" i="11"/>
  <c r="J164" i="11"/>
  <c r="J163" i="11"/>
  <c r="E163" i="11"/>
  <c r="J162" i="11"/>
  <c r="E162" i="11"/>
  <c r="J161" i="11"/>
  <c r="J166" i="11" s="1"/>
  <c r="E161" i="11"/>
  <c r="J108" i="11"/>
  <c r="J107" i="11"/>
  <c r="J106" i="11"/>
  <c r="J105" i="11"/>
  <c r="J104" i="11"/>
  <c r="J61" i="11"/>
  <c r="M59" i="11"/>
  <c r="E59" i="11"/>
  <c r="M58" i="11"/>
  <c r="E58" i="11"/>
  <c r="M57" i="11"/>
  <c r="E57" i="11"/>
  <c r="M56" i="11"/>
  <c r="E56" i="11"/>
  <c r="M55" i="11"/>
  <c r="E55" i="11"/>
  <c r="M54" i="11"/>
  <c r="E54" i="11"/>
  <c r="M53" i="11"/>
  <c r="E53" i="11"/>
  <c r="M52" i="11"/>
  <c r="E52" i="11"/>
  <c r="M51" i="11"/>
  <c r="E51" i="11"/>
  <c r="M50" i="11"/>
  <c r="E50" i="11"/>
  <c r="M49" i="11"/>
  <c r="E49" i="11"/>
  <c r="M48" i="11"/>
  <c r="E48" i="11"/>
  <c r="M47" i="11"/>
  <c r="E47" i="11"/>
  <c r="M46" i="11"/>
  <c r="E46" i="11"/>
  <c r="M45" i="11"/>
  <c r="E45" i="11"/>
  <c r="M44" i="11"/>
  <c r="M61" i="11" s="1"/>
  <c r="E44" i="11"/>
  <c r="J23" i="11"/>
  <c r="D23" i="11"/>
  <c r="L22" i="11"/>
  <c r="I23" i="11" s="1"/>
  <c r="F22" i="11"/>
  <c r="C23" i="11" s="1"/>
  <c r="J224" i="13" l="1"/>
  <c r="E23" i="11"/>
  <c r="K23" i="11"/>
  <c r="J220" i="11"/>
  <c r="J222" i="11"/>
  <c r="H23" i="11"/>
  <c r="L23" i="11" s="1"/>
  <c r="J219" i="11"/>
  <c r="J224" i="11" l="1"/>
  <c r="F22" i="10"/>
  <c r="C23" i="10" s="1"/>
  <c r="L22" i="10"/>
  <c r="D23" i="10"/>
  <c r="E23" i="10"/>
  <c r="H23" i="10"/>
  <c r="I23" i="10"/>
  <c r="J23" i="10"/>
  <c r="L23" i="10" s="1"/>
  <c r="K23" i="10"/>
  <c r="E44" i="10"/>
  <c r="M44" i="10"/>
  <c r="E45" i="10"/>
  <c r="E46" i="10"/>
  <c r="M46" i="10"/>
  <c r="E47" i="10"/>
  <c r="E48" i="10"/>
  <c r="M48" i="10"/>
  <c r="E49" i="10"/>
  <c r="E50" i="10"/>
  <c r="M50" i="10"/>
  <c r="E51" i="10"/>
  <c r="E52" i="10"/>
  <c r="M52" i="10"/>
  <c r="E53" i="10"/>
  <c r="E54" i="10"/>
  <c r="M54" i="10"/>
  <c r="E55" i="10"/>
  <c r="E56" i="10"/>
  <c r="M56" i="10"/>
  <c r="E57" i="10"/>
  <c r="E58" i="10"/>
  <c r="M58" i="10"/>
  <c r="E59" i="10"/>
  <c r="J61" i="10"/>
  <c r="M45" i="10" s="1"/>
  <c r="J104" i="10"/>
  <c r="J105" i="10"/>
  <c r="J106" i="10"/>
  <c r="J107" i="10"/>
  <c r="J108" i="10"/>
  <c r="E161" i="10"/>
  <c r="J161" i="10"/>
  <c r="E162" i="10"/>
  <c r="J162" i="10"/>
  <c r="E163" i="10"/>
  <c r="J163" i="10"/>
  <c r="J164" i="10"/>
  <c r="J166" i="10" s="1"/>
  <c r="E190" i="10"/>
  <c r="J190" i="10"/>
  <c r="J195" i="10" s="1"/>
  <c r="E191" i="10"/>
  <c r="J191" i="10"/>
  <c r="E192" i="10"/>
  <c r="J192" i="10"/>
  <c r="E193" i="10"/>
  <c r="J193" i="10"/>
  <c r="J219" i="10"/>
  <c r="E220" i="10"/>
  <c r="J220" i="10"/>
  <c r="E221" i="10"/>
  <c r="J221" i="10"/>
  <c r="E222" i="10"/>
  <c r="J222" i="10"/>
  <c r="I224" i="10"/>
  <c r="J224" i="10"/>
  <c r="I224" i="9"/>
  <c r="J221" i="9" s="1"/>
  <c r="E222" i="9"/>
  <c r="E221" i="9"/>
  <c r="E220" i="9"/>
  <c r="J195" i="9"/>
  <c r="J193" i="9"/>
  <c r="E193" i="9"/>
  <c r="J192" i="9"/>
  <c r="E192" i="9"/>
  <c r="J191" i="9"/>
  <c r="E191" i="9"/>
  <c r="J190" i="9"/>
  <c r="E190" i="9"/>
  <c r="J164" i="9"/>
  <c r="J163" i="9"/>
  <c r="E163" i="9"/>
  <c r="J162" i="9"/>
  <c r="E162" i="9"/>
  <c r="J161" i="9"/>
  <c r="J166" i="9" s="1"/>
  <c r="E161" i="9"/>
  <c r="J108" i="9"/>
  <c r="J107" i="9"/>
  <c r="J106" i="9"/>
  <c r="J105" i="9"/>
  <c r="J104" i="9"/>
  <c r="J61" i="9"/>
  <c r="M59" i="9"/>
  <c r="E59" i="9"/>
  <c r="M58" i="9"/>
  <c r="E58" i="9"/>
  <c r="M57" i="9"/>
  <c r="E57" i="9"/>
  <c r="M56" i="9"/>
  <c r="E56" i="9"/>
  <c r="M55" i="9"/>
  <c r="E55" i="9"/>
  <c r="M54" i="9"/>
  <c r="E54" i="9"/>
  <c r="M53" i="9"/>
  <c r="E53" i="9"/>
  <c r="M52" i="9"/>
  <c r="E52" i="9"/>
  <c r="M51" i="9"/>
  <c r="E51" i="9"/>
  <c r="M50" i="9"/>
  <c r="E50" i="9"/>
  <c r="M49" i="9"/>
  <c r="E49" i="9"/>
  <c r="M48" i="9"/>
  <c r="E48" i="9"/>
  <c r="M47" i="9"/>
  <c r="E47" i="9"/>
  <c r="M46" i="9"/>
  <c r="E46" i="9"/>
  <c r="M45" i="9"/>
  <c r="E45" i="9"/>
  <c r="M44" i="9"/>
  <c r="M61" i="9" s="1"/>
  <c r="E44" i="9"/>
  <c r="J23" i="9"/>
  <c r="D23" i="9"/>
  <c r="L22" i="9"/>
  <c r="I23" i="9" s="1"/>
  <c r="F22" i="9"/>
  <c r="C23" i="9" s="1"/>
  <c r="M59" i="10" l="1"/>
  <c r="M57" i="10"/>
  <c r="M55" i="10"/>
  <c r="M53" i="10"/>
  <c r="M51" i="10"/>
  <c r="M49" i="10"/>
  <c r="M47" i="10"/>
  <c r="M61" i="10" s="1"/>
  <c r="E23" i="9"/>
  <c r="K23" i="9"/>
  <c r="J220" i="9"/>
  <c r="J222" i="9"/>
  <c r="H23" i="9"/>
  <c r="L23" i="9" s="1"/>
  <c r="J219" i="9"/>
  <c r="J224" i="9" l="1"/>
  <c r="I224" i="8"/>
  <c r="J221" i="8" s="1"/>
  <c r="E222" i="8"/>
  <c r="E221" i="8"/>
  <c r="E220" i="8"/>
  <c r="J195" i="8"/>
  <c r="J193" i="8"/>
  <c r="E193" i="8"/>
  <c r="J192" i="8"/>
  <c r="E192" i="8"/>
  <c r="J191" i="8"/>
  <c r="E191" i="8"/>
  <c r="J190" i="8"/>
  <c r="E190" i="8"/>
  <c r="J164" i="8"/>
  <c r="J163" i="8"/>
  <c r="E163" i="8"/>
  <c r="J162" i="8"/>
  <c r="E162" i="8"/>
  <c r="J161" i="8"/>
  <c r="J166" i="8" s="1"/>
  <c r="E161" i="8"/>
  <c r="J108" i="8"/>
  <c r="J107" i="8"/>
  <c r="J106" i="8"/>
  <c r="J105" i="8"/>
  <c r="J61" i="8"/>
  <c r="M59" i="8" s="1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K23" i="8"/>
  <c r="I23" i="8"/>
  <c r="C23" i="8"/>
  <c r="L22" i="8"/>
  <c r="H23" i="8" s="1"/>
  <c r="F22" i="8"/>
  <c r="E23" i="8" s="1"/>
  <c r="I224" i="7"/>
  <c r="J221" i="7" s="1"/>
  <c r="E222" i="7"/>
  <c r="E221" i="7"/>
  <c r="E220" i="7"/>
  <c r="J219" i="7"/>
  <c r="J195" i="7"/>
  <c r="J193" i="7"/>
  <c r="E193" i="7"/>
  <c r="J192" i="7"/>
  <c r="E192" i="7"/>
  <c r="J191" i="7"/>
  <c r="E191" i="7"/>
  <c r="J190" i="7"/>
  <c r="E190" i="7"/>
  <c r="J164" i="7"/>
  <c r="J163" i="7"/>
  <c r="E163" i="7"/>
  <c r="J162" i="7"/>
  <c r="E162" i="7"/>
  <c r="J161" i="7"/>
  <c r="J166" i="7" s="1"/>
  <c r="E161" i="7"/>
  <c r="J108" i="7"/>
  <c r="J107" i="7"/>
  <c r="J106" i="7"/>
  <c r="J105" i="7"/>
  <c r="J61" i="7"/>
  <c r="M59" i="7" s="1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K23" i="7"/>
  <c r="I23" i="7"/>
  <c r="C23" i="7"/>
  <c r="L22" i="7"/>
  <c r="H23" i="7" s="1"/>
  <c r="F22" i="7"/>
  <c r="E23" i="7" s="1"/>
  <c r="I224" i="6"/>
  <c r="J222" i="6" s="1"/>
  <c r="E222" i="6"/>
  <c r="J221" i="6"/>
  <c r="E221" i="6"/>
  <c r="E220" i="6"/>
  <c r="J219" i="6"/>
  <c r="J195" i="6"/>
  <c r="J193" i="6"/>
  <c r="E193" i="6"/>
  <c r="J192" i="6"/>
  <c r="E192" i="6"/>
  <c r="J191" i="6"/>
  <c r="E191" i="6"/>
  <c r="J190" i="6"/>
  <c r="E190" i="6"/>
  <c r="J164" i="6"/>
  <c r="J163" i="6"/>
  <c r="E163" i="6"/>
  <c r="J162" i="6"/>
  <c r="E162" i="6"/>
  <c r="J161" i="6"/>
  <c r="J166" i="6" s="1"/>
  <c r="E161" i="6"/>
  <c r="J108" i="6"/>
  <c r="J107" i="6"/>
  <c r="J106" i="6"/>
  <c r="J105" i="6"/>
  <c r="J61" i="6"/>
  <c r="M59" i="6" s="1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K23" i="6"/>
  <c r="I23" i="6"/>
  <c r="C23" i="6"/>
  <c r="L22" i="6"/>
  <c r="H23" i="6" s="1"/>
  <c r="F22" i="6"/>
  <c r="E23" i="6" s="1"/>
  <c r="D23" i="8" l="1"/>
  <c r="J23" i="8"/>
  <c r="L23" i="8" s="1"/>
  <c r="M44" i="8"/>
  <c r="M46" i="8"/>
  <c r="M48" i="8"/>
  <c r="M50" i="8"/>
  <c r="M52" i="8"/>
  <c r="M54" i="8"/>
  <c r="M56" i="8"/>
  <c r="M58" i="8"/>
  <c r="J220" i="8"/>
  <c r="J222" i="8"/>
  <c r="M45" i="8"/>
  <c r="M47" i="8"/>
  <c r="M49" i="8"/>
  <c r="M51" i="8"/>
  <c r="M53" i="8"/>
  <c r="M55" i="8"/>
  <c r="M57" i="8"/>
  <c r="J219" i="8"/>
  <c r="D23" i="7"/>
  <c r="J23" i="7"/>
  <c r="L23" i="7" s="1"/>
  <c r="M44" i="7"/>
  <c r="M46" i="7"/>
  <c r="M48" i="7"/>
  <c r="M50" i="7"/>
  <c r="M52" i="7"/>
  <c r="M54" i="7"/>
  <c r="M56" i="7"/>
  <c r="M58" i="7"/>
  <c r="J220" i="7"/>
  <c r="J224" i="7" s="1"/>
  <c r="J222" i="7"/>
  <c r="M45" i="7"/>
  <c r="M47" i="7"/>
  <c r="M49" i="7"/>
  <c r="M51" i="7"/>
  <c r="M53" i="7"/>
  <c r="M55" i="7"/>
  <c r="M57" i="7"/>
  <c r="D23" i="6"/>
  <c r="J23" i="6"/>
  <c r="L23" i="6" s="1"/>
  <c r="M44" i="6"/>
  <c r="M46" i="6"/>
  <c r="M48" i="6"/>
  <c r="M50" i="6"/>
  <c r="M52" i="6"/>
  <c r="M54" i="6"/>
  <c r="M56" i="6"/>
  <c r="M58" i="6"/>
  <c r="J220" i="6"/>
  <c r="J224" i="6" s="1"/>
  <c r="M45" i="6"/>
  <c r="M47" i="6"/>
  <c r="M49" i="6"/>
  <c r="M51" i="6"/>
  <c r="M53" i="6"/>
  <c r="M55" i="6"/>
  <c r="M57" i="6"/>
  <c r="M61" i="8" l="1"/>
  <c r="J224" i="8"/>
  <c r="M61" i="7"/>
  <c r="M61" i="6"/>
  <c r="I224" i="5"/>
  <c r="J222" i="5"/>
  <c r="E222" i="5"/>
  <c r="J221" i="5"/>
  <c r="E221" i="5"/>
  <c r="J220" i="5"/>
  <c r="E220" i="5"/>
  <c r="J219" i="5"/>
  <c r="J224" i="5" s="1"/>
  <c r="J193" i="5"/>
  <c r="E193" i="5"/>
  <c r="J192" i="5"/>
  <c r="E192" i="5"/>
  <c r="J191" i="5"/>
  <c r="J195" i="5" s="1"/>
  <c r="E191" i="5"/>
  <c r="J190" i="5"/>
  <c r="E190" i="5"/>
  <c r="J164" i="5"/>
  <c r="J163" i="5"/>
  <c r="E163" i="5"/>
  <c r="J162" i="5"/>
  <c r="J166" i="5" s="1"/>
  <c r="E162" i="5"/>
  <c r="J161" i="5"/>
  <c r="E161" i="5"/>
  <c r="J108" i="5"/>
  <c r="J107" i="5"/>
  <c r="J106" i="5"/>
  <c r="J105" i="5"/>
  <c r="J61" i="5"/>
  <c r="M59" i="5" s="1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K23" i="5"/>
  <c r="J23" i="5"/>
  <c r="I23" i="5"/>
  <c r="D23" i="5"/>
  <c r="C23" i="5"/>
  <c r="L22" i="5"/>
  <c r="H23" i="5" s="1"/>
  <c r="L23" i="5" s="1"/>
  <c r="F22" i="5"/>
  <c r="E23" i="5" s="1"/>
  <c r="I224" i="4"/>
  <c r="J222" i="4" s="1"/>
  <c r="E222" i="4"/>
  <c r="E221" i="4"/>
  <c r="J220" i="4"/>
  <c r="E220" i="4"/>
  <c r="J193" i="4"/>
  <c r="E193" i="4"/>
  <c r="J192" i="4"/>
  <c r="E192" i="4"/>
  <c r="J191" i="4"/>
  <c r="E191" i="4"/>
  <c r="J190" i="4"/>
  <c r="J195" i="4" s="1"/>
  <c r="E190" i="4"/>
  <c r="I166" i="4"/>
  <c r="J164" i="4" s="1"/>
  <c r="E163" i="4"/>
  <c r="J162" i="4"/>
  <c r="E162" i="4"/>
  <c r="E161" i="4"/>
  <c r="J108" i="4"/>
  <c r="J107" i="4"/>
  <c r="J106" i="4"/>
  <c r="J105" i="4"/>
  <c r="J104" i="4"/>
  <c r="J61" i="4"/>
  <c r="M58" i="4" s="1"/>
  <c r="E59" i="4"/>
  <c r="E58" i="4"/>
  <c r="E57" i="4"/>
  <c r="E56" i="4"/>
  <c r="E55" i="4"/>
  <c r="E54" i="4"/>
  <c r="E53" i="4"/>
  <c r="E52" i="4"/>
  <c r="E51" i="4"/>
  <c r="E50" i="4"/>
  <c r="M49" i="4"/>
  <c r="E49" i="4"/>
  <c r="E48" i="4"/>
  <c r="E47" i="4"/>
  <c r="E46" i="4"/>
  <c r="E45" i="4"/>
  <c r="E44" i="4"/>
  <c r="L22" i="4"/>
  <c r="K23" i="4" s="1"/>
  <c r="F22" i="4"/>
  <c r="E23" i="4" s="1"/>
  <c r="M44" i="5" l="1"/>
  <c r="M48" i="5"/>
  <c r="M52" i="5"/>
  <c r="M56" i="5"/>
  <c r="M46" i="5"/>
  <c r="M50" i="5"/>
  <c r="M54" i="5"/>
  <c r="M58" i="5"/>
  <c r="M45" i="5"/>
  <c r="M47" i="5"/>
  <c r="M49" i="5"/>
  <c r="M51" i="5"/>
  <c r="M53" i="5"/>
  <c r="M55" i="5"/>
  <c r="M57" i="5"/>
  <c r="M47" i="4"/>
  <c r="M55" i="4"/>
  <c r="M45" i="4"/>
  <c r="M53" i="4"/>
  <c r="J110" i="4"/>
  <c r="M57" i="4"/>
  <c r="M51" i="4"/>
  <c r="M59" i="4"/>
  <c r="J219" i="4"/>
  <c r="J221" i="4"/>
  <c r="M44" i="4"/>
  <c r="M46" i="4"/>
  <c r="M48" i="4"/>
  <c r="M50" i="4"/>
  <c r="M52" i="4"/>
  <c r="M54" i="4"/>
  <c r="M56" i="4"/>
  <c r="H23" i="4"/>
  <c r="C23" i="4"/>
  <c r="I23" i="4"/>
  <c r="D23" i="4"/>
  <c r="J23" i="4"/>
  <c r="J161" i="4"/>
  <c r="J163" i="4"/>
  <c r="L22" i="3"/>
  <c r="K23" i="3" s="1"/>
  <c r="F22" i="3"/>
  <c r="I224" i="3"/>
  <c r="J221" i="3" s="1"/>
  <c r="E222" i="3"/>
  <c r="E221" i="3"/>
  <c r="J220" i="3"/>
  <c r="E220" i="3"/>
  <c r="J193" i="3"/>
  <c r="E193" i="3"/>
  <c r="J192" i="3"/>
  <c r="E192" i="3"/>
  <c r="J191" i="3"/>
  <c r="E191" i="3"/>
  <c r="J190" i="3"/>
  <c r="E190" i="3"/>
  <c r="I166" i="3"/>
  <c r="J163" i="3" s="1"/>
  <c r="E163" i="3"/>
  <c r="E162" i="3"/>
  <c r="E161" i="3"/>
  <c r="J108" i="3"/>
  <c r="J107" i="3"/>
  <c r="J106" i="3"/>
  <c r="J105" i="3"/>
  <c r="J104" i="3"/>
  <c r="J61" i="3"/>
  <c r="M58" i="3" s="1"/>
  <c r="M59" i="3"/>
  <c r="E59" i="3"/>
  <c r="E58" i="3"/>
  <c r="M57" i="3"/>
  <c r="E57" i="3"/>
  <c r="E56" i="3"/>
  <c r="E55" i="3"/>
  <c r="E54" i="3"/>
  <c r="M53" i="3"/>
  <c r="E53" i="3"/>
  <c r="E52" i="3"/>
  <c r="M51" i="3"/>
  <c r="E51" i="3"/>
  <c r="E50" i="3"/>
  <c r="M49" i="3"/>
  <c r="E49" i="3"/>
  <c r="E48" i="3"/>
  <c r="E47" i="3"/>
  <c r="E46" i="3"/>
  <c r="M45" i="3"/>
  <c r="E45" i="3"/>
  <c r="E44" i="3"/>
  <c r="J23" i="3"/>
  <c r="D23" i="3"/>
  <c r="M61" i="5" l="1"/>
  <c r="J195" i="3"/>
  <c r="J224" i="4"/>
  <c r="M61" i="4"/>
  <c r="J166" i="4"/>
  <c r="L23" i="4"/>
  <c r="J222" i="3"/>
  <c r="J219" i="3"/>
  <c r="J224" i="3" s="1"/>
  <c r="J162" i="3"/>
  <c r="J164" i="3"/>
  <c r="J110" i="3"/>
  <c r="M47" i="3"/>
  <c r="M55" i="3"/>
  <c r="E23" i="3"/>
  <c r="H23" i="3"/>
  <c r="C23" i="3"/>
  <c r="I23" i="3"/>
  <c r="M44" i="3"/>
  <c r="M46" i="3"/>
  <c r="M48" i="3"/>
  <c r="M50" i="3"/>
  <c r="M52" i="3"/>
  <c r="M54" i="3"/>
  <c r="M56" i="3"/>
  <c r="J161" i="3"/>
  <c r="L22" i="2"/>
  <c r="F22" i="2"/>
  <c r="I224" i="2"/>
  <c r="J222" i="2" s="1"/>
  <c r="E222" i="2"/>
  <c r="E221" i="2"/>
  <c r="E220" i="2"/>
  <c r="J193" i="2"/>
  <c r="E193" i="2"/>
  <c r="J192" i="2"/>
  <c r="E192" i="2"/>
  <c r="J191" i="2"/>
  <c r="E191" i="2"/>
  <c r="J190" i="2"/>
  <c r="E190" i="2"/>
  <c r="I166" i="2"/>
  <c r="J163" i="2" s="1"/>
  <c r="E163" i="2"/>
  <c r="E162" i="2"/>
  <c r="E161" i="2"/>
  <c r="J108" i="2"/>
  <c r="J107" i="2"/>
  <c r="J106" i="2"/>
  <c r="J105" i="2"/>
  <c r="J104" i="2"/>
  <c r="J61" i="2"/>
  <c r="M58" i="2" s="1"/>
  <c r="M59" i="2"/>
  <c r="E59" i="2"/>
  <c r="E58" i="2"/>
  <c r="M57" i="2"/>
  <c r="E57" i="2"/>
  <c r="M56" i="2"/>
  <c r="E56" i="2"/>
  <c r="M55" i="2"/>
  <c r="E55" i="2"/>
  <c r="M54" i="2"/>
  <c r="E54" i="2"/>
  <c r="M53" i="2"/>
  <c r="E53" i="2"/>
  <c r="M52" i="2"/>
  <c r="E52" i="2"/>
  <c r="M51" i="2"/>
  <c r="E51" i="2"/>
  <c r="M50" i="2"/>
  <c r="E50" i="2"/>
  <c r="M49" i="2"/>
  <c r="E49" i="2"/>
  <c r="M48" i="2"/>
  <c r="E48" i="2"/>
  <c r="M47" i="2"/>
  <c r="E47" i="2"/>
  <c r="M46" i="2"/>
  <c r="E46" i="2"/>
  <c r="M45" i="2"/>
  <c r="E45" i="2"/>
  <c r="M44" i="2"/>
  <c r="E44" i="2"/>
  <c r="K23" i="2"/>
  <c r="J23" i="2"/>
  <c r="D23" i="2"/>
  <c r="J220" i="2" l="1"/>
  <c r="J224" i="2" s="1"/>
  <c r="M61" i="2"/>
  <c r="J164" i="2"/>
  <c r="J166" i="3"/>
  <c r="L23" i="3"/>
  <c r="M61" i="3"/>
  <c r="J219" i="2"/>
  <c r="J221" i="2"/>
  <c r="J195" i="2"/>
  <c r="J110" i="2"/>
  <c r="H23" i="2"/>
  <c r="J162" i="2"/>
  <c r="E23" i="2"/>
  <c r="C23" i="2"/>
  <c r="I23" i="2"/>
  <c r="J161" i="2"/>
  <c r="J166" i="2" s="1"/>
  <c r="L22" i="1"/>
  <c r="L23" i="2" l="1"/>
  <c r="I224" i="1"/>
  <c r="J222" i="1" s="1"/>
  <c r="E222" i="1"/>
  <c r="E221" i="1"/>
  <c r="E220" i="1"/>
  <c r="J193" i="1"/>
  <c r="E193" i="1"/>
  <c r="J192" i="1"/>
  <c r="E192" i="1"/>
  <c r="J191" i="1"/>
  <c r="E191" i="1"/>
  <c r="J190" i="1"/>
  <c r="E190" i="1"/>
  <c r="I166" i="1"/>
  <c r="J162" i="1" s="1"/>
  <c r="J164" i="1"/>
  <c r="J163" i="1"/>
  <c r="E163" i="1"/>
  <c r="E162" i="1"/>
  <c r="J161" i="1"/>
  <c r="E161" i="1"/>
  <c r="J108" i="1"/>
  <c r="J107" i="1"/>
  <c r="J106" i="1"/>
  <c r="J105" i="1"/>
  <c r="J104" i="1"/>
  <c r="J61" i="1"/>
  <c r="M59" i="1" s="1"/>
  <c r="E59" i="1"/>
  <c r="M58" i="1"/>
  <c r="E58" i="1"/>
  <c r="M57" i="1"/>
  <c r="E57" i="1"/>
  <c r="M56" i="1"/>
  <c r="E56" i="1"/>
  <c r="M55" i="1"/>
  <c r="E55" i="1"/>
  <c r="M54" i="1"/>
  <c r="E54" i="1"/>
  <c r="M53" i="1"/>
  <c r="E53" i="1"/>
  <c r="M52" i="1"/>
  <c r="E52" i="1"/>
  <c r="M51" i="1"/>
  <c r="E51" i="1"/>
  <c r="M50" i="1"/>
  <c r="E50" i="1"/>
  <c r="M49" i="1"/>
  <c r="E49" i="1"/>
  <c r="M48" i="1"/>
  <c r="E48" i="1"/>
  <c r="M47" i="1"/>
  <c r="E47" i="1"/>
  <c r="M46" i="1"/>
  <c r="E46" i="1"/>
  <c r="M45" i="1"/>
  <c r="E45" i="1"/>
  <c r="M44" i="1"/>
  <c r="E44" i="1"/>
  <c r="K23" i="1"/>
  <c r="J23" i="1"/>
  <c r="I23" i="1"/>
  <c r="H23" i="1"/>
  <c r="F22" i="1"/>
  <c r="C23" i="1" s="1"/>
  <c r="J195" i="1" l="1"/>
  <c r="J166" i="1"/>
  <c r="L23" i="1"/>
  <c r="M61" i="1"/>
  <c r="J221" i="1"/>
  <c r="J219" i="1"/>
  <c r="J220" i="1"/>
  <c r="J110" i="1"/>
  <c r="D23" i="1"/>
  <c r="E23" i="1"/>
  <c r="J224" i="1" l="1"/>
</calcChain>
</file>

<file path=xl/sharedStrings.xml><?xml version="1.0" encoding="utf-8"?>
<sst xmlns="http://schemas.openxmlformats.org/spreadsheetml/2006/main" count="736" uniqueCount="61">
  <si>
    <t>SOLICITUDES POR TIPO</t>
  </si>
  <si>
    <t>SOLICITUD POR GÉNERO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</si>
  <si>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</si>
  <si>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</si>
  <si>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</si>
  <si>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</si>
  <si>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</si>
  <si>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</si>
  <si>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</si>
  <si>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</si>
  <si>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</si>
  <si>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</si>
  <si>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</si>
  <si>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</si>
  <si>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</si>
  <si>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</si>
  <si>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</si>
  <si>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</si>
  <si>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</si>
  <si>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VIA CORREO ELECTRONICO</t>
  </si>
  <si>
    <t>FORMATO DIGITAL</t>
  </si>
  <si>
    <t>CONSULTA DIRECTA</t>
  </si>
  <si>
    <t>CONFIDENCIAL</t>
  </si>
  <si>
    <t>REPRODUCCIÓN DE DOCUMENTOS (COPIA SIMPLE, COPIA CERTIFICADA, PLANO SIMPLE Y PLANO CERTIFICADO)</t>
  </si>
  <si>
    <t>UNIDAD DE TRANSPARENCIA DEL O.P.D. SERVICIOS DE SALUD DEL MUNICIPIO DE ZAPOPAN</t>
  </si>
  <si>
    <t xml:space="preserve">SOLICITUDES CONTESTADAS POR DIRECCION </t>
  </si>
  <si>
    <t xml:space="preserve">Dirección General </t>
  </si>
  <si>
    <t>Dirección Administrativa</t>
  </si>
  <si>
    <t>Dirección Medica</t>
  </si>
  <si>
    <t>Dirección Jurídica</t>
  </si>
  <si>
    <t>Contraloría Interna</t>
  </si>
  <si>
    <t>Dirección de Urgencias Medicas</t>
  </si>
  <si>
    <t>Dirección del Hospital General de Zapopan</t>
  </si>
  <si>
    <t xml:space="preserve">  </t>
  </si>
  <si>
    <t>CORREO</t>
  </si>
  <si>
    <t xml:space="preserve"> </t>
  </si>
  <si>
    <t xml:space="preserve">                   …………        </t>
  </si>
  <si>
    <t xml:space="preserve">   </t>
  </si>
  <si>
    <t>Debido a que las solicitudes de información se derivan a diversas de dependencias, el número no es coincidente con el total de solicitudes respondidas.</t>
  </si>
  <si>
    <t>PNT</t>
  </si>
  <si>
    <t>VÍA PNT</t>
  </si>
  <si>
    <t>INFORMACIÓN ESTADÍSTICA ENERO  2024</t>
  </si>
  <si>
    <t>INFORMACIÓN ESTADÍSTICA FEBRERO  2024</t>
  </si>
  <si>
    <t>INFORMACIÓN ESTADÍSTICA MARZO  2024</t>
  </si>
  <si>
    <t>INFORMACIÓN ESTADÍSTICA ABRIL  2024</t>
  </si>
  <si>
    <t xml:space="preserve">INFORMACIÓN ESTADÍSTICA MAYO 2024 </t>
  </si>
  <si>
    <t>Dirección General (Unidad de Transparencia)</t>
  </si>
  <si>
    <t>Dirección de Administración y Finanzas (Jefatura Administrativa, Jefatura de Adquisiciones, Jefatura de Recursos Financieros, Jefatura de Adquisiciones)</t>
  </si>
  <si>
    <t xml:space="preserve">Dirección Medica (Jefatura de Medicina Preventiva y Epidemiología) </t>
  </si>
  <si>
    <t>Órgano Interno de Control</t>
  </si>
  <si>
    <t>Dirección de Unidades de Atención Medica</t>
  </si>
  <si>
    <t>Dirección del Hospital General de Zapopan (Subdirección del HGZ)</t>
  </si>
  <si>
    <t>Nota: Una solicitud de información puede ser atendida por varias áreas de conformidad a su competencia.</t>
  </si>
  <si>
    <t xml:space="preserve">INFORMACIÓN ESTADÍSTICA JULIO 2024 </t>
  </si>
  <si>
    <t xml:space="preserve">INFORMACIÓN ESTADÍSTICA JUNIO 2024 </t>
  </si>
  <si>
    <t xml:space="preserve">INFORMACIÓN ESTADÍSTICA AGOSTO 2024 </t>
  </si>
  <si>
    <t xml:space="preserve">Dirección Medica (Jefatura de Medicina Preventiva y Epidemiología, Jefatura de Enseñanza) </t>
  </si>
  <si>
    <t xml:space="preserve">INFORMACIÓN ESTADÍSTICA SEPTIEMBRE 2024 </t>
  </si>
  <si>
    <t xml:space="preserve">INFORMACIÓN ESTADÍSTICA OCTUBRE 2024 </t>
  </si>
  <si>
    <t xml:space="preserve">INFORMACIÓN ESTADÍSTICA NOVIEMBRE 2024 </t>
  </si>
  <si>
    <t xml:space="preserve">INFORMACIÓN ESTADÍSTICA 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</si>
</sst>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8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  <font>
      <sz val="10"/>
      <name val="Century Gothic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Century Gothic"/>
      <family val="2"/>
      <charset val="1"/>
    </font>
    <font>
      <b/>
      <sz val="14"/>
      <name val="Century Gothic"/>
      <family val="2"/>
      <charset val="1"/>
    </font>
    <font>
      <b/>
      <sz val="26"/>
      <name val="Aparajita"/>
      <family val="2"/>
      <charset val="1"/>
    </font>
    <font>
      <b/>
      <sz val="14"/>
      <color rgb="FF000000"/>
      <name val="Calibri"/>
      <family val="2"/>
      <charset val="1"/>
    </font>
    <font>
      <sz val="8"/>
      <name val="Century Gothic"/>
      <family val="2"/>
      <charset val="1"/>
    </font>
    <font>
      <sz val="9"/>
      <name val="Century Gothic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entury Gothic"/>
      <family val="2"/>
      <charset val="1"/>
    </font>
    <font>
      <sz val="11"/>
      <color rgb="FF000000"/>
      <name val="Century Gothic"/>
      <family val="2"/>
      <charset val="1"/>
    </font>
    <font>
      <sz val="12"/>
      <color rgb="FF000000"/>
      <name val="Century Gothic"/>
      <family val="2"/>
      <charset val="1"/>
    </font>
    <font>
      <b/>
      <sz val="12"/>
      <color rgb="FF000000"/>
      <name val="Century Gothic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Arial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EECE1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31859C"/>
        <bgColor rgb="FF337D90"/>
      </patternFill>
    </fill>
    <fill>
      <patternFill patternType="solid">
        <fgColor rgb="FF92D050"/>
        <bgColor rgb="FF9BBB59"/>
      </patternFill>
    </fill>
    <fill>
      <patternFill patternType="solid">
        <fgColor rgb="FFD9D9D9"/>
        <bgColor rgb="FFD1DEBE"/>
      </patternFill>
    </fill>
    <fill>
      <patternFill patternType="solid">
        <fgColor rgb="FF808080"/>
        <bgColor rgb="FF7F7F7F"/>
      </patternFill>
    </fill>
    <fill>
      <patternFill patternType="solid">
        <fgColor rgb="FFA6A6A6"/>
        <bgColor rgb="FFB3B3B3"/>
      </patternFill>
    </fill>
    <fill>
      <patternFill patternType="solid">
        <fgColor rgb="FFF2F2F2"/>
        <bgColor rgb="FFEFF3E9"/>
      </patternFill>
    </fill>
    <fill>
      <patternFill patternType="solid">
        <fgColor rgb="FF7F7F7F"/>
        <bgColor rgb="FF808080"/>
      </patternFill>
    </fill>
    <fill>
      <patternFill patternType="solid">
        <fgColor rgb="FFDCE6F2"/>
        <bgColor rgb="FFE8F1F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4" fillId="0" borderId="0"/>
    <xf numFmtId="9" fontId="25" fillId="0" borderId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354">
    <xf numFmtId="0" fontId="0" fillId="0" borderId="0" xfId="0"/>
    <xf numFmtId="0" fontId="0" fillId="2" borderId="0" xfId="0" applyFill="1"/>
    <xf numFmtId="0" fontId="0" fillId="3" borderId="3" xfId="0" applyFill="1" applyBorder="1"/>
    <xf numFmtId="0" fontId="3" fillId="3" borderId="6" xfId="0" applyFont="1" applyFill="1" applyBorder="1" applyAlignment="1"/>
    <xf numFmtId="0" fontId="0" fillId="4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9" fontId="5" fillId="6" borderId="10" xfId="0" applyNumberFormat="1" applyFont="1" applyFill="1" applyBorder="1" applyAlignment="1">
      <alignment horizontal="center"/>
    </xf>
    <xf numFmtId="0" fontId="0" fillId="4" borderId="0" xfId="0" applyFill="1" applyAlignment="1"/>
    <xf numFmtId="0" fontId="7" fillId="2" borderId="0" xfId="0" applyFont="1" applyFill="1"/>
    <xf numFmtId="0" fontId="7" fillId="4" borderId="0" xfId="0" applyFont="1" applyFill="1"/>
    <xf numFmtId="0" fontId="7" fillId="0" borderId="0" xfId="0" applyFont="1"/>
    <xf numFmtId="9" fontId="0" fillId="6" borderId="11" xfId="1" applyFont="1" applyFill="1" applyBorder="1" applyAlignment="1">
      <alignment wrapText="1"/>
    </xf>
    <xf numFmtId="0" fontId="5" fillId="6" borderId="10" xfId="0" applyFont="1" applyFill="1" applyBorder="1"/>
    <xf numFmtId="9" fontId="5" fillId="6" borderId="10" xfId="0" applyNumberFormat="1" applyFont="1" applyFill="1" applyBorder="1"/>
    <xf numFmtId="0" fontId="0" fillId="6" borderId="13" xfId="0" applyFill="1" applyBorder="1" applyAlignment="1">
      <alignment horizontal="center"/>
    </xf>
    <xf numFmtId="0" fontId="2" fillId="6" borderId="10" xfId="0" applyFont="1" applyFill="1" applyBorder="1"/>
    <xf numFmtId="0" fontId="0" fillId="6" borderId="14" xfId="0" applyFill="1" applyBorder="1" applyAlignment="1">
      <alignment horizontal="center" wrapText="1"/>
    </xf>
    <xf numFmtId="0" fontId="0" fillId="7" borderId="0" xfId="0" applyFill="1"/>
    <xf numFmtId="0" fontId="0" fillId="6" borderId="15" xfId="0" applyFill="1" applyBorder="1" applyAlignment="1">
      <alignment horizontal="center" wrapText="1"/>
    </xf>
    <xf numFmtId="9" fontId="0" fillId="6" borderId="17" xfId="1" applyFont="1" applyFill="1" applyBorder="1" applyAlignment="1">
      <alignment horizontal="right" wrapText="1"/>
    </xf>
    <xf numFmtId="9" fontId="0" fillId="6" borderId="11" xfId="1" applyFont="1" applyFill="1" applyBorder="1" applyAlignment="1">
      <alignment horizontal="right" wrapText="1"/>
    </xf>
    <xf numFmtId="0" fontId="0" fillId="6" borderId="7" xfId="0" applyFill="1" applyBorder="1" applyAlignment="1">
      <alignment horizontal="center" wrapText="1"/>
    </xf>
    <xf numFmtId="9" fontId="0" fillId="6" borderId="10" xfId="1" applyFont="1" applyFill="1" applyBorder="1" applyAlignment="1">
      <alignment horizontal="righ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7" fillId="4" borderId="0" xfId="0" applyFont="1" applyFill="1" applyBorder="1" applyAlignment="1">
      <alignment horizontal="left" wrapText="1"/>
    </xf>
    <xf numFmtId="9" fontId="5" fillId="6" borderId="10" xfId="1" applyFont="1" applyFill="1" applyBorder="1" applyAlignment="1">
      <alignment horizontal="right" wrapText="1"/>
    </xf>
    <xf numFmtId="0" fontId="2" fillId="4" borderId="0" xfId="0" applyFont="1" applyFill="1" applyAlignment="1">
      <alignment horizontal="center"/>
    </xf>
    <xf numFmtId="9" fontId="0" fillId="6" borderId="17" xfId="1" applyFont="1" applyFill="1" applyBorder="1" applyAlignment="1">
      <alignment wrapText="1"/>
    </xf>
    <xf numFmtId="9" fontId="0" fillId="6" borderId="10" xfId="1" applyFont="1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0" fillId="4" borderId="0" xfId="0" applyFill="1" applyBorder="1" applyAlignment="1">
      <alignment horizontal="left" wrapText="1"/>
    </xf>
    <xf numFmtId="0" fontId="2" fillId="4" borderId="0" xfId="0" applyFont="1" applyFill="1"/>
    <xf numFmtId="0" fontId="0" fillId="6" borderId="16" xfId="0" applyFill="1" applyBorder="1" applyAlignment="1"/>
    <xf numFmtId="0" fontId="0" fillId="6" borderId="8" xfId="0" applyFill="1" applyBorder="1" applyAlignment="1"/>
    <xf numFmtId="0" fontId="0" fillId="6" borderId="9" xfId="0" applyFill="1" applyBorder="1" applyAlignment="1"/>
    <xf numFmtId="0" fontId="0" fillId="4" borderId="0" xfId="0" applyFill="1" applyAlignment="1">
      <alignment horizontal="left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4" borderId="0" xfId="0" applyFill="1" applyBorder="1"/>
    <xf numFmtId="0" fontId="6" fillId="4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8" borderId="0" xfId="0" applyFill="1"/>
    <xf numFmtId="0" fontId="5" fillId="3" borderId="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left" wrapText="1"/>
    </xf>
    <xf numFmtId="0" fontId="6" fillId="6" borderId="10" xfId="2" applyFont="1" applyFill="1" applyBorder="1" applyAlignment="1">
      <alignment horizontal="center"/>
    </xf>
    <xf numFmtId="0" fontId="5" fillId="6" borderId="10" xfId="0" applyFont="1" applyFill="1" applyBorder="1" applyAlignment="1"/>
    <xf numFmtId="9" fontId="0" fillId="4" borderId="0" xfId="1" applyFont="1" applyFill="1" applyBorder="1" applyAlignment="1">
      <alignment wrapText="1"/>
    </xf>
    <xf numFmtId="9" fontId="5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9" fontId="0" fillId="4" borderId="0" xfId="1" applyFont="1" applyFill="1" applyBorder="1" applyAlignment="1">
      <alignment horizontal="right" wrapText="1"/>
    </xf>
    <xf numFmtId="9" fontId="5" fillId="4" borderId="0" xfId="1" applyFont="1" applyFill="1" applyBorder="1" applyAlignment="1">
      <alignment horizontal="right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Border="1" applyAlignment="1"/>
    <xf numFmtId="0" fontId="5" fillId="9" borderId="10" xfId="0" applyFont="1" applyFill="1" applyBorder="1" applyAlignment="1">
      <alignment horizontal="center"/>
    </xf>
    <xf numFmtId="0" fontId="0" fillId="0" borderId="0" xfId="0" applyFill="1"/>
    <xf numFmtId="0" fontId="11" fillId="4" borderId="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2" fillId="4" borderId="0" xfId="0" applyFont="1" applyFill="1"/>
    <xf numFmtId="9" fontId="12" fillId="6" borderId="10" xfId="1" applyFont="1" applyFill="1" applyBorder="1" applyAlignment="1">
      <alignment horizontal="center"/>
    </xf>
    <xf numFmtId="9" fontId="12" fillId="6" borderId="7" xfId="1" applyFont="1" applyFill="1" applyBorder="1" applyAlignment="1">
      <alignment horizontal="center" vertical="center"/>
    </xf>
    <xf numFmtId="9" fontId="12" fillId="6" borderId="7" xfId="1" applyFont="1" applyFill="1" applyBorder="1" applyAlignment="1">
      <alignment horizontal="center"/>
    </xf>
    <xf numFmtId="9" fontId="11" fillId="6" borderId="10" xfId="0" applyNumberFormat="1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5" fillId="6" borderId="4" xfId="2" applyFont="1" applyFill="1" applyBorder="1" applyAlignment="1"/>
    <xf numFmtId="0" fontId="15" fillId="6" borderId="5" xfId="2" applyFont="1" applyFill="1" applyBorder="1" applyAlignment="1"/>
    <xf numFmtId="0" fontId="15" fillId="6" borderId="6" xfId="2" applyFont="1" applyFill="1" applyBorder="1" applyAlignment="1"/>
    <xf numFmtId="9" fontId="12" fillId="6" borderId="22" xfId="1" applyFont="1" applyFill="1" applyBorder="1" applyAlignment="1">
      <alignment horizontal="center"/>
    </xf>
    <xf numFmtId="0" fontId="15" fillId="6" borderId="7" xfId="2" applyFont="1" applyFill="1" applyBorder="1" applyAlignment="1"/>
    <xf numFmtId="0" fontId="15" fillId="6" borderId="8" xfId="2" applyFont="1" applyFill="1" applyBorder="1" applyAlignment="1"/>
    <xf numFmtId="0" fontId="15" fillId="6" borderId="9" xfId="2" applyFont="1" applyFill="1" applyBorder="1" applyAlignment="1"/>
    <xf numFmtId="0" fontId="15" fillId="6" borderId="2" xfId="2" applyFont="1" applyFill="1" applyBorder="1" applyAlignment="1"/>
    <xf numFmtId="0" fontId="15" fillId="6" borderId="2" xfId="2" applyFont="1" applyFill="1" applyBorder="1" applyAlignment="1">
      <alignment horizontal="left"/>
    </xf>
    <xf numFmtId="0" fontId="15" fillId="6" borderId="3" xfId="2" applyFont="1" applyFill="1" applyBorder="1" applyAlignment="1">
      <alignment horizontal="left"/>
    </xf>
    <xf numFmtId="0" fontId="16" fillId="6" borderId="2" xfId="2" applyFont="1" applyFill="1" applyBorder="1" applyAlignment="1"/>
    <xf numFmtId="0" fontId="18" fillId="6" borderId="7" xfId="0" applyFont="1" applyFill="1" applyBorder="1"/>
    <xf numFmtId="0" fontId="18" fillId="6" borderId="8" xfId="0" applyFont="1" applyFill="1" applyBorder="1"/>
    <xf numFmtId="0" fontId="13" fillId="6" borderId="8" xfId="0" applyFont="1" applyFill="1" applyBorder="1" applyAlignment="1"/>
    <xf numFmtId="9" fontId="13" fillId="6" borderId="17" xfId="1" applyFont="1" applyFill="1" applyBorder="1" applyAlignment="1">
      <alignment wrapText="1"/>
    </xf>
    <xf numFmtId="0" fontId="14" fillId="6" borderId="7" xfId="2" applyFont="1" applyFill="1" applyBorder="1"/>
    <xf numFmtId="0" fontId="14" fillId="6" borderId="8" xfId="2" applyFont="1" applyFill="1" applyBorder="1"/>
    <xf numFmtId="9" fontId="13" fillId="6" borderId="9" xfId="1" applyFont="1" applyFill="1" applyBorder="1" applyAlignment="1">
      <alignment wrapText="1"/>
    </xf>
    <xf numFmtId="0" fontId="13" fillId="0" borderId="0" xfId="0" applyFont="1"/>
    <xf numFmtId="0" fontId="13" fillId="4" borderId="0" xfId="0" applyFont="1" applyFill="1"/>
    <xf numFmtId="0" fontId="19" fillId="4" borderId="0" xfId="0" applyFont="1" applyFill="1"/>
    <xf numFmtId="0" fontId="20" fillId="4" borderId="0" xfId="0" applyFont="1" applyFill="1" applyAlignment="1">
      <alignment horizontal="right"/>
    </xf>
    <xf numFmtId="0" fontId="20" fillId="6" borderId="10" xfId="0" applyFont="1" applyFill="1" applyBorder="1" applyAlignment="1">
      <alignment wrapText="1"/>
    </xf>
    <xf numFmtId="0" fontId="20" fillId="6" borderId="10" xfId="0" applyFont="1" applyFill="1" applyBorder="1" applyAlignment="1">
      <alignment horizontal="center"/>
    </xf>
    <xf numFmtId="9" fontId="20" fillId="6" borderId="10" xfId="0" applyNumberFormat="1" applyFont="1" applyFill="1" applyBorder="1"/>
    <xf numFmtId="0" fontId="13" fillId="4" borderId="0" xfId="0" applyFont="1" applyFill="1" applyAlignment="1">
      <alignment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9" fontId="5" fillId="6" borderId="0" xfId="0" applyNumberFormat="1" applyFont="1" applyFill="1" applyBorder="1"/>
    <xf numFmtId="0" fontId="0" fillId="6" borderId="23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7" fillId="11" borderId="0" xfId="0" applyFont="1" applyFill="1"/>
    <xf numFmtId="0" fontId="22" fillId="12" borderId="10" xfId="0" applyFont="1" applyFill="1" applyBorder="1" applyAlignment="1" applyProtection="1">
      <alignment horizontal="center"/>
    </xf>
    <xf numFmtId="0" fontId="0" fillId="12" borderId="21" xfId="0" applyFill="1" applyBorder="1" applyAlignment="1" applyProtection="1">
      <alignment horizontal="center"/>
    </xf>
    <xf numFmtId="0" fontId="0" fillId="12" borderId="20" xfId="0" applyFill="1" applyBorder="1" applyAlignment="1" applyProtection="1">
      <alignment horizontal="center"/>
    </xf>
    <xf numFmtId="0" fontId="0" fillId="12" borderId="25" xfId="0" applyFill="1" applyBorder="1" applyAlignment="1" applyProtection="1">
      <alignment horizontal="center"/>
    </xf>
    <xf numFmtId="0" fontId="0" fillId="12" borderId="14" xfId="0" applyFill="1" applyBorder="1" applyAlignment="1" applyProtection="1">
      <alignment horizontal="center"/>
    </xf>
    <xf numFmtId="0" fontId="21" fillId="12" borderId="7" xfId="0" applyFont="1" applyFill="1" applyBorder="1" applyAlignment="1" applyProtection="1">
      <alignment horizontal="center"/>
    </xf>
    <xf numFmtId="0" fontId="26" fillId="12" borderId="10" xfId="0" applyFont="1" applyFill="1" applyBorder="1" applyAlignment="1" applyProtection="1">
      <alignment horizontal="center"/>
    </xf>
    <xf numFmtId="0" fontId="21" fillId="12" borderId="10" xfId="0" applyFont="1" applyFill="1" applyBorder="1" applyAlignment="1" applyProtection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21" fillId="12" borderId="10" xfId="0" applyFont="1" applyFill="1" applyBorder="1" applyAlignment="1" applyProtection="1">
      <alignment horizontal="center"/>
    </xf>
    <xf numFmtId="0" fontId="23" fillId="12" borderId="10" xfId="28" applyFont="1" applyFill="1" applyBorder="1" applyAlignment="1" applyProtection="1">
      <alignment horizontal="center"/>
    </xf>
    <xf numFmtId="0" fontId="24" fillId="12" borderId="10" xfId="28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21" fillId="12" borderId="10" xfId="0" applyFont="1" applyFill="1" applyBorder="1" applyAlignment="1" applyProtection="1">
      <alignment horizontal="center"/>
    </xf>
    <xf numFmtId="0" fontId="21" fillId="12" borderId="10" xfId="0" applyFont="1" applyFill="1" applyBorder="1" applyAlignment="1" applyProtection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25" fillId="13" borderId="0" xfId="18" applyFill="1"/>
    <xf numFmtId="0" fontId="25" fillId="0" borderId="0" xfId="18"/>
    <xf numFmtId="0" fontId="25" fillId="14" borderId="0" xfId="18" applyFill="1"/>
    <xf numFmtId="0" fontId="25" fillId="16" borderId="3" xfId="18" applyFill="1" applyBorder="1"/>
    <xf numFmtId="0" fontId="25" fillId="17" borderId="0" xfId="18" applyFill="1"/>
    <xf numFmtId="0" fontId="28" fillId="16" borderId="6" xfId="18" applyFont="1" applyFill="1" applyBorder="1"/>
    <xf numFmtId="0" fontId="26" fillId="13" borderId="0" xfId="18" applyFont="1" applyFill="1" applyAlignment="1">
      <alignment vertical="center" wrapText="1"/>
    </xf>
    <xf numFmtId="0" fontId="29" fillId="13" borderId="0" xfId="18" applyFont="1" applyFill="1" applyAlignment="1">
      <alignment vertical="center" wrapText="1"/>
    </xf>
    <xf numFmtId="0" fontId="25" fillId="14" borderId="0" xfId="18" applyFill="1" applyAlignment="1">
      <alignment horizontal="center" vertical="center"/>
    </xf>
    <xf numFmtId="0" fontId="25" fillId="13" borderId="0" xfId="18" applyFill="1" applyAlignment="1">
      <alignment horizontal="center" vertical="center"/>
    </xf>
    <xf numFmtId="0" fontId="26" fillId="16" borderId="10" xfId="18" applyFont="1" applyFill="1" applyBorder="1" applyAlignment="1">
      <alignment horizontal="center" vertical="center"/>
    </xf>
    <xf numFmtId="0" fontId="26" fillId="16" borderId="7" xfId="18" applyFont="1" applyFill="1" applyBorder="1" applyAlignment="1">
      <alignment horizontal="center" vertical="center"/>
    </xf>
    <xf numFmtId="0" fontId="26" fillId="16" borderId="10" xfId="18" applyFont="1" applyFill="1" applyBorder="1" applyAlignment="1">
      <alignment horizontal="center" vertical="center" wrapText="1"/>
    </xf>
    <xf numFmtId="0" fontId="21" fillId="13" borderId="0" xfId="18" applyFont="1" applyFill="1" applyAlignment="1">
      <alignment horizontal="center" vertical="center"/>
    </xf>
    <xf numFmtId="0" fontId="25" fillId="17" borderId="0" xfId="18" applyFill="1" applyAlignment="1">
      <alignment horizontal="center" vertical="center"/>
    </xf>
    <xf numFmtId="0" fontId="25" fillId="0" borderId="0" xfId="18" applyAlignment="1">
      <alignment horizontal="center" vertical="center"/>
    </xf>
    <xf numFmtId="0" fontId="21" fillId="12" borderId="10" xfId="18" applyFont="1" applyFill="1" applyBorder="1" applyAlignment="1">
      <alignment horizontal="center"/>
    </xf>
    <xf numFmtId="0" fontId="21" fillId="12" borderId="7" xfId="18" applyFont="1" applyFill="1" applyBorder="1" applyAlignment="1">
      <alignment horizontal="center"/>
    </xf>
    <xf numFmtId="0" fontId="26" fillId="12" borderId="10" xfId="18" applyFont="1" applyFill="1" applyBorder="1" applyAlignment="1">
      <alignment horizontal="center"/>
    </xf>
    <xf numFmtId="0" fontId="21" fillId="13" borderId="0" xfId="18" applyFont="1" applyFill="1"/>
    <xf numFmtId="9" fontId="21" fillId="12" borderId="10" xfId="20" applyFont="1" applyFill="1" applyBorder="1" applyAlignment="1" applyProtection="1">
      <alignment horizontal="center"/>
    </xf>
    <xf numFmtId="9" fontId="21" fillId="12" borderId="7" xfId="20" applyFont="1" applyFill="1" applyBorder="1" applyAlignment="1" applyProtection="1">
      <alignment horizontal="center" vertical="center"/>
    </xf>
    <xf numFmtId="9" fontId="21" fillId="12" borderId="7" xfId="20" applyFont="1" applyFill="1" applyBorder="1" applyAlignment="1" applyProtection="1">
      <alignment horizontal="center"/>
    </xf>
    <xf numFmtId="9" fontId="26" fillId="12" borderId="10" xfId="18" applyNumberFormat="1" applyFont="1" applyFill="1" applyBorder="1" applyAlignment="1">
      <alignment horizontal="center"/>
    </xf>
    <xf numFmtId="0" fontId="21" fillId="12" borderId="22" xfId="18" applyFont="1" applyFill="1" applyBorder="1" applyAlignment="1">
      <alignment horizontal="center"/>
    </xf>
    <xf numFmtId="0" fontId="30" fillId="12" borderId="4" xfId="28" applyFont="1" applyFill="1" applyBorder="1"/>
    <xf numFmtId="0" fontId="30" fillId="12" borderId="5" xfId="28" applyFont="1" applyFill="1" applyBorder="1"/>
    <xf numFmtId="0" fontId="30" fillId="12" borderId="6" xfId="28" applyFont="1" applyFill="1" applyBorder="1"/>
    <xf numFmtId="0" fontId="21" fillId="12" borderId="22" xfId="18" applyFont="1" applyFill="1" applyBorder="1" applyAlignment="1">
      <alignment horizontal="center"/>
    </xf>
    <xf numFmtId="9" fontId="21" fillId="12" borderId="22" xfId="20" applyFont="1" applyFill="1" applyBorder="1" applyAlignment="1" applyProtection="1">
      <alignment horizontal="center"/>
    </xf>
    <xf numFmtId="0" fontId="30" fillId="12" borderId="7" xfId="28" applyFont="1" applyFill="1" applyBorder="1"/>
    <xf numFmtId="0" fontId="30" fillId="12" borderId="8" xfId="28" applyFont="1" applyFill="1" applyBorder="1"/>
    <xf numFmtId="0" fontId="30" fillId="12" borderId="9" xfId="28" applyFont="1" applyFill="1" applyBorder="1"/>
    <xf numFmtId="0" fontId="21" fillId="12" borderId="10" xfId="18" applyFont="1" applyFill="1" applyBorder="1" applyAlignment="1">
      <alignment horizontal="center"/>
    </xf>
    <xf numFmtId="0" fontId="30" fillId="12" borderId="2" xfId="28" applyFont="1" applyFill="1" applyBorder="1"/>
    <xf numFmtId="0" fontId="30" fillId="12" borderId="2" xfId="28" applyFont="1" applyFill="1" applyBorder="1" applyAlignment="1">
      <alignment horizontal="left"/>
    </xf>
    <xf numFmtId="0" fontId="30" fillId="12" borderId="3" xfId="28" applyFont="1" applyFill="1" applyBorder="1" applyAlignment="1">
      <alignment horizontal="left"/>
    </xf>
    <xf numFmtId="0" fontId="31" fillId="12" borderId="2" xfId="28" applyFont="1" applyFill="1" applyBorder="1"/>
    <xf numFmtId="0" fontId="32" fillId="14" borderId="0" xfId="18" applyFont="1" applyFill="1"/>
    <xf numFmtId="0" fontId="32" fillId="13" borderId="0" xfId="18" applyFont="1" applyFill="1"/>
    <xf numFmtId="0" fontId="32" fillId="0" borderId="0" xfId="18" applyFont="1"/>
    <xf numFmtId="0" fontId="32" fillId="17" borderId="0" xfId="18" applyFont="1" applyFill="1"/>
    <xf numFmtId="9" fontId="33" fillId="12" borderId="10" xfId="18" applyNumberFormat="1" applyFont="1" applyFill="1" applyBorder="1" applyAlignment="1">
      <alignment horizontal="center"/>
    </xf>
    <xf numFmtId="0" fontId="33" fillId="0" borderId="0" xfId="18" applyFont="1" applyAlignment="1">
      <alignment horizontal="center"/>
    </xf>
    <xf numFmtId="9" fontId="33" fillId="0" borderId="0" xfId="18" applyNumberFormat="1" applyFont="1" applyAlignment="1">
      <alignment horizontal="center"/>
    </xf>
    <xf numFmtId="0" fontId="29" fillId="13" borderId="0" xfId="18" applyFont="1" applyFill="1" applyAlignment="1">
      <alignment horizontal="center" vertical="center" wrapText="1"/>
    </xf>
    <xf numFmtId="0" fontId="35" fillId="12" borderId="18" xfId="18" applyFont="1" applyFill="1" applyBorder="1" applyAlignment="1">
      <alignment horizontal="center" vertical="center" wrapText="1"/>
    </xf>
    <xf numFmtId="0" fontId="22" fillId="12" borderId="7" xfId="18" applyFont="1" applyFill="1" applyBorder="1"/>
    <xf numFmtId="0" fontId="22" fillId="12" borderId="8" xfId="18" applyFont="1" applyFill="1" applyBorder="1"/>
    <xf numFmtId="0" fontId="35" fillId="12" borderId="8" xfId="18" applyFont="1" applyFill="1" applyBorder="1"/>
    <xf numFmtId="0" fontId="22" fillId="12" borderId="10" xfId="18" applyFont="1" applyFill="1" applyBorder="1" applyAlignment="1">
      <alignment horizontal="center"/>
    </xf>
    <xf numFmtId="9" fontId="35" fillId="12" borderId="17" xfId="20" applyFont="1" applyFill="1" applyBorder="1" applyAlignment="1" applyProtection="1">
      <alignment wrapText="1"/>
    </xf>
    <xf numFmtId="9" fontId="0" fillId="13" borderId="0" xfId="20" applyFont="1" applyFill="1" applyBorder="1" applyAlignment="1" applyProtection="1">
      <alignment wrapText="1"/>
    </xf>
    <xf numFmtId="0" fontId="23" fillId="12" borderId="7" xfId="28" applyFont="1" applyFill="1" applyBorder="1"/>
    <xf numFmtId="0" fontId="23" fillId="12" borderId="8" xfId="28" applyFont="1" applyFill="1" applyBorder="1"/>
    <xf numFmtId="0" fontId="23" fillId="12" borderId="10" xfId="28" applyFont="1" applyFill="1" applyBorder="1" applyAlignment="1">
      <alignment horizontal="center"/>
    </xf>
    <xf numFmtId="0" fontId="35" fillId="12" borderId="10" xfId="18" applyFont="1" applyFill="1" applyBorder="1" applyAlignment="1">
      <alignment horizontal="center" vertical="center" wrapText="1"/>
    </xf>
    <xf numFmtId="9" fontId="35" fillId="12" borderId="9" xfId="20" applyFont="1" applyFill="1" applyBorder="1" applyAlignment="1" applyProtection="1">
      <alignment wrapText="1"/>
    </xf>
    <xf numFmtId="0" fontId="35" fillId="0" borderId="0" xfId="18" applyFont="1"/>
    <xf numFmtId="0" fontId="35" fillId="13" borderId="0" xfId="18" applyFont="1" applyFill="1"/>
    <xf numFmtId="0" fontId="35" fillId="13" borderId="0" xfId="18" applyFont="1" applyFill="1" applyAlignment="1">
      <alignment wrapText="1"/>
    </xf>
    <xf numFmtId="0" fontId="36" fillId="13" borderId="0" xfId="18" applyFont="1" applyFill="1"/>
    <xf numFmtId="0" fontId="37" fillId="13" borderId="0" xfId="18" applyFont="1" applyFill="1" applyAlignment="1">
      <alignment horizontal="right"/>
    </xf>
    <xf numFmtId="0" fontId="37" fillId="12" borderId="10" xfId="18" applyFont="1" applyFill="1" applyBorder="1" applyAlignment="1">
      <alignment wrapText="1"/>
    </xf>
    <xf numFmtId="0" fontId="37" fillId="12" borderId="10" xfId="18" applyFont="1" applyFill="1" applyBorder="1" applyAlignment="1">
      <alignment horizontal="center"/>
    </xf>
    <xf numFmtId="9" fontId="37" fillId="12" borderId="10" xfId="18" applyNumberFormat="1" applyFont="1" applyFill="1" applyBorder="1"/>
    <xf numFmtId="9" fontId="33" fillId="13" borderId="0" xfId="18" applyNumberFormat="1" applyFont="1" applyFill="1"/>
    <xf numFmtId="0" fontId="29" fillId="13" borderId="0" xfId="18" applyFont="1" applyFill="1" applyAlignment="1">
      <alignment horizontal="center" vertical="center" wrapText="1"/>
    </xf>
    <xf numFmtId="0" fontId="25" fillId="12" borderId="13" xfId="18" applyFill="1" applyBorder="1" applyAlignment="1">
      <alignment horizontal="center"/>
    </xf>
    <xf numFmtId="0" fontId="25" fillId="13" borderId="0" xfId="18" applyFill="1" applyAlignment="1">
      <alignment horizontal="center"/>
    </xf>
    <xf numFmtId="0" fontId="38" fillId="12" borderId="10" xfId="18" applyFont="1" applyFill="1" applyBorder="1"/>
    <xf numFmtId="0" fontId="33" fillId="12" borderId="10" xfId="18" applyFont="1" applyFill="1" applyBorder="1" applyAlignment="1">
      <alignment horizontal="center"/>
    </xf>
    <xf numFmtId="0" fontId="33" fillId="13" borderId="0" xfId="18" applyFont="1" applyFill="1" applyAlignment="1">
      <alignment horizontal="center"/>
    </xf>
    <xf numFmtId="0" fontId="29" fillId="13" borderId="0" xfId="18" applyFont="1" applyFill="1" applyAlignment="1">
      <alignment horizontal="center" vertical="center"/>
    </xf>
    <xf numFmtId="0" fontId="25" fillId="12" borderId="14" xfId="18" applyFill="1" applyBorder="1" applyAlignment="1">
      <alignment horizontal="center" wrapText="1"/>
    </xf>
    <xf numFmtId="0" fontId="25" fillId="13" borderId="0" xfId="18" applyFill="1" applyAlignment="1">
      <alignment horizontal="center" wrapText="1"/>
    </xf>
    <xf numFmtId="0" fontId="25" fillId="19" borderId="0" xfId="18" applyFill="1"/>
    <xf numFmtId="0" fontId="25" fillId="12" borderId="15" xfId="18" applyFill="1" applyBorder="1" applyAlignment="1">
      <alignment horizontal="center" wrapText="1"/>
    </xf>
    <xf numFmtId="0" fontId="24" fillId="12" borderId="10" xfId="28" applyFill="1" applyBorder="1" applyAlignment="1">
      <alignment horizontal="center"/>
    </xf>
    <xf numFmtId="9" fontId="0" fillId="12" borderId="17" xfId="20" applyFont="1" applyFill="1" applyBorder="1" applyAlignment="1" applyProtection="1">
      <alignment horizontal="right" wrapText="1"/>
    </xf>
    <xf numFmtId="9" fontId="0" fillId="13" borderId="0" xfId="20" applyFont="1" applyFill="1" applyBorder="1" applyAlignment="1" applyProtection="1">
      <alignment horizontal="right" wrapText="1"/>
    </xf>
    <xf numFmtId="9" fontId="0" fillId="12" borderId="11" xfId="20" applyFont="1" applyFill="1" applyBorder="1" applyAlignment="1" applyProtection="1">
      <alignment horizontal="right" wrapText="1"/>
    </xf>
    <xf numFmtId="0" fontId="25" fillId="12" borderId="7" xfId="18" applyFill="1" applyBorder="1" applyAlignment="1">
      <alignment horizontal="center" wrapText="1"/>
    </xf>
    <xf numFmtId="9" fontId="0" fillId="12" borderId="10" xfId="20" applyFont="1" applyFill="1" applyBorder="1" applyAlignment="1" applyProtection="1">
      <alignment horizontal="right" wrapText="1"/>
    </xf>
    <xf numFmtId="0" fontId="25" fillId="13" borderId="0" xfId="18" applyFill="1" applyAlignment="1">
      <alignment horizontal="right"/>
    </xf>
    <xf numFmtId="0" fontId="32" fillId="13" borderId="0" xfId="18" applyFont="1" applyFill="1" applyAlignment="1">
      <alignment horizontal="left" wrapText="1"/>
    </xf>
    <xf numFmtId="0" fontId="33" fillId="12" borderId="10" xfId="18" applyFont="1" applyFill="1" applyBorder="1"/>
    <xf numFmtId="9" fontId="33" fillId="12" borderId="10" xfId="20" applyFont="1" applyFill="1" applyBorder="1" applyAlignment="1" applyProtection="1">
      <alignment horizontal="right" wrapText="1"/>
    </xf>
    <xf numFmtId="9" fontId="33" fillId="13" borderId="0" xfId="20" applyFont="1" applyFill="1" applyBorder="1" applyAlignment="1" applyProtection="1">
      <alignment horizontal="right" wrapText="1"/>
    </xf>
    <xf numFmtId="0" fontId="38" fillId="13" borderId="0" xfId="18" applyFont="1" applyFill="1" applyAlignment="1">
      <alignment horizontal="center"/>
    </xf>
    <xf numFmtId="9" fontId="0" fillId="12" borderId="17" xfId="20" applyFont="1" applyFill="1" applyBorder="1" applyAlignment="1" applyProtection="1">
      <alignment wrapText="1"/>
    </xf>
    <xf numFmtId="9" fontId="0" fillId="12" borderId="11" xfId="20" applyFont="1" applyFill="1" applyBorder="1" applyAlignment="1" applyProtection="1">
      <alignment wrapText="1"/>
    </xf>
    <xf numFmtId="9" fontId="0" fillId="12" borderId="10" xfId="20" applyFont="1" applyFill="1" applyBorder="1" applyAlignment="1" applyProtection="1">
      <alignment wrapText="1"/>
    </xf>
    <xf numFmtId="0" fontId="25" fillId="13" borderId="0" xfId="18" applyFill="1" applyAlignment="1">
      <alignment horizontal="left" wrapText="1"/>
    </xf>
    <xf numFmtId="9" fontId="33" fillId="12" borderId="10" xfId="18" applyNumberFormat="1" applyFont="1" applyFill="1" applyBorder="1"/>
    <xf numFmtId="0" fontId="38" fillId="13" borderId="0" xfId="18" applyFont="1" applyFill="1"/>
    <xf numFmtId="0" fontId="25" fillId="12" borderId="16" xfId="18" applyFill="1" applyBorder="1"/>
    <xf numFmtId="0" fontId="25" fillId="12" borderId="8" xfId="18" applyFill="1" applyBorder="1"/>
    <xf numFmtId="0" fontId="25" fillId="12" borderId="9" xfId="18" applyFill="1" applyBorder="1"/>
    <xf numFmtId="0" fontId="25" fillId="12" borderId="8" xfId="18" applyFill="1" applyBorder="1" applyAlignment="1">
      <alignment horizontal="left" wrapText="1"/>
    </xf>
    <xf numFmtId="0" fontId="25" fillId="12" borderId="9" xfId="18" applyFill="1" applyBorder="1" applyAlignment="1">
      <alignment horizontal="left" wrapText="1"/>
    </xf>
    <xf numFmtId="0" fontId="25" fillId="13" borderId="0" xfId="18" applyFill="1" applyAlignment="1">
      <alignment horizontal="left"/>
    </xf>
    <xf numFmtId="0" fontId="33" fillId="12" borderId="0" xfId="18" applyFont="1" applyFill="1"/>
    <xf numFmtId="0" fontId="33" fillId="12" borderId="0" xfId="18" applyFont="1" applyFill="1" applyAlignment="1">
      <alignment horizontal="center"/>
    </xf>
    <xf numFmtId="9" fontId="33" fillId="12" borderId="0" xfId="18" applyNumberFormat="1" applyFont="1" applyFill="1"/>
    <xf numFmtId="0" fontId="25" fillId="12" borderId="10" xfId="18" applyFill="1" applyBorder="1" applyAlignment="1">
      <alignment horizontal="center"/>
    </xf>
    <xf numFmtId="0" fontId="25" fillId="12" borderId="21" xfId="18" applyFill="1" applyBorder="1" applyAlignment="1">
      <alignment horizontal="center"/>
    </xf>
    <xf numFmtId="0" fontId="25" fillId="12" borderId="20" xfId="18" applyFill="1" applyBorder="1" applyAlignment="1">
      <alignment horizontal="center"/>
    </xf>
    <xf numFmtId="0" fontId="24" fillId="13" borderId="0" xfId="28" applyFill="1" applyAlignment="1">
      <alignment horizontal="center"/>
    </xf>
    <xf numFmtId="0" fontId="25" fillId="20" borderId="0" xfId="18" applyFill="1"/>
    <xf numFmtId="0" fontId="25" fillId="12" borderId="23" xfId="18" applyFill="1" applyBorder="1" applyAlignment="1">
      <alignment horizontal="center"/>
    </xf>
    <xf numFmtId="0" fontId="25" fillId="12" borderId="25" xfId="18" applyFill="1" applyBorder="1" applyAlignment="1">
      <alignment horizontal="center"/>
    </xf>
    <xf numFmtId="0" fontId="25" fillId="12" borderId="14" xfId="18" applyFill="1" applyBorder="1" applyAlignment="1">
      <alignment horizontal="center"/>
    </xf>
    <xf numFmtId="0" fontId="33" fillId="21" borderId="10" xfId="18" applyFont="1" applyFill="1" applyBorder="1" applyAlignment="1">
      <alignment horizontal="center"/>
    </xf>
    <xf numFmtId="0" fontId="24" fillId="13" borderId="0" xfId="28" applyFill="1" applyAlignment="1">
      <alignment horizontal="left" wrapText="1"/>
    </xf>
    <xf numFmtId="0" fontId="25" fillId="12" borderId="15" xfId="18" applyFill="1" applyBorder="1" applyAlignment="1">
      <alignment horizontal="center" wrapText="1"/>
    </xf>
    <xf numFmtId="0" fontId="29" fillId="13" borderId="0" xfId="18" applyFont="1" applyFill="1" applyAlignment="1">
      <alignment horizontal="center" vertical="center" wrapText="1"/>
    </xf>
    <xf numFmtId="0" fontId="21" fillId="12" borderId="10" xfId="18" applyFont="1" applyFill="1" applyBorder="1" applyAlignment="1">
      <alignment horizontal="center"/>
    </xf>
    <xf numFmtId="0" fontId="33" fillId="12" borderId="10" xfId="18" applyFont="1" applyFill="1" applyBorder="1" applyAlignment="1">
      <alignment horizontal="center"/>
    </xf>
    <xf numFmtId="0" fontId="21" fillId="12" borderId="22" xfId="18" applyFont="1" applyFill="1" applyBorder="1" applyAlignment="1">
      <alignment horizontal="center"/>
    </xf>
    <xf numFmtId="9" fontId="25" fillId="13" borderId="0" xfId="20" applyFill="1" applyBorder="1" applyAlignment="1" applyProtection="1">
      <alignment wrapText="1"/>
    </xf>
    <xf numFmtId="9" fontId="25" fillId="12" borderId="17" xfId="20" applyFill="1" applyBorder="1" applyAlignment="1" applyProtection="1">
      <alignment horizontal="right" wrapText="1"/>
    </xf>
    <xf numFmtId="9" fontId="25" fillId="13" borderId="0" xfId="20" applyFill="1" applyBorder="1" applyAlignment="1" applyProtection="1">
      <alignment horizontal="right" wrapText="1"/>
    </xf>
    <xf numFmtId="9" fontId="25" fillId="12" borderId="11" xfId="20" applyFill="1" applyBorder="1" applyAlignment="1" applyProtection="1">
      <alignment horizontal="right" wrapText="1"/>
    </xf>
    <xf numFmtId="9" fontId="25" fillId="12" borderId="10" xfId="20" applyFill="1" applyBorder="1" applyAlignment="1" applyProtection="1">
      <alignment horizontal="right" wrapText="1"/>
    </xf>
    <xf numFmtId="9" fontId="25" fillId="12" borderId="17" xfId="20" applyFill="1" applyBorder="1" applyAlignment="1" applyProtection="1">
      <alignment wrapText="1"/>
    </xf>
    <xf numFmtId="9" fontId="25" fillId="12" borderId="11" xfId="20" applyFill="1" applyBorder="1" applyAlignment="1" applyProtection="1">
      <alignment wrapText="1"/>
    </xf>
    <xf numFmtId="9" fontId="25" fillId="12" borderId="10" xfId="20" applyFill="1" applyBorder="1" applyAlignment="1" applyProtection="1">
      <alignment wrapText="1"/>
    </xf>
    <xf numFmtId="0" fontId="21" fillId="12" borderId="22" xfId="18" applyFont="1" applyFill="1" applyBorder="1" applyAlignment="1">
      <alignment horizontal="center"/>
    </xf>
    <xf numFmtId="0" fontId="21" fillId="12" borderId="10" xfId="18" applyFont="1" applyFill="1" applyBorder="1" applyAlignment="1">
      <alignment horizontal="center"/>
    </xf>
    <xf numFmtId="0" fontId="33" fillId="12" borderId="10" xfId="18" applyFont="1" applyFill="1" applyBorder="1" applyAlignment="1">
      <alignment horizontal="center"/>
    </xf>
    <xf numFmtId="0" fontId="29" fillId="13" borderId="0" xfId="18" applyFont="1" applyFill="1" applyAlignment="1">
      <alignment horizontal="center" vertical="center" wrapText="1"/>
    </xf>
    <xf numFmtId="0" fontId="25" fillId="12" borderId="15" xfId="18" applyFill="1" applyBorder="1" applyAlignment="1">
      <alignment horizontal="center" wrapText="1"/>
    </xf>
    <xf numFmtId="0" fontId="21" fillId="12" borderId="10" xfId="18" applyFont="1" applyFill="1" applyBorder="1" applyAlignment="1">
      <alignment horizontal="center"/>
    </xf>
    <xf numFmtId="0" fontId="21" fillId="12" borderId="22" xfId="18" applyFont="1" applyFill="1" applyBorder="1" applyAlignment="1">
      <alignment horizontal="center"/>
    </xf>
    <xf numFmtId="0" fontId="33" fillId="12" borderId="10" xfId="18" applyFont="1" applyFill="1" applyBorder="1" applyAlignment="1">
      <alignment horizontal="center"/>
    </xf>
    <xf numFmtId="0" fontId="29" fillId="13" borderId="0" xfId="18" applyFont="1" applyFill="1" applyAlignment="1">
      <alignment horizontal="center" vertical="center" wrapText="1"/>
    </xf>
    <xf numFmtId="0" fontId="25" fillId="12" borderId="15" xfId="18" applyFill="1" applyBorder="1" applyAlignment="1">
      <alignment horizontal="center" wrapText="1"/>
    </xf>
    <xf numFmtId="0" fontId="29" fillId="13" borderId="0" xfId="18" applyFont="1" applyFill="1" applyAlignment="1">
      <alignment horizontal="center" vertical="center" wrapText="1"/>
    </xf>
    <xf numFmtId="0" fontId="25" fillId="12" borderId="15" xfId="18" applyFill="1" applyBorder="1" applyAlignment="1">
      <alignment horizontal="center" wrapText="1"/>
    </xf>
    <xf numFmtId="0" fontId="21" fillId="12" borderId="10" xfId="18" applyFont="1" applyFill="1" applyBorder="1" applyAlignment="1">
      <alignment horizontal="center"/>
    </xf>
    <xf numFmtId="0" fontId="33" fillId="12" borderId="10" xfId="18" applyFont="1" applyFill="1" applyBorder="1" applyAlignment="1">
      <alignment horizontal="center"/>
    </xf>
    <xf numFmtId="0" fontId="21" fillId="12" borderId="22" xfId="18" applyFont="1" applyFill="1" applyBorder="1" applyAlignment="1">
      <alignment horizontal="center"/>
    </xf>
    <xf numFmtId="0" fontId="21" fillId="12" borderId="10" xfId="18" applyFont="1" applyFill="1" applyBorder="1" applyAlignment="1">
      <alignment horizontal="center"/>
    </xf>
    <xf numFmtId="0" fontId="21" fillId="12" borderId="22" xfId="18" applyFont="1" applyFill="1" applyBorder="1" applyAlignment="1">
      <alignment horizontal="center"/>
    </xf>
    <xf numFmtId="0" fontId="33" fillId="12" borderId="10" xfId="18" applyFont="1" applyFill="1" applyBorder="1" applyAlignment="1">
      <alignment horizontal="center"/>
    </xf>
    <xf numFmtId="0" fontId="29" fillId="13" borderId="0" xfId="18" applyFont="1" applyFill="1" applyAlignment="1">
      <alignment horizontal="center" vertical="center" wrapText="1"/>
    </xf>
    <xf numFmtId="0" fontId="25" fillId="12" borderId="15" xfId="18" applyFill="1" applyBorder="1" applyAlignment="1">
      <alignment horizontal="center" wrapText="1"/>
    </xf>
    <xf numFmtId="0" fontId="29" fillId="13" borderId="0" xfId="18" applyFont="1" applyFill="1" applyAlignment="1">
      <alignment horizontal="center" vertical="center" wrapText="1"/>
    </xf>
    <xf numFmtId="0" fontId="25" fillId="12" borderId="15" xfId="18" applyFill="1" applyBorder="1" applyAlignment="1">
      <alignment horizontal="center" wrapText="1"/>
    </xf>
    <xf numFmtId="0" fontId="21" fillId="12" borderId="10" xfId="18" applyFont="1" applyFill="1" applyBorder="1" applyAlignment="1">
      <alignment horizontal="center"/>
    </xf>
    <xf numFmtId="0" fontId="33" fillId="12" borderId="10" xfId="18" applyFont="1" applyFill="1" applyBorder="1" applyAlignment="1">
      <alignment horizontal="center"/>
    </xf>
    <xf numFmtId="0" fontId="21" fillId="12" borderId="22" xfId="18" applyFont="1" applyFill="1" applyBorder="1" applyAlignment="1">
      <alignment horizontal="center"/>
    </xf>
    <xf numFmtId="0" fontId="21" fillId="12" borderId="10" xfId="18" applyFont="1" applyFill="1" applyBorder="1" applyAlignment="1">
      <alignment horizontal="center"/>
    </xf>
    <xf numFmtId="0" fontId="27" fillId="15" borderId="1" xfId="18" applyFont="1" applyFill="1" applyBorder="1" applyAlignment="1">
      <alignment horizontal="center" vertical="center" wrapText="1"/>
    </xf>
    <xf numFmtId="0" fontId="27" fillId="15" borderId="4" xfId="18" applyFont="1" applyFill="1" applyBorder="1" applyAlignment="1">
      <alignment horizontal="center" vertical="center" wrapText="1"/>
    </xf>
    <xf numFmtId="0" fontId="26" fillId="18" borderId="10" xfId="18" applyFont="1" applyFill="1" applyBorder="1" applyAlignment="1">
      <alignment horizontal="center" vertical="center" wrapText="1"/>
    </xf>
    <xf numFmtId="0" fontId="29" fillId="18" borderId="20" xfId="18" applyFont="1" applyFill="1" applyBorder="1" applyAlignment="1">
      <alignment horizontal="center" vertical="center" wrapText="1"/>
    </xf>
    <xf numFmtId="0" fontId="21" fillId="12" borderId="22" xfId="18" applyFont="1" applyFill="1" applyBorder="1" applyAlignment="1">
      <alignment horizontal="center"/>
    </xf>
    <xf numFmtId="0" fontId="23" fillId="12" borderId="10" xfId="28" applyFont="1" applyFill="1" applyBorder="1" applyAlignment="1">
      <alignment horizontal="left" vertical="center" wrapText="1"/>
    </xf>
    <xf numFmtId="0" fontId="33" fillId="12" borderId="10" xfId="18" applyFont="1" applyFill="1" applyBorder="1" applyAlignment="1">
      <alignment horizontal="center"/>
    </xf>
    <xf numFmtId="0" fontId="34" fillId="18" borderId="23" xfId="18" applyFont="1" applyFill="1" applyBorder="1" applyAlignment="1">
      <alignment horizontal="center" vertical="center" wrapText="1"/>
    </xf>
    <xf numFmtId="0" fontId="25" fillId="12" borderId="14" xfId="18" applyFill="1" applyBorder="1" applyAlignment="1">
      <alignment horizontal="left" wrapText="1"/>
    </xf>
    <xf numFmtId="0" fontId="33" fillId="16" borderId="7" xfId="18" applyFont="1" applyFill="1" applyBorder="1" applyAlignment="1">
      <alignment horizontal="center" vertical="center" wrapText="1"/>
    </xf>
    <xf numFmtId="0" fontId="29" fillId="13" borderId="0" xfId="18" applyFont="1" applyFill="1" applyAlignment="1">
      <alignment horizontal="center" vertical="center" wrapText="1"/>
    </xf>
    <xf numFmtId="0" fontId="29" fillId="18" borderId="10" xfId="18" applyFont="1" applyFill="1" applyBorder="1" applyAlignment="1">
      <alignment horizontal="center" vertical="center" wrapText="1"/>
    </xf>
    <xf numFmtId="0" fontId="25" fillId="12" borderId="15" xfId="18" applyFill="1" applyBorder="1" applyAlignment="1">
      <alignment horizontal="center" wrapText="1"/>
    </xf>
    <xf numFmtId="0" fontId="29" fillId="18" borderId="10" xfId="18" applyFont="1" applyFill="1" applyBorder="1" applyAlignment="1">
      <alignment horizontal="center" vertical="center"/>
    </xf>
    <xf numFmtId="0" fontId="24" fillId="12" borderId="19" xfId="28" applyFill="1" applyBorder="1" applyAlignment="1">
      <alignment horizontal="left" wrapText="1"/>
    </xf>
    <xf numFmtId="0" fontId="24" fillId="12" borderId="24" xfId="28" applyFill="1" applyBorder="1" applyAlignment="1">
      <alignment horizontal="left" wrapText="1"/>
    </xf>
    <xf numFmtId="0" fontId="24" fillId="12" borderId="12" xfId="28" applyFill="1" applyBorder="1" applyAlignment="1">
      <alignment horizontal="left" wrapText="1"/>
    </xf>
    <xf numFmtId="0" fontId="39" fillId="12" borderId="10" xfId="28" applyFont="1" applyFill="1" applyBorder="1" applyAlignment="1">
      <alignment horizontal="center"/>
    </xf>
    <xf numFmtId="0" fontId="6" fillId="6" borderId="19" xfId="2" applyFont="1" applyFill="1" applyBorder="1" applyAlignment="1">
      <alignment horizontal="left" wrapText="1"/>
    </xf>
    <xf numFmtId="0" fontId="6" fillId="6" borderId="20" xfId="2" applyFont="1" applyFill="1" applyBorder="1" applyAlignment="1">
      <alignment horizontal="left" wrapText="1"/>
    </xf>
    <xf numFmtId="0" fontId="21" fillId="12" borderId="22" xfId="0" applyFont="1" applyFill="1" applyBorder="1" applyAlignment="1" applyProtection="1">
      <alignment horizontal="center"/>
    </xf>
    <xf numFmtId="0" fontId="21" fillId="12" borderId="10" xfId="0" applyFont="1" applyFill="1" applyBorder="1" applyAlignment="1" applyProtection="1">
      <alignment horizontal="center"/>
    </xf>
    <xf numFmtId="0" fontId="0" fillId="6" borderId="16" xfId="0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/>
    </xf>
    <xf numFmtId="0" fontId="9" fillId="10" borderId="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4" fillId="6" borderId="7" xfId="2" applyFont="1" applyFill="1" applyBorder="1" applyAlignment="1">
      <alignment horizontal="left" vertical="center" wrapText="1"/>
    </xf>
    <xf numFmtId="0" fontId="14" fillId="6" borderId="8" xfId="2" applyFont="1" applyFill="1" applyBorder="1" applyAlignment="1">
      <alignment horizontal="left" vertical="center" wrapText="1"/>
    </xf>
    <xf numFmtId="0" fontId="14" fillId="6" borderId="9" xfId="2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/>
    </xf>
    <xf numFmtId="0" fontId="8" fillId="6" borderId="9" xfId="2" applyFont="1" applyFill="1" applyBorder="1" applyAlignment="1">
      <alignment horizontal="center"/>
    </xf>
    <xf numFmtId="0" fontId="6" fillId="6" borderId="24" xfId="2" applyFont="1" applyFill="1" applyBorder="1" applyAlignment="1">
      <alignment horizontal="left" wrapText="1"/>
    </xf>
    <xf numFmtId="0" fontId="6" fillId="6" borderId="25" xfId="2" applyFont="1" applyFill="1" applyBorder="1" applyAlignment="1">
      <alignment horizontal="left" wrapText="1"/>
    </xf>
    <xf numFmtId="0" fontId="6" fillId="6" borderId="12" xfId="2" applyFont="1" applyFill="1" applyBorder="1" applyAlignment="1">
      <alignment horizontal="left" wrapText="1"/>
    </xf>
    <xf numFmtId="0" fontId="6" fillId="6" borderId="26" xfId="2" applyFont="1" applyFill="1" applyBorder="1" applyAlignment="1">
      <alignment horizontal="left" wrapText="1"/>
    </xf>
  </cellXfs>
  <cellStyles count="36">
    <cellStyle name="Normal" xfId="0" builtinId="0"/>
    <cellStyle name="Normal 10" xfId="3" xr:uid="{00000000-0005-0000-0000-000001000000}"/>
    <cellStyle name="Normal 10 2" xfId="21" xr:uid="{00000000-0005-0000-0000-000002000000}"/>
    <cellStyle name="Normal 11" xfId="4" xr:uid="{00000000-0005-0000-0000-000003000000}"/>
    <cellStyle name="Normal 11 2" xfId="22" xr:uid="{00000000-0005-0000-0000-000004000000}"/>
    <cellStyle name="Normal 12" xfId="5" xr:uid="{00000000-0005-0000-0000-000005000000}"/>
    <cellStyle name="Normal 12 2" xfId="23" xr:uid="{00000000-0005-0000-0000-000006000000}"/>
    <cellStyle name="Normal 13" xfId="6" xr:uid="{00000000-0005-0000-0000-000007000000}"/>
    <cellStyle name="Normal 13 2" xfId="24" xr:uid="{00000000-0005-0000-0000-000008000000}"/>
    <cellStyle name="Normal 14" xfId="7" xr:uid="{00000000-0005-0000-0000-000009000000}"/>
    <cellStyle name="Normal 14 2" xfId="25" xr:uid="{00000000-0005-0000-0000-00000A000000}"/>
    <cellStyle name="Normal 15" xfId="8" xr:uid="{00000000-0005-0000-0000-00000B000000}"/>
    <cellStyle name="Normal 15 2" xfId="26" xr:uid="{00000000-0005-0000-0000-00000C000000}"/>
    <cellStyle name="Normal 16" xfId="9" xr:uid="{00000000-0005-0000-0000-00000D000000}"/>
    <cellStyle name="Normal 16 2" xfId="27" xr:uid="{00000000-0005-0000-0000-00000E000000}"/>
    <cellStyle name="Normal 17" xfId="18" xr:uid="{00000000-0005-0000-0000-00000F000000}"/>
    <cellStyle name="Normal 2" xfId="2" xr:uid="{00000000-0005-0000-0000-000010000000}"/>
    <cellStyle name="Normal 2 2" xfId="10" xr:uid="{00000000-0005-0000-0000-000011000000}"/>
    <cellStyle name="Normal 2 2 2" xfId="28" xr:uid="{00000000-0005-0000-0000-000012000000}"/>
    <cellStyle name="Normal 2 3" xfId="19" xr:uid="{00000000-0005-0000-0000-000013000000}"/>
    <cellStyle name="Normal 3" xfId="11" xr:uid="{00000000-0005-0000-0000-000014000000}"/>
    <cellStyle name="Normal 3 2" xfId="29" xr:uid="{00000000-0005-0000-0000-000015000000}"/>
    <cellStyle name="Normal 4" xfId="12" xr:uid="{00000000-0005-0000-0000-000016000000}"/>
    <cellStyle name="Normal 4 2" xfId="30" xr:uid="{00000000-0005-0000-0000-000017000000}"/>
    <cellStyle name="Normal 5" xfId="13" xr:uid="{00000000-0005-0000-0000-000018000000}"/>
    <cellStyle name="Normal 5 2" xfId="31" xr:uid="{00000000-0005-0000-0000-000019000000}"/>
    <cellStyle name="Normal 6" xfId="14" xr:uid="{00000000-0005-0000-0000-00001A000000}"/>
    <cellStyle name="Normal 6 2" xfId="32" xr:uid="{00000000-0005-0000-0000-00001B000000}"/>
    <cellStyle name="Normal 7" xfId="15" xr:uid="{00000000-0005-0000-0000-00001C000000}"/>
    <cellStyle name="Normal 7 2" xfId="33" xr:uid="{00000000-0005-0000-0000-00001D000000}"/>
    <cellStyle name="Normal 8" xfId="16" xr:uid="{00000000-0005-0000-0000-00001E000000}"/>
    <cellStyle name="Normal 8 2" xfId="34" xr:uid="{00000000-0005-0000-0000-00001F000000}"/>
    <cellStyle name="Normal 9" xfId="17" xr:uid="{00000000-0005-0000-0000-000020000000}"/>
    <cellStyle name="Normal 9 2" xfId="35" xr:uid="{00000000-0005-0000-0000-000021000000}"/>
    <cellStyle name="Porcentaje" xfId="1" builtinId="5"/>
    <cellStyle name="Porcentaje 2" xfId="20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B9FD-4003-96C8-F170EDED74B9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B9FD-4003-96C8-F170EDED74B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9FD-4003-96C8-F170EDED74B9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FD-4003-96C8-F170EDED7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B9FD-4003-96C8-F170EDED74B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FD-4003-96C8-F170EDED74B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FD-4003-96C8-F170EDED74B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9FD-4003-96C8-F170EDED74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9FD-4003-96C8-F170EDED7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B9FD-4003-96C8-F170EDED7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226-4CAA-B97F-7680BA3A58A4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226-4CAA-B97F-7680BA3A58A4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226-4CAA-B97F-7680BA3A58A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226-4CAA-B97F-7680BA3A58A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226-4CAA-B97F-7680BA3A58A4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26-4CAA-B97F-7680BA3A58A4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6-4CAA-B97F-7680BA3A58A4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26-4CAA-B97F-7680BA3A5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2023'!$I$104:$I$108</c:f>
              <c:numCache>
                <c:formatCode>General</c:formatCode>
                <c:ptCount val="5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26-4CAA-B97F-7680BA3A5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999-4D72-90E2-5B91404E87FE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999-4D72-90E2-5B91404E87FE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B999-4D72-90E2-5B91404E87FE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99-4D72-90E2-5B91404E87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99-4D72-90E2-5B91404E87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99-4D72-90E2-5B91404E87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99-4D72-90E2-5B91404E87FE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9-4D72-90E2-5B91404E87FE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9-4D72-90E2-5B91404E87FE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9-4D72-90E2-5B91404E87FE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9-4D72-90E2-5B91404E8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2023'!$I$161:$I$164</c:f>
              <c:numCache>
                <c:formatCode>General</c:formatCode>
                <c:ptCount val="4"/>
                <c:pt idx="0">
                  <c:v>18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99-4D72-90E2-5B91404E87FE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2023'!$J$161:$J$164</c:f>
              <c:numCache>
                <c:formatCode>0%</c:formatCode>
                <c:ptCount val="4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99-4D72-90E2-5B91404E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06A-4BE5-8CCC-94A6CB745EBE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6A-4BE5-8CCC-94A6CB745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06A-4BE5-8CCC-94A6CB745EBE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06A-4BE5-8CCC-94A6CB745EB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06A-4BE5-8CCC-94A6CB745EB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06A-4BE5-8CCC-94A6CB745EB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06A-4BE5-8CCC-94A6CB745EBE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6A-4BE5-8CCC-94A6CB745EBE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A-4BE5-8CCC-94A6CB745EBE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6A-4BE5-8CCC-94A6CB745EBE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A-4BE5-8CCC-94A6CB745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906A-4BE5-8CCC-94A6CB745EBE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06A-4BE5-8CCC-94A6CB745EB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06A-4BE5-8CCC-94A6CB745EB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06A-4BE5-8CCC-94A6CB745EB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06A-4BE5-8CCC-94A6CB745EB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06A-4BE5-8CCC-94A6CB745EB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06A-4BE5-8CCC-94A6CB745EBE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6A-4BE5-8CCC-94A6CB745EBE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6A-4BE5-8CCC-94A6CB745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906A-4BE5-8CCC-94A6CB745EBE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2023'!$I$219:$I$222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6A-4BE5-8CCC-94A6CB745EBE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06A-4BE5-8CCC-94A6CB745EB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06A-4BE5-8CCC-94A6CB745EB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06A-4BE5-8CCC-94A6CB745EB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06A-4BE5-8CCC-94A6CB745EBE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6A-4BE5-8CCC-94A6CB745EBE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6A-4BE5-8CCC-94A6CB745EBE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6A-4BE5-8CCC-94A6CB745EBE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6A-4BE5-8CCC-94A6CB745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2023'!$J$219:$J$222</c:f>
              <c:numCache>
                <c:formatCode>0%</c:formatCode>
                <c:ptCount val="4"/>
                <c:pt idx="0">
                  <c:v>0.42857142857142855</c:v>
                </c:pt>
                <c:pt idx="1">
                  <c:v>4.7619047619047616E-2</c:v>
                </c:pt>
                <c:pt idx="2">
                  <c:v>0.52380952380952384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06A-4BE5-8CCC-94A6CB745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4.5690230504645997E-3"/>
          <c:y val="0.23245066200349701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2023'!$C$22:$E$22</c:f>
              <c:numCache>
                <c:formatCode>General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E-4462-9762-B524D0750034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63E-4462-9762-B524D075003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63E-4462-9762-B524D075003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63E-4462-9762-B524D0750034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3E-4462-9762-B524D0750034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3E-4462-9762-B524D0750034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3E-4462-9762-B524D0750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2023'!$C$23:$E$23</c:f>
              <c:numCache>
                <c:formatCode>0%</c:formatCode>
                <c:ptCount val="3"/>
                <c:pt idx="0">
                  <c:v>0.40909090909090912</c:v>
                </c:pt>
                <c:pt idx="1">
                  <c:v>0.5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3E-4462-9762-B524D0750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2023'!$H$20:$O$20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2023'!$H$22:$K$22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F-4BF8-99B8-B05EA5DDD8E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5AF-4BF8-99B8-B05EA5DDD8E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AF-4BF8-99B8-B05EA5DDD8E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5AF-4BF8-99B8-B05EA5DDD8E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AF-4BF8-99B8-B05EA5DDD8E9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F-4BF8-99B8-B05EA5DDD8E9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F-4BF8-99B8-B05EA5DDD8E9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F-4BF8-99B8-B05EA5DDD8E9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F-4BF8-99B8-B05EA5DDD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2023'!$H$23:$K$23</c:f>
              <c:numCache>
                <c:formatCode>0%</c:formatCode>
                <c:ptCount val="4"/>
                <c:pt idx="0">
                  <c:v>0.40909090909090912</c:v>
                </c:pt>
                <c:pt idx="1">
                  <c:v>0.31818181818181818</c:v>
                </c:pt>
                <c:pt idx="2">
                  <c:v>0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AF-4BF8-99B8-B05EA5DDD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807-4FDB-9896-33F59CB0EE63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807-4FDB-9896-33F59CB0EE63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2023'!$I$190:$I$193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07-4FDB-9896-33F59CB0EE63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07-4FDB-9896-33F59CB0EE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807-4FDB-9896-33F59CB0EE6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807-4FDB-9896-33F59CB0EE6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807-4FDB-9896-33F59CB0EE63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7-4FDB-9896-33F59CB0EE63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07-4FDB-9896-33F59CB0EE63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7-4FDB-9896-33F59CB0EE63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07-4FDB-9896-33F59CB0E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07-4FDB-9896-33F59CB0E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NOVIEMBRE 2023'!$F$248:$F$254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B222-4D62-9628-CB735A893159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NOVIEMBRE 2023'!$G$248:$G$254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2-4D62-9628-CB735A893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3279-48D5-9670-3C09FBE3896A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3279-48D5-9670-3C09FBE3896A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3279-48D5-9670-3C09FBE3896A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3279-48D5-9670-3C09FBE3896A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9-48D5-9670-3C09FBE3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C56-402F-ADE2-393575BF3CD0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C56-402F-ADE2-393575BF3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56-402F-ADE2-393575BF3CD0}"/>
            </c:ext>
          </c:extLst>
        </c:ser>
        <c:ser>
          <c:idx val="1"/>
          <c:order val="1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C56-402F-ADE2-393575BF3CD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C56-402F-ADE2-393575BF3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56-402F-ADE2-393575BF3C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41075072"/>
        <c:axId val="41076608"/>
        <c:axId val="0"/>
      </c:bar3DChart>
      <c:catAx>
        <c:axId val="41075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41076608"/>
        <c:crosses val="autoZero"/>
        <c:auto val="1"/>
        <c:lblAlgn val="ctr"/>
        <c:lblOffset val="100"/>
        <c:noMultiLvlLbl val="0"/>
      </c:catAx>
      <c:valAx>
        <c:axId val="41076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075072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enero 2024'!$D$103:$J$103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2024'!$G$104:$G$108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03B-4432-B32C-96B44B3E2196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2024'!$H$104:$H$108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03B-4432-B32C-96B44B3E2196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B-4432-B32C-96B44B3E2196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432-B32C-96B44B3E2196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B-4432-B32C-96B44B3E2196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432-B32C-96B44B3E2196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2024'!$I$104:$I$108</c:f>
              <c:numCache>
                <c:formatCode>General</c:formatCode>
                <c:ptCount val="5"/>
                <c:pt idx="0">
                  <c:v>4</c:v>
                </c:pt>
                <c:pt idx="1">
                  <c:v>18</c:v>
                </c:pt>
                <c:pt idx="2">
                  <c:v>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3B-4432-B32C-96B44B3E21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42161664"/>
        <c:axId val="42187392"/>
        <c:axId val="0"/>
      </c:bar3DChart>
      <c:catAx>
        <c:axId val="4216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42187392"/>
        <c:crosses val="autoZero"/>
        <c:auto val="1"/>
        <c:lblAlgn val="ctr"/>
        <c:lblOffset val="100"/>
        <c:noMultiLvlLbl val="0"/>
      </c:catAx>
      <c:valAx>
        <c:axId val="42187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21616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enero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2024'!$F$161:$F$164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D76-4793-8237-596AFDC8F2A9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enero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2024'!$H$161:$H$164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D76-4793-8237-596AFDC8F2A9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enero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2024'!$G$161:$G$164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5D76-4793-8237-596AFDC8F2A9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6-4793-8237-596AFDC8F2A9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76-4793-8237-596AFDC8F2A9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76-4793-8237-596AFDC8F2A9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76-4793-8237-596AFDC8F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2024'!$I$161:$I$164</c:f>
              <c:numCache>
                <c:formatCode>General</c:formatCode>
                <c:ptCount val="4"/>
                <c:pt idx="0">
                  <c:v>47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76-4793-8237-596AFDC8F2A9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enero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2024'!$J$161:$J$164</c:f>
              <c:numCache>
                <c:formatCode>0%</c:formatCode>
                <c:ptCount val="4"/>
                <c:pt idx="0">
                  <c:v>0.94</c:v>
                </c:pt>
                <c:pt idx="1">
                  <c:v>0.06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76-4793-8237-596AFDC8F2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46950656"/>
        <c:axId val="46956544"/>
        <c:axId val="0"/>
      </c:bar3DChart>
      <c:catAx>
        <c:axId val="4695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46956544"/>
        <c:crosses val="autoZero"/>
        <c:auto val="1"/>
        <c:lblAlgn val="ctr"/>
        <c:lblOffset val="100"/>
        <c:noMultiLvlLbl val="0"/>
      </c:catAx>
      <c:valAx>
        <c:axId val="46956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4695065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FC-495C-AA32-962C67B96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2024'!$F$219:$F$222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7FC-495C-AA32-962C67B96D58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FC-495C-AA32-962C67B96D58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C-495C-AA32-962C67B96D58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FC-495C-AA32-962C67B96D58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FC-495C-AA32-962C67B96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2024'!$G$219:$G$222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7FC-495C-AA32-962C67B96D58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7FC-495C-AA32-962C67B96D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7FC-495C-AA32-962C67B96D58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FC-495C-AA32-962C67B96D58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FC-495C-AA32-962C67B96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2024'!$H$219:$H$222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7FC-495C-AA32-962C67B96D58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enero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2024'!$I$219:$I$222</c:f>
              <c:numCache>
                <c:formatCode>General</c:formatCode>
                <c:ptCount val="4"/>
                <c:pt idx="0">
                  <c:v>28</c:v>
                </c:pt>
                <c:pt idx="1">
                  <c:v>6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FC-495C-AA32-962C67B96D58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FC-495C-AA32-962C67B96D58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FC-495C-AA32-962C67B96D58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FC-495C-AA32-962C67B96D58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FC-495C-AA32-962C67B96D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2024'!$J$219:$J$222</c:f>
              <c:numCache>
                <c:formatCode>0%</c:formatCode>
                <c:ptCount val="4"/>
                <c:pt idx="0">
                  <c:v>0.56000000000000005</c:v>
                </c:pt>
                <c:pt idx="1">
                  <c:v>0.12</c:v>
                </c:pt>
                <c:pt idx="2">
                  <c:v>0.32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FC-495C-AA32-962C67B96D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7130112"/>
        <c:axId val="87131648"/>
        <c:axId val="0"/>
      </c:bar3DChart>
      <c:catAx>
        <c:axId val="8713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7131648"/>
        <c:crosses val="autoZero"/>
        <c:auto val="1"/>
        <c:lblAlgn val="ctr"/>
        <c:lblOffset val="100"/>
        <c:noMultiLvlLbl val="0"/>
      </c:catAx>
      <c:valAx>
        <c:axId val="87131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71301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enero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2024'!$C$22:$E$22</c:f>
              <c:numCache>
                <c:formatCode>General</c:formatCode>
                <c:ptCount val="3"/>
                <c:pt idx="0">
                  <c:v>28</c:v>
                </c:pt>
                <c:pt idx="1">
                  <c:v>16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9-46E3-A71E-5D5E549F80E2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9-46E3-A71E-5D5E549F80E2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9-46E3-A71E-5D5E549F80E2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9-46E3-A71E-5D5E549F80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2024'!$C$23:$E$23</c:f>
              <c:numCache>
                <c:formatCode>0%</c:formatCode>
                <c:ptCount val="3"/>
                <c:pt idx="0">
                  <c:v>0.56000000000000005</c:v>
                </c:pt>
                <c:pt idx="1">
                  <c:v>0.32</c:v>
                </c:pt>
                <c:pt idx="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B9-46E3-A71E-5D5E549F80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87158784"/>
        <c:axId val="87160320"/>
        <c:axId val="0"/>
      </c:bar3DChart>
      <c:catAx>
        <c:axId val="87158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7160320"/>
        <c:crosses val="autoZero"/>
        <c:auto val="1"/>
        <c:lblAlgn val="ctr"/>
        <c:lblOffset val="100"/>
        <c:noMultiLvlLbl val="0"/>
      </c:catAx>
      <c:valAx>
        <c:axId val="87160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715878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enero 2024'!$H$20:$O$20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enero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2024'!$H$22:$K$22</c:f>
              <c:numCache>
                <c:formatCode>General</c:formatCode>
                <c:ptCount val="4"/>
                <c:pt idx="0">
                  <c:v>19</c:v>
                </c:pt>
                <c:pt idx="1">
                  <c:v>20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5-40E1-A719-EEC4D48DE59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25-40E1-A719-EEC4D48DE59F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25-40E1-A719-EEC4D48DE59F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25-40E1-A719-EEC4D48DE59F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25-40E1-A719-EEC4D48DE59F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25-40E1-A719-EEC4D48DE59F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5-40E1-A719-EEC4D48DE5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2024'!$H$23:$K$23</c:f>
              <c:numCache>
                <c:formatCode>0%</c:formatCode>
                <c:ptCount val="4"/>
                <c:pt idx="0">
                  <c:v>0.38</c:v>
                </c:pt>
                <c:pt idx="1">
                  <c:v>0.4</c:v>
                </c:pt>
                <c:pt idx="2">
                  <c:v>0</c:v>
                </c:pt>
                <c:pt idx="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25-40E1-A719-EEC4D48DE5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1661056"/>
        <c:axId val="91664768"/>
        <c:axId val="0"/>
      </c:bar3DChart>
      <c:catAx>
        <c:axId val="9166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1664768"/>
        <c:crosses val="autoZero"/>
        <c:auto val="1"/>
        <c:lblAlgn val="ctr"/>
        <c:lblOffset val="100"/>
        <c:noMultiLvlLbl val="0"/>
      </c:catAx>
      <c:valAx>
        <c:axId val="91664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166105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2024'!$G$190:$G$193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6834-4392-B26A-63D54191F49F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2024'!$H$190:$H$193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6834-4392-B26A-63D54191F49F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2024'!$I$190:$I$193</c:f>
              <c:numCache>
                <c:formatCode>General</c:formatCode>
                <c:ptCount val="4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4-4392-B26A-63D54191F49F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34-4392-B26A-63D54191F49F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34-4392-B26A-63D54191F49F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34-4392-B26A-63D54191F49F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34-4392-B26A-63D54191F4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2024'!$J$190:$J$193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34-4392-B26A-63D54191F4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1671936"/>
        <c:axId val="91703168"/>
        <c:axId val="0"/>
      </c:bar3DChart>
      <c:catAx>
        <c:axId val="91671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91703168"/>
        <c:crosses val="autoZero"/>
        <c:auto val="1"/>
        <c:lblAlgn val="ctr"/>
        <c:lblOffset val="100"/>
        <c:noMultiLvlLbl val="0"/>
      </c:catAx>
      <c:valAx>
        <c:axId val="91703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16719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2024'!$E$248:$E$254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2024'!$F$248:$F$254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5CC6-46D9-A199-5AF7BD345C6B}"/>
            </c:ext>
          </c:extLst>
        </c:ser>
        <c:ser>
          <c:idx val="1"/>
          <c:order val="1"/>
          <c:invertIfNegative val="0"/>
          <c:cat>
            <c:strRef>
              <c:f>'Estadísticas enero 2024'!$E$248:$E$254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2024'!$G$248:$G$254</c:f>
              <c:numCache>
                <c:formatCode>General</c:formatCode>
                <c:ptCount val="7"/>
                <c:pt idx="0">
                  <c:v>1</c:v>
                </c:pt>
                <c:pt idx="1">
                  <c:v>29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6-46D9-A199-5AF7BD345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32992"/>
        <c:axId val="95769344"/>
        <c:axId val="0"/>
      </c:bar3DChart>
      <c:catAx>
        <c:axId val="9173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769344"/>
        <c:crosses val="autoZero"/>
        <c:auto val="1"/>
        <c:lblAlgn val="ctr"/>
        <c:lblOffset val="100"/>
        <c:noMultiLvlLbl val="0"/>
      </c:catAx>
      <c:valAx>
        <c:axId val="95769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173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enero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2024'!$F$44:$F$59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79F6-41FE-898D-F9BA5100CC5C}"/>
            </c:ext>
          </c:extLst>
        </c:ser>
        <c:ser>
          <c:idx val="1"/>
          <c:order val="1"/>
          <c:invertIfNegative val="0"/>
          <c:cat>
            <c:strRef>
              <c:f>'Estadísticas enero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2024'!$G$44:$G$59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79F6-41FE-898D-F9BA5100CC5C}"/>
            </c:ext>
          </c:extLst>
        </c:ser>
        <c:ser>
          <c:idx val="2"/>
          <c:order val="2"/>
          <c:invertIfNegative val="0"/>
          <c:cat>
            <c:strRef>
              <c:f>'Estadísticas enero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2024'!$H$44:$H$59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79F6-41FE-898D-F9BA5100CC5C}"/>
            </c:ext>
          </c:extLst>
        </c:ser>
        <c:ser>
          <c:idx val="3"/>
          <c:order val="3"/>
          <c:invertIfNegative val="0"/>
          <c:cat>
            <c:strRef>
              <c:f>'Estadísticas enero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2024'!$I$44:$I$59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79F6-41FE-898D-F9BA5100CC5C}"/>
            </c:ext>
          </c:extLst>
        </c:ser>
        <c:ser>
          <c:idx val="4"/>
          <c:order val="4"/>
          <c:invertIfNegative val="0"/>
          <c:cat>
            <c:strRef>
              <c:f>'Estadísticas enero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21</c:v>
                </c:pt>
                <c:pt idx="4">
                  <c:v>0</c:v>
                </c:pt>
                <c:pt idx="5">
                  <c:v>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F6-41FE-898D-F9BA5100C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794688"/>
        <c:axId val="95796224"/>
        <c:axId val="0"/>
      </c:bar3DChart>
      <c:catAx>
        <c:axId val="957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796224"/>
        <c:crosses val="autoZero"/>
        <c:auto val="1"/>
        <c:lblAlgn val="ctr"/>
        <c:lblOffset val="100"/>
        <c:noMultiLvlLbl val="0"/>
      </c:catAx>
      <c:valAx>
        <c:axId val="9579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794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723-438C-A351-C46142DAF01F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723-438C-A351-C46142DAF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3-438C-A351-C46142DAF01F}"/>
            </c:ext>
          </c:extLst>
        </c:ser>
        <c:ser>
          <c:idx val="1"/>
          <c:order val="1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723-438C-A351-C46142DAF0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723-438C-A351-C46142DAF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23-438C-A351-C46142DAF0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00410496"/>
        <c:axId val="100412032"/>
        <c:axId val="0"/>
      </c:bar3DChart>
      <c:catAx>
        <c:axId val="100410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0412032"/>
        <c:crosses val="autoZero"/>
        <c:auto val="1"/>
        <c:lblAlgn val="ctr"/>
        <c:lblOffset val="100"/>
        <c:noMultiLvlLbl val="0"/>
      </c:catAx>
      <c:valAx>
        <c:axId val="100412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041049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febrero 2024'!$D$103:$J$103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2024'!$G$104:$G$108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0D3-4ECD-B896-5AEE17A676F7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2024'!$H$104:$H$108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00D3-4ECD-B896-5AEE17A676F7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D3-4ECD-B896-5AEE17A676F7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D3-4ECD-B896-5AEE17A676F7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D3-4ECD-B896-5AEE17A676F7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D3-4ECD-B896-5AEE17A676F7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2024'!$I$104:$I$108</c:f>
              <c:numCache>
                <c:formatCode>General</c:formatCode>
                <c:ptCount val="5"/>
                <c:pt idx="0">
                  <c:v>4</c:v>
                </c:pt>
                <c:pt idx="1">
                  <c:v>18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D3-4ECD-B896-5AEE17A67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0436224"/>
        <c:axId val="100461952"/>
        <c:axId val="0"/>
      </c:bar3DChart>
      <c:catAx>
        <c:axId val="1004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0461952"/>
        <c:crosses val="autoZero"/>
        <c:auto val="1"/>
        <c:lblAlgn val="ctr"/>
        <c:lblOffset val="100"/>
        <c:noMultiLvlLbl val="0"/>
      </c:catAx>
      <c:valAx>
        <c:axId val="10046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04362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febrero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2024'!$F$161:$F$164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84E-408A-8AF8-457FB4324199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febrero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2024'!$H$161:$H$164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84E-408A-8AF8-457FB4324199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febrero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2024'!$G$161:$G$164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D84E-408A-8AF8-457FB4324199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E-408A-8AF8-457FB4324199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E-408A-8AF8-457FB4324199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4E-408A-8AF8-457FB4324199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4E-408A-8AF8-457FB4324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2024'!$I$161:$I$164</c:f>
              <c:numCache>
                <c:formatCode>General</c:formatCode>
                <c:ptCount val="4"/>
                <c:pt idx="0">
                  <c:v>35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4E-408A-8AF8-457FB4324199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febrero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2024'!$J$161:$J$164</c:f>
              <c:numCache>
                <c:formatCode>0%</c:formatCode>
                <c:ptCount val="4"/>
                <c:pt idx="0">
                  <c:v>0.89743589743589747</c:v>
                </c:pt>
                <c:pt idx="1">
                  <c:v>0.10256410256410256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4E-408A-8AF8-457FB43241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00527104"/>
        <c:axId val="108348160"/>
        <c:axId val="0"/>
      </c:bar3DChart>
      <c:catAx>
        <c:axId val="1005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8348160"/>
        <c:crosses val="autoZero"/>
        <c:auto val="1"/>
        <c:lblAlgn val="ctr"/>
        <c:lblOffset val="100"/>
        <c:noMultiLvlLbl val="0"/>
      </c:catAx>
      <c:valAx>
        <c:axId val="108348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052710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84-480A-87E1-BB8916539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2024'!$F$219:$F$222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B84-480A-87E1-BB89165398F7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84-480A-87E1-BB89165398F7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84-480A-87E1-BB89165398F7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84-480A-87E1-BB89165398F7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84-480A-87E1-BB8916539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2024'!$G$219:$G$222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9B84-480A-87E1-BB89165398F7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B84-480A-87E1-BB89165398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B84-480A-87E1-BB89165398F7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84-480A-87E1-BB89165398F7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84-480A-87E1-BB8916539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2024'!$H$219:$H$222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9B84-480A-87E1-BB89165398F7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febrero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2024'!$I$219:$I$222</c:f>
              <c:numCache>
                <c:formatCode>General</c:formatCode>
                <c:ptCount val="4"/>
                <c:pt idx="0">
                  <c:v>21</c:v>
                </c:pt>
                <c:pt idx="1">
                  <c:v>3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84-480A-87E1-BB89165398F7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84-480A-87E1-BB89165398F7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84-480A-87E1-BB89165398F7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84-480A-87E1-BB89165398F7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84-480A-87E1-BB89165398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2024'!$J$219:$J$222</c:f>
              <c:numCache>
                <c:formatCode>0%</c:formatCode>
                <c:ptCount val="4"/>
                <c:pt idx="0">
                  <c:v>0.53846153846153844</c:v>
                </c:pt>
                <c:pt idx="1">
                  <c:v>7.6923076923076927E-2</c:v>
                </c:pt>
                <c:pt idx="2">
                  <c:v>0.38461538461538464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B84-480A-87E1-BB89165398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8395520"/>
        <c:axId val="110588672"/>
        <c:axId val="0"/>
      </c:bar3DChart>
      <c:catAx>
        <c:axId val="10839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0588672"/>
        <c:crosses val="autoZero"/>
        <c:auto val="1"/>
        <c:lblAlgn val="ctr"/>
        <c:lblOffset val="100"/>
        <c:noMultiLvlLbl val="0"/>
      </c:catAx>
      <c:valAx>
        <c:axId val="110588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83955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febrero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2024'!$C$22:$E$22</c:f>
              <c:numCache>
                <c:formatCode>General</c:formatCode>
                <c:ptCount val="3"/>
                <c:pt idx="0">
                  <c:v>21</c:v>
                </c:pt>
                <c:pt idx="1">
                  <c:v>15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2-40F7-8E5E-208D49922157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62-40F7-8E5E-208D49922157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2-40F7-8E5E-208D49922157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2-40F7-8E5E-208D499221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2024'!$C$23:$E$23</c:f>
              <c:numCache>
                <c:formatCode>0%</c:formatCode>
                <c:ptCount val="3"/>
                <c:pt idx="0">
                  <c:v>0.53846153846153844</c:v>
                </c:pt>
                <c:pt idx="1">
                  <c:v>0.38461538461538464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62-40F7-8E5E-208D499221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0607360"/>
        <c:axId val="110613248"/>
        <c:axId val="0"/>
      </c:bar3DChart>
      <c:catAx>
        <c:axId val="11060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0613248"/>
        <c:crosses val="autoZero"/>
        <c:auto val="1"/>
        <c:lblAlgn val="ctr"/>
        <c:lblOffset val="100"/>
        <c:noMultiLvlLbl val="0"/>
      </c:catAx>
      <c:valAx>
        <c:axId val="1106132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0607360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febrero 2024'!$H$20:$O$20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febrero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2024'!$H$22:$K$22</c:f>
              <c:numCache>
                <c:formatCode>General</c:formatCode>
                <c:ptCount val="4"/>
                <c:pt idx="0">
                  <c:v>19</c:v>
                </c:pt>
                <c:pt idx="1">
                  <c:v>12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A-4BBE-BDFA-7C899A63D7E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6A-4BBE-BDFA-7C899A63D7EC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6A-4BBE-BDFA-7C899A63D7EC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6A-4BBE-BDFA-7C899A63D7EC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6A-4BBE-BDFA-7C899A63D7EC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6A-4BBE-BDFA-7C899A63D7EC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6A-4BBE-BDFA-7C899A63D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2024'!$H$23:$K$23</c:f>
              <c:numCache>
                <c:formatCode>0%</c:formatCode>
                <c:ptCount val="4"/>
                <c:pt idx="0">
                  <c:v>0.48717948717948717</c:v>
                </c:pt>
                <c:pt idx="1">
                  <c:v>0.30769230769230771</c:v>
                </c:pt>
                <c:pt idx="2">
                  <c:v>0</c:v>
                </c:pt>
                <c:pt idx="3">
                  <c:v>0.20512820512820512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6A-4BBE-BDFA-7C899A63D7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0624128"/>
        <c:axId val="111299584"/>
        <c:axId val="0"/>
      </c:bar3DChart>
      <c:catAx>
        <c:axId val="11062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1299584"/>
        <c:crosses val="autoZero"/>
        <c:auto val="1"/>
        <c:lblAlgn val="ctr"/>
        <c:lblOffset val="100"/>
        <c:noMultiLvlLbl val="0"/>
      </c:catAx>
      <c:valAx>
        <c:axId val="111299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062412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2024'!$G$190:$G$193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8505-41EC-9BDB-ADF8C2057CB3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2024'!$H$190:$H$193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8505-41EC-9BDB-ADF8C2057CB3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2024'!$I$190:$I$193</c:f>
              <c:numCache>
                <c:formatCode>General</c:formatCode>
                <c:ptCount val="4"/>
                <c:pt idx="0">
                  <c:v>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5-41EC-9BDB-ADF8C2057CB3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5-41EC-9BDB-ADF8C2057CB3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05-41EC-9BDB-ADF8C2057CB3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5-41EC-9BDB-ADF8C2057CB3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05-41EC-9BDB-ADF8C2057C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2024'!$J$190:$J$193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05-41EC-9BDB-ADF8C2057C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1319296"/>
        <c:axId val="111362816"/>
        <c:axId val="0"/>
      </c:bar3DChart>
      <c:catAx>
        <c:axId val="11131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1362816"/>
        <c:crosses val="autoZero"/>
        <c:auto val="1"/>
        <c:lblAlgn val="ctr"/>
        <c:lblOffset val="100"/>
        <c:noMultiLvlLbl val="0"/>
      </c:catAx>
      <c:valAx>
        <c:axId val="111362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3192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2024'!$E$248:$E$254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febrero 2024'!$F$248:$F$254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9ECE-4BAC-8B37-597828FEF62F}"/>
            </c:ext>
          </c:extLst>
        </c:ser>
        <c:ser>
          <c:idx val="1"/>
          <c:order val="1"/>
          <c:invertIfNegative val="0"/>
          <c:cat>
            <c:strRef>
              <c:f>'Estadísticas febrero 2024'!$E$248:$E$254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febrero 2024'!$G$248:$G$254</c:f>
              <c:numCache>
                <c:formatCode>General</c:formatCode>
                <c:ptCount val="7"/>
                <c:pt idx="0">
                  <c:v>5</c:v>
                </c:pt>
                <c:pt idx="1">
                  <c:v>14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E-4BAC-8B37-597828FEF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401216"/>
        <c:axId val="111476736"/>
        <c:axId val="0"/>
      </c:bar3DChart>
      <c:catAx>
        <c:axId val="11140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476736"/>
        <c:crosses val="autoZero"/>
        <c:auto val="1"/>
        <c:lblAlgn val="ctr"/>
        <c:lblOffset val="100"/>
        <c:noMultiLvlLbl val="0"/>
      </c:catAx>
      <c:valAx>
        <c:axId val="111476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401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febrero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2024'!$F$44:$F$59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B322-43BB-8AFE-385BF26FE5A0}"/>
            </c:ext>
          </c:extLst>
        </c:ser>
        <c:ser>
          <c:idx val="1"/>
          <c:order val="1"/>
          <c:invertIfNegative val="0"/>
          <c:cat>
            <c:strRef>
              <c:f>'Estadísticas febrero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2024'!$G$44:$G$59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B322-43BB-8AFE-385BF26FE5A0}"/>
            </c:ext>
          </c:extLst>
        </c:ser>
        <c:ser>
          <c:idx val="2"/>
          <c:order val="2"/>
          <c:invertIfNegative val="0"/>
          <c:cat>
            <c:strRef>
              <c:f>'Estadísticas febrero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2024'!$H$44:$H$59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B322-43BB-8AFE-385BF26FE5A0}"/>
            </c:ext>
          </c:extLst>
        </c:ser>
        <c:ser>
          <c:idx val="3"/>
          <c:order val="3"/>
          <c:invertIfNegative val="0"/>
          <c:cat>
            <c:strRef>
              <c:f>'Estadísticas febrero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2024'!$I$44:$I$59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B322-43BB-8AFE-385BF26FE5A0}"/>
            </c:ext>
          </c:extLst>
        </c:ser>
        <c:ser>
          <c:idx val="4"/>
          <c:order val="4"/>
          <c:invertIfNegative val="0"/>
          <c:cat>
            <c:strRef>
              <c:f>'Estadísticas febrero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22-43BB-8AFE-385BF26FE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495808"/>
        <c:axId val="111501696"/>
        <c:axId val="0"/>
      </c:bar3DChart>
      <c:catAx>
        <c:axId val="1114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501696"/>
        <c:crosses val="autoZero"/>
        <c:auto val="1"/>
        <c:lblAlgn val="ctr"/>
        <c:lblOffset val="100"/>
        <c:noMultiLvlLbl val="0"/>
      </c:catAx>
      <c:valAx>
        <c:axId val="11150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49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A3F-4A81-8E81-EB65271BC3AA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A3F-4A81-8E81-EB65271BC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F-4A81-8E81-EB65271BC3AA}"/>
            </c:ext>
          </c:extLst>
        </c:ser>
        <c:ser>
          <c:idx val="1"/>
          <c:order val="1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A3F-4A81-8E81-EB65271BC3A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A3F-4A81-8E81-EB65271BC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3F-4A81-8E81-EB65271BC3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08197760"/>
        <c:axId val="108199296"/>
        <c:axId val="0"/>
      </c:bar3DChart>
      <c:catAx>
        <c:axId val="108197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8199296"/>
        <c:crosses val="autoZero"/>
        <c:auto val="1"/>
        <c:lblAlgn val="ctr"/>
        <c:lblOffset val="100"/>
        <c:noMultiLvlLbl val="0"/>
      </c:catAx>
      <c:valAx>
        <c:axId val="108199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819776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Marzo 2024'!$D$103:$J$103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2024'!$G$104:$G$108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8CE-4445-BBBE-7A31BDFABBFD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2024'!$H$104:$H$108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8CE-4445-BBBE-7A31BDFABBFD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CE-4445-BBBE-7A31BDFABBFD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CE-4445-BBBE-7A31BDFABBFD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CE-4445-BBBE-7A31BDFABBFD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CE-4445-BBBE-7A31BDFABBFD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2024'!$I$104:$I$108</c:f>
              <c:numCache>
                <c:formatCode>General</c:formatCode>
                <c:ptCount val="5"/>
                <c:pt idx="0">
                  <c:v>0</c:v>
                </c:pt>
                <c:pt idx="1">
                  <c:v>11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CE-4445-BBBE-7A31BDFABB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8096512"/>
        <c:axId val="108114304"/>
        <c:axId val="0"/>
      </c:bar3DChart>
      <c:catAx>
        <c:axId val="10809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8114304"/>
        <c:crosses val="autoZero"/>
        <c:auto val="1"/>
        <c:lblAlgn val="ctr"/>
        <c:lblOffset val="100"/>
        <c:noMultiLvlLbl val="0"/>
      </c:catAx>
      <c:valAx>
        <c:axId val="10811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80965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Marzo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2024'!$F$161:$F$164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63A-4560-B167-DCF1A55E57B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Marzo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2024'!$H$161:$H$164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63A-4560-B167-DCF1A55E57B0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Marzo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2024'!$G$161:$G$164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163A-4560-B167-DCF1A55E57B0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A-4560-B167-DCF1A55E57B0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A-4560-B167-DCF1A55E57B0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A-4560-B167-DCF1A55E57B0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3A-4560-B167-DCF1A55E5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2024'!$I$161:$I$164</c:f>
              <c:numCache>
                <c:formatCode>General</c:formatCode>
                <c:ptCount val="4"/>
                <c:pt idx="0">
                  <c:v>20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3A-4560-B167-DCF1A55E57B0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Marzo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2024'!$J$161:$J$164</c:f>
              <c:numCache>
                <c:formatCode>0%</c:formatCode>
                <c:ptCount val="4"/>
                <c:pt idx="0">
                  <c:v>0.95238095238095233</c:v>
                </c:pt>
                <c:pt idx="1">
                  <c:v>4.7619047619047616E-2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3A-4560-B167-DCF1A55E57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08277760"/>
        <c:axId val="108279296"/>
        <c:axId val="0"/>
      </c:bar3DChart>
      <c:catAx>
        <c:axId val="10827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8279296"/>
        <c:crosses val="autoZero"/>
        <c:auto val="1"/>
        <c:lblAlgn val="ctr"/>
        <c:lblOffset val="100"/>
        <c:noMultiLvlLbl val="0"/>
      </c:catAx>
      <c:valAx>
        <c:axId val="108279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827776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4-46BA-A90A-DEB9F83C8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2024'!$F$219:$F$222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6424-46BA-A90A-DEB9F83C8BB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4-46BA-A90A-DEB9F83C8BBC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24-46BA-A90A-DEB9F83C8BB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24-46BA-A90A-DEB9F83C8BB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24-46BA-A90A-DEB9F83C8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2024'!$G$219:$G$222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6424-46BA-A90A-DEB9F83C8BB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424-46BA-A90A-DEB9F83C8B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424-46BA-A90A-DEB9F83C8BB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24-46BA-A90A-DEB9F83C8BB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24-46BA-A90A-DEB9F83C8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2024'!$H$219:$H$222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6424-46BA-A90A-DEB9F83C8BB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Marzo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2024'!$I$219:$I$222</c:f>
              <c:numCache>
                <c:formatCode>General</c:formatCode>
                <c:ptCount val="4"/>
                <c:pt idx="0">
                  <c:v>12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24-46BA-A90A-DEB9F83C8BB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24-46BA-A90A-DEB9F83C8BB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24-46BA-A90A-DEB9F83C8BB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24-46BA-A90A-DEB9F83C8BB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24-46BA-A90A-DEB9F83C8B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2024'!$J$219:$J$222</c:f>
              <c:numCache>
                <c:formatCode>0%</c:formatCode>
                <c:ptCount val="4"/>
                <c:pt idx="0">
                  <c:v>0.5714285714285714</c:v>
                </c:pt>
                <c:pt idx="1">
                  <c:v>0.42857142857142855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424-46BA-A90A-DEB9F83C8B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2881664"/>
        <c:axId val="112883200"/>
        <c:axId val="0"/>
      </c:bar3DChart>
      <c:catAx>
        <c:axId val="11288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883200"/>
        <c:crosses val="autoZero"/>
        <c:auto val="1"/>
        <c:lblAlgn val="ctr"/>
        <c:lblOffset val="100"/>
        <c:noMultiLvlLbl val="0"/>
      </c:catAx>
      <c:valAx>
        <c:axId val="112883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28816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Marzo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2024'!$C$22:$E$22</c:f>
              <c:numCache>
                <c:formatCode>General</c:formatCode>
                <c:ptCount val="3"/>
                <c:pt idx="0">
                  <c:v>12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E-45D6-B6C5-784C360F40B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E-45D6-B6C5-784C360F40B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E-45D6-B6C5-784C360F40B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E-45D6-B6C5-784C360F40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2024'!$C$23:$E$23</c:f>
              <c:numCache>
                <c:formatCode>0%</c:formatCode>
                <c:ptCount val="3"/>
                <c:pt idx="0">
                  <c:v>0.5714285714285714</c:v>
                </c:pt>
                <c:pt idx="1">
                  <c:v>0.42857142857142855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2E-45D6-B6C5-784C360F40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2984064"/>
        <c:axId val="112985600"/>
        <c:axId val="0"/>
      </c:bar3DChart>
      <c:catAx>
        <c:axId val="112984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985600"/>
        <c:crosses val="autoZero"/>
        <c:auto val="1"/>
        <c:lblAlgn val="ctr"/>
        <c:lblOffset val="100"/>
        <c:noMultiLvlLbl val="0"/>
      </c:catAx>
      <c:valAx>
        <c:axId val="11298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298406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Marzo 2024'!$H$20:$O$20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Marzo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2024'!$H$22:$K$22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2-49A7-8C7E-B7828D9AFEC0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2-49A7-8C7E-B7828D9AFEC0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2-49A7-8C7E-B7828D9AFEC0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2-49A7-8C7E-B7828D9AFEC0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2-49A7-8C7E-B7828D9AFEC0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2-49A7-8C7E-B7828D9AFEC0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2-49A7-8C7E-B7828D9AFE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2024'!$H$23:$K$23</c:f>
              <c:numCache>
                <c:formatCode>0%</c:formatCode>
                <c:ptCount val="4"/>
                <c:pt idx="0">
                  <c:v>0.47619047619047616</c:v>
                </c:pt>
                <c:pt idx="1">
                  <c:v>0.47619047619047616</c:v>
                </c:pt>
                <c:pt idx="2">
                  <c:v>0</c:v>
                </c:pt>
                <c:pt idx="3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A2-49A7-8C7E-B7828D9AFE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013120"/>
        <c:axId val="113020928"/>
        <c:axId val="0"/>
      </c:bar3DChart>
      <c:catAx>
        <c:axId val="1130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3020928"/>
        <c:crosses val="autoZero"/>
        <c:auto val="1"/>
        <c:lblAlgn val="ctr"/>
        <c:lblOffset val="100"/>
        <c:noMultiLvlLbl val="0"/>
      </c:catAx>
      <c:valAx>
        <c:axId val="11302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301312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2024'!$G$190:$G$193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E98-4D2E-88EE-F5E5DFDA3D4E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2024'!$H$190:$H$193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E98-4D2E-88EE-F5E5DFDA3D4E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2024'!$I$190:$I$193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8-4D2E-88EE-F5E5DFDA3D4E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8-4D2E-88EE-F5E5DFDA3D4E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8-4D2E-88EE-F5E5DFDA3D4E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8-4D2E-88EE-F5E5DFDA3D4E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8-4D2E-88EE-F5E5DFDA3D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2024'!$J$190:$J$193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98-4D2E-88EE-F5E5DFDA3D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3040000"/>
        <c:axId val="113083520"/>
        <c:axId val="0"/>
      </c:bar3DChart>
      <c:catAx>
        <c:axId val="11304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3083520"/>
        <c:crosses val="autoZero"/>
        <c:auto val="1"/>
        <c:lblAlgn val="ctr"/>
        <c:lblOffset val="100"/>
        <c:noMultiLvlLbl val="0"/>
      </c:catAx>
      <c:valAx>
        <c:axId val="113083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30400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2024'!$E$248:$E$254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2024'!$F$248:$F$254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1BB-4EAF-A4B3-B45662911F1D}"/>
            </c:ext>
          </c:extLst>
        </c:ser>
        <c:ser>
          <c:idx val="1"/>
          <c:order val="1"/>
          <c:invertIfNegative val="0"/>
          <c:cat>
            <c:strRef>
              <c:f>'Estadísticas Marzo 2024'!$E$248:$E$254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2024'!$G$248:$G$254</c:f>
              <c:numCache>
                <c:formatCode>General</c:formatCode>
                <c:ptCount val="7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B-4EAF-A4B3-B45662911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182976"/>
        <c:axId val="113197056"/>
        <c:axId val="0"/>
      </c:bar3DChart>
      <c:catAx>
        <c:axId val="1131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197056"/>
        <c:crosses val="autoZero"/>
        <c:auto val="1"/>
        <c:lblAlgn val="ctr"/>
        <c:lblOffset val="100"/>
        <c:noMultiLvlLbl val="0"/>
      </c:catAx>
      <c:valAx>
        <c:axId val="113197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318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Marzo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2024'!$F$44:$F$59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9863-41EB-8D9D-6DD226BF905A}"/>
            </c:ext>
          </c:extLst>
        </c:ser>
        <c:ser>
          <c:idx val="1"/>
          <c:order val="1"/>
          <c:invertIfNegative val="0"/>
          <c:cat>
            <c:strRef>
              <c:f>'Estadísticas Marzo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2024'!$G$44:$G$59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9863-41EB-8D9D-6DD226BF905A}"/>
            </c:ext>
          </c:extLst>
        </c:ser>
        <c:ser>
          <c:idx val="2"/>
          <c:order val="2"/>
          <c:invertIfNegative val="0"/>
          <c:cat>
            <c:strRef>
              <c:f>'Estadísticas Marzo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2024'!$H$44:$H$59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9863-41EB-8D9D-6DD226BF905A}"/>
            </c:ext>
          </c:extLst>
        </c:ser>
        <c:ser>
          <c:idx val="3"/>
          <c:order val="3"/>
          <c:invertIfNegative val="0"/>
          <c:cat>
            <c:strRef>
              <c:f>'Estadísticas Marzo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2024'!$I$44:$I$59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9863-41EB-8D9D-6DD226BF905A}"/>
            </c:ext>
          </c:extLst>
        </c:ser>
        <c:ser>
          <c:idx val="4"/>
          <c:order val="4"/>
          <c:invertIfNegative val="0"/>
          <c:cat>
            <c:strRef>
              <c:f>'Estadísticas Marzo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3-41EB-8D9D-6DD226BF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240704"/>
        <c:axId val="119607680"/>
        <c:axId val="0"/>
      </c:bar3DChart>
      <c:catAx>
        <c:axId val="1132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607680"/>
        <c:crosses val="autoZero"/>
        <c:auto val="1"/>
        <c:lblAlgn val="ctr"/>
        <c:lblOffset val="100"/>
        <c:noMultiLvlLbl val="0"/>
      </c:catAx>
      <c:valAx>
        <c:axId val="11960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24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31C-4ECF-8A92-BE7670B0F8CA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31C-4ECF-8A92-BE7670B0F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1C-4ECF-8A92-BE7670B0F8CA}"/>
            </c:ext>
          </c:extLst>
        </c:ser>
        <c:ser>
          <c:idx val="1"/>
          <c:order val="1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31C-4ECF-8A92-BE7670B0F8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31C-4ECF-8A92-BE7670B0F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1C-4ECF-8A92-BE7670B0F8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97967104"/>
        <c:axId val="108425984"/>
        <c:axId val="0"/>
      </c:bar3DChart>
      <c:catAx>
        <c:axId val="97967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8425984"/>
        <c:crosses val="autoZero"/>
        <c:auto val="1"/>
        <c:lblAlgn val="ctr"/>
        <c:lblOffset val="100"/>
        <c:noMultiLvlLbl val="0"/>
      </c:catAx>
      <c:valAx>
        <c:axId val="108425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796710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Abril 2024'!$D$103:$J$103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2024'!$G$104:$G$108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040-4726-9275-AA2C7255115E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2024'!$H$104:$H$108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040-4726-9275-AA2C7255115E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0-4726-9275-AA2C7255115E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0-4726-9275-AA2C7255115E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0-4726-9275-AA2C7255115E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0-4726-9275-AA2C7255115E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2024'!$I$104:$I$108</c:f>
              <c:numCache>
                <c:formatCode>General</c:formatCode>
                <c:ptCount val="5"/>
                <c:pt idx="0">
                  <c:v>0</c:v>
                </c:pt>
                <c:pt idx="1">
                  <c:v>23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0-4726-9275-AA2C725511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6108544"/>
        <c:axId val="96110080"/>
        <c:axId val="0"/>
      </c:bar3DChart>
      <c:catAx>
        <c:axId val="9610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6110080"/>
        <c:crosses val="autoZero"/>
        <c:auto val="1"/>
        <c:lblAlgn val="ctr"/>
        <c:lblOffset val="100"/>
        <c:noMultiLvlLbl val="0"/>
      </c:catAx>
      <c:valAx>
        <c:axId val="96110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61085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Abril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2024'!$F$161:$F$164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BD2-400F-97E3-54A12B5B2135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Abril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2024'!$H$161:$H$164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BD2-400F-97E3-54A12B5B2135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Abril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2024'!$G$161:$G$164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9BD2-400F-97E3-54A12B5B2135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2-400F-97E3-54A12B5B2135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D2-400F-97E3-54A12B5B2135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D2-400F-97E3-54A12B5B2135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D2-400F-97E3-54A12B5B2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2024'!$I$161:$I$164</c:f>
              <c:numCache>
                <c:formatCode>General</c:formatCode>
                <c:ptCount val="4"/>
                <c:pt idx="0">
                  <c:v>37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D2-400F-97E3-54A12B5B2135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Abril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Abril 2024'!$J$161:$J$164</c:f>
              <c:numCache>
                <c:formatCode>0%</c:formatCode>
                <c:ptCount val="4"/>
                <c:pt idx="0">
                  <c:v>0.94871794871794868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D2-400F-97E3-54A12B5B21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9645312"/>
        <c:axId val="119646848"/>
        <c:axId val="0"/>
      </c:bar3DChart>
      <c:catAx>
        <c:axId val="11964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9646848"/>
        <c:crosses val="autoZero"/>
        <c:auto val="1"/>
        <c:lblAlgn val="ctr"/>
        <c:lblOffset val="100"/>
        <c:noMultiLvlLbl val="0"/>
      </c:catAx>
      <c:valAx>
        <c:axId val="119646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964531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0E-4B61-97A7-EA28DEAA5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2024'!$F$219:$F$222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660E-4B61-97A7-EA28DEAA59D4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E-4B61-97A7-EA28DEAA59D4}"/>
                </c:ext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0E-4B61-97A7-EA28DEAA59D4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E-4B61-97A7-EA28DEAA59D4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0E-4B61-97A7-EA28DEAA5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2024'!$G$219:$G$222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660E-4B61-97A7-EA28DEAA59D4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60E-4B61-97A7-EA28DEAA59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60E-4B61-97A7-EA28DEAA59D4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0E-4B61-97A7-EA28DEAA59D4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0E-4B61-97A7-EA28DEAA5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2024'!$H$219:$H$222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660E-4B61-97A7-EA28DEAA59D4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Abril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2024'!$I$219:$I$222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60E-4B61-97A7-EA28DEAA59D4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0E-4B61-97A7-EA28DEAA59D4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0E-4B61-97A7-EA28DEAA59D4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0E-4B61-97A7-EA28DEAA59D4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0E-4B61-97A7-EA28DEAA59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2024'!$J$219:$J$222</c:f>
              <c:numCache>
                <c:formatCode>0%</c:formatCode>
                <c:ptCount val="4"/>
                <c:pt idx="0">
                  <c:v>0.625</c:v>
                </c:pt>
                <c:pt idx="1">
                  <c:v>0</c:v>
                </c:pt>
                <c:pt idx="2">
                  <c:v>0.375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60E-4B61-97A7-EA28DEAA59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8590592"/>
        <c:axId val="108592128"/>
        <c:axId val="0"/>
      </c:bar3DChart>
      <c:catAx>
        <c:axId val="10859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8592128"/>
        <c:crosses val="autoZero"/>
        <c:auto val="1"/>
        <c:lblAlgn val="ctr"/>
        <c:lblOffset val="100"/>
        <c:noMultiLvlLbl val="0"/>
      </c:catAx>
      <c:valAx>
        <c:axId val="108592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85905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Abril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2024'!$C$22:$E$22</c:f>
              <c:numCache>
                <c:formatCode>General</c:formatCode>
                <c:ptCount val="3"/>
                <c:pt idx="0">
                  <c:v>15</c:v>
                </c:pt>
                <c:pt idx="1">
                  <c:v>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7-410B-A57E-9DB659485A8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7-410B-A57E-9DB659485A8E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7-410B-A57E-9DB659485A8E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7-410B-A57E-9DB659485A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2024'!$C$23:$E$23</c:f>
              <c:numCache>
                <c:formatCode>0%</c:formatCode>
                <c:ptCount val="3"/>
                <c:pt idx="0">
                  <c:v>0.375</c:v>
                </c:pt>
                <c:pt idx="1">
                  <c:v>0.625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87-410B-A57E-9DB659485A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8628224"/>
        <c:axId val="97714176"/>
        <c:axId val="0"/>
      </c:bar3DChart>
      <c:catAx>
        <c:axId val="108628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7714176"/>
        <c:crosses val="autoZero"/>
        <c:auto val="1"/>
        <c:lblAlgn val="ctr"/>
        <c:lblOffset val="100"/>
        <c:noMultiLvlLbl val="0"/>
      </c:catAx>
      <c:valAx>
        <c:axId val="97714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862822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Abril 2024'!$H$20:$O$20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Abril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2024'!$H$22:$K$22</c:f>
              <c:numCache>
                <c:formatCode>General</c:formatCode>
                <c:ptCount val="4"/>
                <c:pt idx="0">
                  <c:v>10</c:v>
                </c:pt>
                <c:pt idx="1">
                  <c:v>14</c:v>
                </c:pt>
                <c:pt idx="2">
                  <c:v>0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9-420A-B2F4-6897F891762B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89-420A-B2F4-6897F891762B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89-420A-B2F4-6897F891762B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89-420A-B2F4-6897F891762B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89-420A-B2F4-6897F891762B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89-420A-B2F4-6897F891762B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9-420A-B2F4-6897F8917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2024'!$H$23:$K$23</c:f>
              <c:numCache>
                <c:formatCode>0%</c:formatCode>
                <c:ptCount val="4"/>
                <c:pt idx="0">
                  <c:v>0.25</c:v>
                </c:pt>
                <c:pt idx="1">
                  <c:v>0.35</c:v>
                </c:pt>
                <c:pt idx="2">
                  <c:v>0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89-420A-B2F4-6897F89176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7755904"/>
        <c:axId val="97757440"/>
        <c:axId val="0"/>
      </c:bar3DChart>
      <c:catAx>
        <c:axId val="977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7757440"/>
        <c:crosses val="autoZero"/>
        <c:auto val="1"/>
        <c:lblAlgn val="ctr"/>
        <c:lblOffset val="100"/>
        <c:noMultiLvlLbl val="0"/>
      </c:catAx>
      <c:valAx>
        <c:axId val="97757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775590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2024'!$G$190:$G$193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820B-49E1-AB75-3DC49F20C505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2024'!$H$190:$H$193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820B-49E1-AB75-3DC49F20C505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2024'!$I$190:$I$193</c:f>
              <c:numCache>
                <c:formatCode>General</c:formatCode>
                <c:ptCount val="4"/>
                <c:pt idx="0">
                  <c:v>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0B-49E1-AB75-3DC49F20C505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B-49E1-AB75-3DC49F20C505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B-49E1-AB75-3DC49F20C505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B-49E1-AB75-3DC49F20C505}"/>
                </c:ext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0B-49E1-AB75-3DC49F20C5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2024'!$J$190:$J$193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0B-49E1-AB75-3DC49F20C5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8812544"/>
        <c:axId val="108830720"/>
        <c:axId val="0"/>
      </c:bar3DChart>
      <c:catAx>
        <c:axId val="108812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8830720"/>
        <c:crosses val="autoZero"/>
        <c:auto val="1"/>
        <c:lblAlgn val="ctr"/>
        <c:lblOffset val="100"/>
        <c:noMultiLvlLbl val="0"/>
      </c:catAx>
      <c:valAx>
        <c:axId val="108830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88125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2024'!$E$248:$E$254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2024'!$F$248:$F$254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025E-40A0-BC6D-21D6C3003B27}"/>
            </c:ext>
          </c:extLst>
        </c:ser>
        <c:ser>
          <c:idx val="1"/>
          <c:order val="1"/>
          <c:invertIfNegative val="0"/>
          <c:cat>
            <c:strRef>
              <c:f>'Estadísticas Abril 2024'!$E$248:$E$254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2024'!$G$248:$G$254</c:f>
              <c:numCache>
                <c:formatCode>General</c:formatCode>
                <c:ptCount val="7"/>
                <c:pt idx="0">
                  <c:v>0</c:v>
                </c:pt>
                <c:pt idx="1">
                  <c:v>22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E-40A0-BC6D-21D6C3003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795008"/>
        <c:axId val="108796544"/>
        <c:axId val="0"/>
      </c:bar3DChart>
      <c:catAx>
        <c:axId val="1087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796544"/>
        <c:crosses val="autoZero"/>
        <c:auto val="1"/>
        <c:lblAlgn val="ctr"/>
        <c:lblOffset val="100"/>
        <c:noMultiLvlLbl val="0"/>
      </c:catAx>
      <c:valAx>
        <c:axId val="108796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879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Abril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2024'!$F$44:$F$59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E68F-49C8-A83C-448662A588AF}"/>
            </c:ext>
          </c:extLst>
        </c:ser>
        <c:ser>
          <c:idx val="1"/>
          <c:order val="1"/>
          <c:invertIfNegative val="0"/>
          <c:cat>
            <c:strRef>
              <c:f>'Estadísticas Abril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2024'!$G$44:$G$59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E68F-49C8-A83C-448662A588AF}"/>
            </c:ext>
          </c:extLst>
        </c:ser>
        <c:ser>
          <c:idx val="2"/>
          <c:order val="2"/>
          <c:invertIfNegative val="0"/>
          <c:cat>
            <c:strRef>
              <c:f>'Estadísticas Abril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2024'!$H$44:$H$59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E68F-49C8-A83C-448662A588AF}"/>
            </c:ext>
          </c:extLst>
        </c:ser>
        <c:ser>
          <c:idx val="3"/>
          <c:order val="3"/>
          <c:invertIfNegative val="0"/>
          <c:cat>
            <c:strRef>
              <c:f>'Estadísticas Abril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2024'!$I$44:$I$59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E68F-49C8-A83C-448662A588AF}"/>
            </c:ext>
          </c:extLst>
        </c:ser>
        <c:ser>
          <c:idx val="4"/>
          <c:order val="4"/>
          <c:invertIfNegative val="0"/>
          <c:cat>
            <c:strRef>
              <c:f>'Estadísticas Abril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8F-49C8-A83C-448662A58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913792"/>
        <c:axId val="108915328"/>
        <c:axId val="0"/>
      </c:bar3DChart>
      <c:catAx>
        <c:axId val="10891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915328"/>
        <c:crosses val="autoZero"/>
        <c:auto val="1"/>
        <c:lblAlgn val="ctr"/>
        <c:lblOffset val="100"/>
        <c:noMultiLvlLbl val="0"/>
      </c:catAx>
      <c:valAx>
        <c:axId val="10891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913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E2E5-4C32-997F-1B4B7CA7C104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E2E5-4C32-997F-1B4B7CA7C10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2E5-4C32-997F-1B4B7CA7C104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2E5-4C32-997F-1B4B7CA7C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E2E5-4C32-997F-1B4B7CA7C104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2E5-4C32-997F-1B4B7CA7C10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2E5-4C32-997F-1B4B7CA7C10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2E5-4C32-997F-1B4B7CA7C1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2E5-4C32-997F-1B4B7CA7C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E2E5-4C32-997F-1B4B7CA7C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Mayo 2024'!$D$103:$J$103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2024'!$G$104:$G$108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257-43EB-96F8-6AD47A2943A0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2024'!$H$104:$H$108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257-43EB-96F8-6AD47A2943A0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57-43EB-96F8-6AD47A2943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57-43EB-96F8-6AD47A2943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57-43EB-96F8-6AD47A2943A0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7-43EB-96F8-6AD47A2943A0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7-43EB-96F8-6AD47A2943A0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7-43EB-96F8-6AD47A294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2024'!$I$104:$I$108</c:f>
              <c:numCache>
                <c:formatCode>General</c:formatCode>
                <c:ptCount val="5"/>
                <c:pt idx="0">
                  <c:v>1</c:v>
                </c:pt>
                <c:pt idx="1">
                  <c:v>8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57-43EB-96F8-6AD47A294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2024'!$F$161:$F$164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C8E-4EA8-826C-7309FB94C4F2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2024'!$H$161:$H$164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C8E-4EA8-826C-7309FB94C4F2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2024'!$G$161:$G$164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C8E-4EA8-826C-7309FB94C4F2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C8E-4EA8-826C-7309FB94C4F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C8E-4EA8-826C-7309FB94C4F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C8E-4EA8-826C-7309FB94C4F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C8E-4EA8-826C-7309FB94C4F2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8E-4EA8-826C-7309FB94C4F2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E-4EA8-826C-7309FB94C4F2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8E-4EA8-826C-7309FB94C4F2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E-4EA8-826C-7309FB94C4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2024'!$I$161:$I$164</c:f>
              <c:numCache>
                <c:formatCode>General</c:formatCode>
                <c:ptCount val="4"/>
                <c:pt idx="0">
                  <c:v>27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8E-4EA8-826C-7309FB94C4F2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Mayo 2024'!$J$161:$J$164</c:f>
              <c:numCache>
                <c:formatCode>0%</c:formatCode>
                <c:ptCount val="4"/>
                <c:pt idx="0">
                  <c:v>0.93103448275862066</c:v>
                </c:pt>
                <c:pt idx="1">
                  <c:v>6.8965517241379309E-2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8E-4EA8-826C-7309FB94C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D0B-4A70-898B-BE07C851A8B2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0B-4A70-898B-BE07C851A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2024'!$F$219:$F$222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D0B-4A70-898B-BE07C851A8B2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0B-4A70-898B-BE07C851A8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D0B-4A70-898B-BE07C851A8B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0B-4A70-898B-BE07C851A8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0B-4A70-898B-BE07C851A8B2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0B-4A70-898B-BE07C851A8B2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0B-4A70-898B-BE07C851A8B2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0B-4A70-898B-BE07C851A8B2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B-4A70-898B-BE07C851A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2024'!$G$219:$G$222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0D0B-4A70-898B-BE07C851A8B2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D0B-4A70-898B-BE07C851A8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D0B-4A70-898B-BE07C851A8B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D0B-4A70-898B-BE07C851A8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D0B-4A70-898B-BE07C851A8B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D0B-4A70-898B-BE07C851A8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0D0B-4A70-898B-BE07C851A8B2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0B-4A70-898B-BE07C851A8B2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0B-4A70-898B-BE07C851A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2024'!$H$219:$H$222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0D0B-4A70-898B-BE07C851A8B2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2024'!$I$219:$I$222</c:f>
              <c:numCache>
                <c:formatCode>General</c:formatCode>
                <c:ptCount val="4"/>
                <c:pt idx="0">
                  <c:v>18</c:v>
                </c:pt>
                <c:pt idx="1">
                  <c:v>1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0B-4A70-898B-BE07C851A8B2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D0B-4A70-898B-BE07C851A8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D0B-4A70-898B-BE07C851A8B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D0B-4A70-898B-BE07C851A8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D0B-4A70-898B-BE07C851A8B2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0B-4A70-898B-BE07C851A8B2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0B-4A70-898B-BE07C851A8B2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0B-4A70-898B-BE07C851A8B2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0B-4A70-898B-BE07C851A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2024'!$J$219:$J$222</c:f>
              <c:numCache>
                <c:formatCode>0%</c:formatCode>
                <c:ptCount val="4"/>
                <c:pt idx="0">
                  <c:v>0.5625</c:v>
                </c:pt>
                <c:pt idx="1">
                  <c:v>3.125E-2</c:v>
                </c:pt>
                <c:pt idx="2">
                  <c:v>0.40625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D0B-4A70-898B-BE07C851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4.5690230504645997E-3"/>
          <c:y val="0.23245066200349701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2024'!$C$22:$E$22</c:f>
              <c:numCache>
                <c:formatCode>General</c:formatCode>
                <c:ptCount val="3"/>
                <c:pt idx="0">
                  <c:v>18</c:v>
                </c:pt>
                <c:pt idx="1">
                  <c:v>13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A60-9F17-6CA15ED86C1D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7D-4A60-9F17-6CA15ED86C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7D-4A60-9F17-6CA15ED86C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7D-4A60-9F17-6CA15ED86C1D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7D-4A60-9F17-6CA15ED86C1D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7D-4A60-9F17-6CA15ED86C1D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7D-4A60-9F17-6CA15ED86C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2024'!$C$23:$E$23</c:f>
              <c:numCache>
                <c:formatCode>0%</c:formatCode>
                <c:ptCount val="3"/>
                <c:pt idx="0">
                  <c:v>0.5625</c:v>
                </c:pt>
                <c:pt idx="1">
                  <c:v>0.40625</c:v>
                </c:pt>
                <c:pt idx="2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7D-4A60-9F17-6CA15ED86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Mayo 2024'!$H$20:$O$20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2024'!$H$22:$K$22</c:f>
              <c:numCache>
                <c:formatCode>General</c:formatCode>
                <c:ptCount val="4"/>
                <c:pt idx="0">
                  <c:v>10</c:v>
                </c:pt>
                <c:pt idx="1">
                  <c:v>14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4-4E29-AA28-AC43366438D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34-4E29-AA28-AC43366438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34-4E29-AA28-AC43366438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34-4E29-AA28-AC43366438D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134-4E29-AA28-AC43366438D9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4-4E29-AA28-AC43366438D9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4-4E29-AA28-AC43366438D9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4-4E29-AA28-AC43366438D9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4-4E29-AA28-AC4336643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2024'!$H$23:$K$23</c:f>
              <c:numCache>
                <c:formatCode>0%</c:formatCode>
                <c:ptCount val="4"/>
                <c:pt idx="0">
                  <c:v>0.3125</c:v>
                </c:pt>
                <c:pt idx="1">
                  <c:v>0.4375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34-4E29-AA28-AC4336643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2024'!$G$190:$G$193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A62B-49E8-A361-6055D72DD6EB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2024'!$H$190:$H$193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62B-49E8-A361-6055D72DD6EB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Mayo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2024'!$I$190:$I$193</c:f>
              <c:numCache>
                <c:formatCode>General</c:formatCode>
                <c:ptCount val="4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B-49E8-A361-6055D72DD6EB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2B-49E8-A361-6055D72DD6E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2B-49E8-A361-6055D72DD6E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2B-49E8-A361-6055D72DD6E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2B-49E8-A361-6055D72DD6EB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2B-49E8-A361-6055D72DD6EB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B-49E8-A361-6055D72DD6EB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2B-49E8-A361-6055D72DD6EB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2B-49E8-A361-6055D72DD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2024'!$J$190:$J$193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B-49E8-A361-6055D72DD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2024'!$E$248:$E$254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Mayo 2024'!$F$248:$F$254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E2E4-4F7F-8D6C-644A0CAD7E2F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2024'!$E$248:$E$254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Mayo 2024'!$G$248:$G$254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4-4F7F-8D6C-644A0CAD7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2024'!$F$44:$F$59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A2C3-4E05-9430-C79B76BECF64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2024'!$G$44:$G$59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A2C3-4E05-9430-C79B76BECF64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2024'!$H$44:$H$59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A2C3-4E05-9430-C79B76BECF64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2024'!$I$44:$I$59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A2C3-4E05-9430-C79B76BECF64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Mayo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C3-4E05-9430-C79B76BEC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A3C5-43EE-9255-5269FA9FA939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A3C5-43EE-9255-5269FA9FA93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3C5-43EE-9255-5269FA9FA939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3C5-43EE-9255-5269FA9FA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A3C5-43EE-9255-5269FA9FA93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3C5-43EE-9255-5269FA9FA93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3C5-43EE-9255-5269FA9FA93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3C5-43EE-9255-5269FA9FA9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3C5-43EE-9255-5269FA9FA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A3C5-43EE-9255-5269FA9FA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Junio 2024'!$D$103:$J$103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2024'!$G$104:$G$108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4E0-4257-92E3-E5FFE859C49A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2024'!$H$104:$H$108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4E0-4257-92E3-E5FFE859C49A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E0-4257-92E3-E5FFE859C4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E0-4257-92E3-E5FFE859C4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4E0-4257-92E3-E5FFE859C49A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0-4257-92E3-E5FFE859C49A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0-4257-92E3-E5FFE859C49A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0-4257-92E3-E5FFE859C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2024'!$I$104:$I$108</c:f>
              <c:numCache>
                <c:formatCode>General</c:formatCode>
                <c:ptCount val="5"/>
                <c:pt idx="0">
                  <c:v>5</c:v>
                </c:pt>
                <c:pt idx="1">
                  <c:v>22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E0-4257-92E3-E5FFE859C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Junio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2024'!$F$161:$F$164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651-4211-A984-69B31E76EEAA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Junio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2024'!$H$161:$H$164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651-4211-A984-69B31E76EEAA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Junio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2024'!$G$161:$G$164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651-4211-A984-69B31E76EEAA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51-4211-A984-69B31E76EEA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51-4211-A984-69B31E76EE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51-4211-A984-69B31E76EEA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51-4211-A984-69B31E76EEAA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51-4211-A984-69B31E76EEAA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51-4211-A984-69B31E76EEAA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51-4211-A984-69B31E76EEAA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51-4211-A984-69B31E76EE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Junio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2024'!$I$161:$I$164</c:f>
              <c:numCache>
                <c:formatCode>General</c:formatCode>
                <c:ptCount val="4"/>
                <c:pt idx="0">
                  <c:v>34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51-4211-A984-69B31E76EEAA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Junio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Junio 2024'!$J$161:$J$164</c:f>
              <c:numCache>
                <c:formatCode>0%</c:formatCode>
                <c:ptCount val="4"/>
                <c:pt idx="0">
                  <c:v>0.89473684210526316</c:v>
                </c:pt>
                <c:pt idx="1">
                  <c:v>0.10526315789473684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51-4211-A984-69B31E76E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F9-450D-B304-41600702A97E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F9-450D-B304-41600702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2024'!$F$219:$F$222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DF9-450D-B304-41600702A97E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DF9-450D-B304-41600702A97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DF9-450D-B304-41600702A97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F9-450D-B304-41600702A9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F9-450D-B304-41600702A97E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9-450D-B304-41600702A97E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9-450D-B304-41600702A97E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9-450D-B304-41600702A97E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F9-450D-B304-41600702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2024'!$G$219:$G$222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DF9-450D-B304-41600702A97E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DF9-450D-B304-41600702A97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DF9-450D-B304-41600702A97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DF9-450D-B304-41600702A9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DF9-450D-B304-41600702A97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DF9-450D-B304-41600702A9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DF9-450D-B304-41600702A97E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F9-450D-B304-41600702A97E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F9-450D-B304-41600702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2024'!$H$219:$H$222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DF9-450D-B304-41600702A97E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2024'!$I$219:$I$222</c:f>
              <c:numCache>
                <c:formatCode>General</c:formatCode>
                <c:ptCount val="4"/>
                <c:pt idx="0">
                  <c:v>23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F9-450D-B304-41600702A97E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DF9-450D-B304-41600702A97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DF9-450D-B304-41600702A97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DF9-450D-B304-41600702A9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DF9-450D-B304-41600702A97E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F9-450D-B304-41600702A97E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F9-450D-B304-41600702A97E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F9-450D-B304-41600702A97E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F9-450D-B304-41600702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2024'!$J$219:$J$222</c:f>
              <c:numCache>
                <c:formatCode>0%</c:formatCode>
                <c:ptCount val="4"/>
                <c:pt idx="0">
                  <c:v>0.60526315789473684</c:v>
                </c:pt>
                <c:pt idx="1">
                  <c:v>0.13157894736842105</c:v>
                </c:pt>
                <c:pt idx="2">
                  <c:v>0.26315789473684209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DF9-450D-B304-41600702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4.5690230504645997E-3"/>
          <c:y val="0.23245066200349701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2024'!$C$22:$E$22</c:f>
              <c:numCache>
                <c:formatCode>General</c:formatCode>
                <c:ptCount val="3"/>
                <c:pt idx="0">
                  <c:v>27</c:v>
                </c:pt>
                <c:pt idx="1">
                  <c:v>10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8-4350-859C-9CBD12E0E3FB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B8-4350-859C-9CBD12E0E3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B8-4350-859C-9CBD12E0E3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B8-4350-859C-9CBD12E0E3FB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8-4350-859C-9CBD12E0E3FB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8-4350-859C-9CBD12E0E3FB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8-4350-859C-9CBD12E0E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2024'!$C$23:$E$23</c:f>
              <c:numCache>
                <c:formatCode>0%</c:formatCode>
                <c:ptCount val="3"/>
                <c:pt idx="0">
                  <c:v>0.6428571428571429</c:v>
                </c:pt>
                <c:pt idx="1">
                  <c:v>0.23809523809523808</c:v>
                </c:pt>
                <c:pt idx="2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B8-4350-859C-9CBD12E0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Junio 2024'!$H$20:$O$20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2024'!$H$22:$K$22</c:f>
              <c:numCache>
                <c:formatCode>General</c:formatCode>
                <c:ptCount val="4"/>
                <c:pt idx="0">
                  <c:v>19</c:v>
                </c:pt>
                <c:pt idx="1">
                  <c:v>10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9-4A07-AF68-3339DA4E6F2D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259-4A07-AF68-3339DA4E6F2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259-4A07-AF68-3339DA4E6F2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259-4A07-AF68-3339DA4E6F2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259-4A07-AF68-3339DA4E6F2D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59-4A07-AF68-3339DA4E6F2D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59-4A07-AF68-3339DA4E6F2D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59-4A07-AF68-3339DA4E6F2D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59-4A07-AF68-3339DA4E6F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2024'!$H$23:$K$23</c:f>
              <c:numCache>
                <c:formatCode>0%</c:formatCode>
                <c:ptCount val="4"/>
                <c:pt idx="0">
                  <c:v>0.45238095238095238</c:v>
                </c:pt>
                <c:pt idx="1">
                  <c:v>0.23809523809523808</c:v>
                </c:pt>
                <c:pt idx="2">
                  <c:v>0</c:v>
                </c:pt>
                <c:pt idx="3">
                  <c:v>0.30952380952380953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59-4A07-AF68-3339DA4E6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Junio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2024'!$G$190:$G$193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F03-41EC-8B77-92CB74E306F2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Junio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2024'!$H$190:$H$193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F03-41EC-8B77-92CB74E306F2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Junio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2024'!$I$190:$I$193</c:f>
              <c:numCache>
                <c:formatCode>General</c:formatCode>
                <c:ptCount val="4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3-41EC-8B77-92CB74E306F2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F03-41EC-8B77-92CB74E306F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03-41EC-8B77-92CB74E306F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03-41EC-8B77-92CB74E306F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03-41EC-8B77-92CB74E306F2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03-41EC-8B77-92CB74E306F2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03-41EC-8B77-92CB74E306F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03-41EC-8B77-92CB74E306F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03-41EC-8B77-92CB74E30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Junio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2024'!$J$190:$J$193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03-41EC-8B77-92CB74E3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2024'!$E$248:$E$254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Junio 2024'!$F$248:$F$254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31B3-44B2-92ED-8C0912C3208A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2024'!$E$248:$E$254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Junio 2024'!$G$248:$G$254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3-44B2-92ED-8C0912C3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2024'!$F$44:$F$59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9E51-4C77-8B5C-347851DB0C73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2024'!$G$44:$G$59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9E51-4C77-8B5C-347851DB0C73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2024'!$H$44:$H$59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9E51-4C77-8B5C-347851DB0C73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2024'!$I$44:$I$59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9E51-4C77-8B5C-347851DB0C73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Junio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51-4C77-8B5C-347851DB0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82FE-4688-B811-2C11F7F117AE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82FE-4688-B811-2C11F7F117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2FE-4688-B811-2C11F7F117AE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2FE-4688-B811-2C11F7F11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82FE-4688-B811-2C11F7F117AE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2FE-4688-B811-2C11F7F117A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2FE-4688-B811-2C11F7F117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2FE-4688-B811-2C11F7F117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2FE-4688-B811-2C11F7F11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82FE-4688-B811-2C11F7F11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Julio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2023'!$G$104:$G$108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4AF-4CAA-8D7C-4A44AD6AEA40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2023'!$H$104:$H$108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4AF-4CAA-8D7C-4A44AD6AEA40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4AF-4CAA-8D7C-4A44AD6AEA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4AF-4CAA-8D7C-4A44AD6AEA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4AF-4CAA-8D7C-4A44AD6AEA40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F-4CAA-8D7C-4A44AD6AEA40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F-4CAA-8D7C-4A44AD6AEA40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AF-4CAA-8D7C-4A44AD6AEA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2023'!$I$104:$I$108</c:f>
              <c:numCache>
                <c:formatCode>General</c:formatCode>
                <c:ptCount val="5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AF-4CAA-8D7C-4A44AD6AE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Julio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2023'!$F$161:$F$164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202-494F-AE8A-0D2B6257BA58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Julio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2023'!$H$161:$H$164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202-494F-AE8A-0D2B6257BA58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Julio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2023'!$G$161:$G$164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202-494F-AE8A-0D2B6257BA58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02-494F-AE8A-0D2B6257BA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202-494F-AE8A-0D2B6257BA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202-494F-AE8A-0D2B6257BA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02-494F-AE8A-0D2B6257BA58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02-494F-AE8A-0D2B6257BA58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02-494F-AE8A-0D2B6257BA58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02-494F-AE8A-0D2B6257BA58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02-494F-AE8A-0D2B6257BA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Julio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2023'!$I$161:$I$164</c:f>
              <c:numCache>
                <c:formatCode>General</c:formatCode>
                <c:ptCount val="4"/>
                <c:pt idx="0">
                  <c:v>18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02-494F-AE8A-0D2B6257BA58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Julio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2023'!$J$161:$J$164</c:f>
              <c:numCache>
                <c:formatCode>0%</c:formatCode>
                <c:ptCount val="4"/>
                <c:pt idx="0">
                  <c:v>0.8571428571428571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02-494F-AE8A-0D2B6257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05-419F-9A81-AA3DB4C5F4E6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05-419F-9A81-AA3DB4C5F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2023'!$F$219:$F$222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05-419F-9A81-AA3DB4C5F4E6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05-419F-9A81-AA3DB4C5F4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505-419F-9A81-AA3DB4C5F4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05-419F-9A81-AA3DB4C5F4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05-419F-9A81-AA3DB4C5F4E6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5-419F-9A81-AA3DB4C5F4E6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5-419F-9A81-AA3DB4C5F4E6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5-419F-9A81-AA3DB4C5F4E6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5-419F-9A81-AA3DB4C5F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2023'!$G$219:$G$222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E505-419F-9A81-AA3DB4C5F4E6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505-419F-9A81-AA3DB4C5F4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505-419F-9A81-AA3DB4C5F4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505-419F-9A81-AA3DB4C5F4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505-419F-9A81-AA3DB4C5F4E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505-419F-9A81-AA3DB4C5F4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505-419F-9A81-AA3DB4C5F4E6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5-419F-9A81-AA3DB4C5F4E6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05-419F-9A81-AA3DB4C5F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2023'!$H$219:$H$222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E505-419F-9A81-AA3DB4C5F4E6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2023'!$I$219:$I$222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05-419F-9A81-AA3DB4C5F4E6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505-419F-9A81-AA3DB4C5F4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505-419F-9A81-AA3DB4C5F4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505-419F-9A81-AA3DB4C5F4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505-419F-9A81-AA3DB4C5F4E6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05-419F-9A81-AA3DB4C5F4E6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05-419F-9A81-AA3DB4C5F4E6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05-419F-9A81-AA3DB4C5F4E6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05-419F-9A81-AA3DB4C5F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2023'!$J$219:$J$222</c:f>
              <c:numCache>
                <c:formatCode>0%</c:formatCode>
                <c:ptCount val="4"/>
                <c:pt idx="0">
                  <c:v>0.42857142857142855</c:v>
                </c:pt>
                <c:pt idx="1">
                  <c:v>4.7619047619047616E-2</c:v>
                </c:pt>
                <c:pt idx="2">
                  <c:v>0.52380952380952384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505-419F-9A81-AA3DB4C5F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4.5690230504645997E-3"/>
          <c:y val="0.23245066200349701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2023'!$C$22:$E$22</c:f>
              <c:numCache>
                <c:formatCode>General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1-47C0-885E-6ED9E5A5E6CD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651-47C0-885E-6ED9E5A5E6C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651-47C0-885E-6ED9E5A5E6C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651-47C0-885E-6ED9E5A5E6CD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51-47C0-885E-6ED9E5A5E6CD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51-47C0-885E-6ED9E5A5E6CD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51-47C0-885E-6ED9E5A5E6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2023'!$C$23:$E$23</c:f>
              <c:numCache>
                <c:formatCode>0%</c:formatCode>
                <c:ptCount val="3"/>
                <c:pt idx="0">
                  <c:v>0.40909090909090912</c:v>
                </c:pt>
                <c:pt idx="1">
                  <c:v>0.5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1-47C0-885E-6ED9E5A5E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Julio 2023'!$H$20:$O$20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2023'!$H$22:$K$22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E-44DB-BB45-833AB2DA024D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EFE-44DB-BB45-833AB2DA024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EFE-44DB-BB45-833AB2DA024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EFE-44DB-BB45-833AB2DA024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EFE-44DB-BB45-833AB2DA024D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FE-44DB-BB45-833AB2DA024D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FE-44DB-BB45-833AB2DA024D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FE-44DB-BB45-833AB2DA024D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FE-44DB-BB45-833AB2DA0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2023'!$H$23:$K$23</c:f>
              <c:numCache>
                <c:formatCode>0%</c:formatCode>
                <c:ptCount val="4"/>
                <c:pt idx="0">
                  <c:v>0.40909090909090912</c:v>
                </c:pt>
                <c:pt idx="1">
                  <c:v>0.31818181818181818</c:v>
                </c:pt>
                <c:pt idx="2">
                  <c:v>0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FE-44DB-BB45-833AB2DA0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Julio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2023'!$G$190:$G$193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FD0-4F36-836F-70BB830DD002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Julio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2023'!$H$190:$H$193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FD0-4F36-836F-70BB830DD002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Julio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2023'!$I$190:$I$193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0-4F36-836F-70BB830DD002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FD0-4F36-836F-70BB830DD0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FD0-4F36-836F-70BB830DD0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D0-4F36-836F-70BB830DD0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FD0-4F36-836F-70BB830DD002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0-4F36-836F-70BB830DD002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0-4F36-836F-70BB830DD00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0-4F36-836F-70BB830DD00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D0-4F36-836F-70BB830DD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Julio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D0-4F36-836F-70BB830DD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2023'!$E$248:$E$254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Julio 2023'!$F$248:$F$254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9E76-4882-8EAD-BC3068824EE1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2023'!$E$248:$E$254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Julio 2023'!$G$248:$G$254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6-4882-8EAD-BC306882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2023'!$F$44:$F$59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4B88-4D04-80F0-35FA41517491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2023'!$G$44:$G$59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4B88-4D04-80F0-35FA41517491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2023'!$H$44:$H$59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4B88-4D04-80F0-35FA41517491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2023'!$I$44:$I$59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4B88-4D04-80F0-35FA41517491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Julio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88-4D04-80F0-35FA41517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80-4CA6-8762-88F282A560E4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80-4CA6-8762-88F282A560E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E80-4CA6-8762-88F282A560E4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E80-4CA6-8762-88F282A56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9E80-4CA6-8762-88F282A560E4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80-4CA6-8762-88F282A560E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E80-4CA6-8762-88F282A560E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E80-4CA6-8762-88F282A560E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E80-4CA6-8762-88F282A56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9E80-4CA6-8762-88F282A56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Agosto 2024'!$D$103:$J$103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Agosto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2024'!$G$104:$G$108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558-48EF-A569-86FD361D0FDB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Agosto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2024'!$H$104:$H$108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558-48EF-A569-86FD361D0FDB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558-48EF-A569-86FD361D0FD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558-48EF-A569-86FD361D0FD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558-48EF-A569-86FD361D0FDB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58-48EF-A569-86FD361D0FDB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58-48EF-A569-86FD361D0FDB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8-48EF-A569-86FD361D0F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2024'!$I$104:$I$108</c:f>
              <c:numCache>
                <c:formatCode>General</c:formatCode>
                <c:ptCount val="5"/>
                <c:pt idx="0">
                  <c:v>4</c:v>
                </c:pt>
                <c:pt idx="1">
                  <c:v>40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58-48EF-A569-86FD361D0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Agosto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2024'!$F$161:$F$164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578-4C8B-B6C4-370697DB6117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Agosto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2024'!$H$161:$H$164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578-4C8B-B6C4-370697DB6117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Agosto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2024'!$G$161:$G$164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1578-4C8B-B6C4-370697DB6117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78-4C8B-B6C4-370697DB61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578-4C8B-B6C4-370697DB61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578-4C8B-B6C4-370697DB61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578-4C8B-B6C4-370697DB6117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78-4C8B-B6C4-370697DB6117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78-4C8B-B6C4-370697DB6117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78-4C8B-B6C4-370697DB6117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78-4C8B-B6C4-370697DB6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Agosto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2024'!$I$161:$I$164</c:f>
              <c:numCache>
                <c:formatCode>General</c:formatCode>
                <c:ptCount val="4"/>
                <c:pt idx="0">
                  <c:v>46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78-4C8B-B6C4-370697DB6117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Agosto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2024'!$J$161:$J$164</c:f>
              <c:numCache>
                <c:formatCode>0%</c:formatCode>
                <c:ptCount val="4"/>
                <c:pt idx="0">
                  <c:v>0.88461538461538458</c:v>
                </c:pt>
                <c:pt idx="1">
                  <c:v>0.11538461538461539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78-4C8B-B6C4-370697DB6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8F-4682-BD3D-DEA8C17FC169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8F-4682-BD3D-DEA8C17FC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2024'!$F$219:$F$222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28F-4682-BD3D-DEA8C17FC169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28F-4682-BD3D-DEA8C17FC16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8F-4682-BD3D-DEA8C17FC16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8F-4682-BD3D-DEA8C17FC1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28F-4682-BD3D-DEA8C17FC169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F-4682-BD3D-DEA8C17FC169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F-4682-BD3D-DEA8C17FC169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8F-4682-BD3D-DEA8C17FC169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8F-4682-BD3D-DEA8C17FC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2024'!$G$219:$G$222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C28F-4682-BD3D-DEA8C17FC169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28F-4682-BD3D-DEA8C17FC16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28F-4682-BD3D-DEA8C17FC16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28F-4682-BD3D-DEA8C17FC1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28F-4682-BD3D-DEA8C17FC16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28F-4682-BD3D-DEA8C17FC16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C28F-4682-BD3D-DEA8C17FC169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8F-4682-BD3D-DEA8C17FC169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8F-4682-BD3D-DEA8C17FC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2024'!$H$219:$H$222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C28F-4682-BD3D-DEA8C17FC169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Agosto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2024'!$I$219:$I$222</c:f>
              <c:numCache>
                <c:formatCode>General</c:formatCode>
                <c:ptCount val="4"/>
                <c:pt idx="0">
                  <c:v>42</c:v>
                </c:pt>
                <c:pt idx="1">
                  <c:v>1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28F-4682-BD3D-DEA8C17FC169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28F-4682-BD3D-DEA8C17FC16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28F-4682-BD3D-DEA8C17FC16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28F-4682-BD3D-DEA8C17FC1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28F-4682-BD3D-DEA8C17FC169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8F-4682-BD3D-DEA8C17FC169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8F-4682-BD3D-DEA8C17FC169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8F-4682-BD3D-DEA8C17FC169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8F-4682-BD3D-DEA8C17FC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2024'!$J$219:$J$222</c:f>
              <c:numCache>
                <c:formatCode>0%</c:formatCode>
                <c:ptCount val="4"/>
                <c:pt idx="0">
                  <c:v>0.79245283018867929</c:v>
                </c:pt>
                <c:pt idx="1">
                  <c:v>1.8867924528301886E-2</c:v>
                </c:pt>
                <c:pt idx="2">
                  <c:v>0.18867924528301888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28F-4682-BD3D-DEA8C17FC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4.5690230504645997E-3"/>
          <c:y val="0.23245066200349701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Agosto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2024'!$C$22:$E$22</c:f>
              <c:numCache>
                <c:formatCode>General</c:formatCode>
                <c:ptCount val="3"/>
                <c:pt idx="0">
                  <c:v>42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2-4050-875C-6F4DB48E579B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522-4050-875C-6F4DB48E57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22-4050-875C-6F4DB48E57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22-4050-875C-6F4DB48E579B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2-4050-875C-6F4DB48E579B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2-4050-875C-6F4DB48E579B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2-4050-875C-6F4DB48E5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2024'!$C$23:$E$23</c:f>
              <c:numCache>
                <c:formatCode>0%</c:formatCode>
                <c:ptCount val="3"/>
                <c:pt idx="0">
                  <c:v>0.79245283018867929</c:v>
                </c:pt>
                <c:pt idx="1">
                  <c:v>0.18867924528301888</c:v>
                </c:pt>
                <c:pt idx="2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22-4050-875C-6F4DB48E5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Agosto 2024'!$H$20:$O$20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Agosto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2024'!$H$22:$K$22</c:f>
              <c:numCache>
                <c:formatCode>General</c:formatCode>
                <c:ptCount val="4"/>
                <c:pt idx="0">
                  <c:v>21</c:v>
                </c:pt>
                <c:pt idx="1">
                  <c:v>12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5-408D-83D3-0CD0FE1335A5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785-408D-83D3-0CD0FE1335A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85-408D-83D3-0CD0FE1335A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785-408D-83D3-0CD0FE1335A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785-408D-83D3-0CD0FE1335A5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85-408D-83D3-0CD0FE1335A5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85-408D-83D3-0CD0FE1335A5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85-408D-83D3-0CD0FE1335A5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85-408D-83D3-0CD0FE133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2024'!$H$23:$K$23</c:f>
              <c:numCache>
                <c:formatCode>0%</c:formatCode>
                <c:ptCount val="4"/>
                <c:pt idx="0">
                  <c:v>0.39622641509433965</c:v>
                </c:pt>
                <c:pt idx="1">
                  <c:v>0.22641509433962265</c:v>
                </c:pt>
                <c:pt idx="2">
                  <c:v>0</c:v>
                </c:pt>
                <c:pt idx="3">
                  <c:v>0.37735849056603776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85-408D-83D3-0CD0FE133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Agosto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2024'!$G$190:$G$193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E03-4DBD-8040-EB5E544DAFE4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Agosto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2024'!$H$190:$H$193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E03-4DBD-8040-EB5E544DAFE4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Agosto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2024'!$I$190:$I$193</c:f>
              <c:numCache>
                <c:formatCode>General</c:formatCode>
                <c:ptCount val="4"/>
                <c:pt idx="0">
                  <c:v>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03-4DBD-8040-EB5E544DAFE4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E03-4DBD-8040-EB5E544DAFE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E03-4DBD-8040-EB5E544DAFE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E03-4DBD-8040-EB5E544DAFE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03-4DBD-8040-EB5E544DAFE4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03-4DBD-8040-EB5E544DAFE4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3-4DBD-8040-EB5E544DAFE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3-4DBD-8040-EB5E544DAFE4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3-4DBD-8040-EB5E544DA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Agosto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2024'!$J$190:$J$193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03-4DBD-8040-EB5E544DA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2024'!$E$248:$E$254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Agosto 2024'!$F$248:$F$254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E8A8-4091-B93E-DC10768172CD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Agosto 2024'!$E$248:$E$254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Agosto 2024'!$G$248:$G$254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11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8-4091-B93E-DC1076817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Agosto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2024'!$F$44:$F$59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8C4D-4CE7-B248-E07A45978E71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Agosto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2024'!$G$44:$G$59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8C4D-4CE7-B248-E07A45978E71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Agosto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2024'!$H$44:$H$59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8C4D-4CE7-B248-E07A45978E71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Agosto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2024'!$I$44:$I$59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8C4D-4CE7-B248-E07A45978E71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Agosto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4D-4CE7-B248-E07A4597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E3C0-48F0-9A97-5D59548C71E8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C0-48F0-9A97-5D59548C71E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3C0-48F0-9A97-5D59548C71E8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3C0-48F0-9A97-5D59548C7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E3C0-48F0-9A97-5D59548C71E8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3C0-48F0-9A97-5D59548C71E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3C0-48F0-9A97-5D59548C71E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3C0-48F0-9A97-5D59548C71E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3C0-48F0-9A97-5D59548C7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E3C0-48F0-9A97-5D59548C7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Septiembre 2024'!$D$103:$J$103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Septiembre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2024'!$G$104:$G$108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3B3-49F6-A795-23C076DCFDC9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Septiembre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2024'!$H$104:$H$108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E3B3-49F6-A795-23C076DCFDC9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B3-49F6-A795-23C076DCFDC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3B3-49F6-A795-23C076DCFDC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B3-49F6-A795-23C076DCFDC9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B3-49F6-A795-23C076DCFDC9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3-49F6-A795-23C076DCFDC9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3-49F6-A795-23C076DCF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2024'!$I$104:$I$108</c:f>
              <c:numCache>
                <c:formatCode>General</c:formatCode>
                <c:ptCount val="5"/>
                <c:pt idx="0">
                  <c:v>0</c:v>
                </c:pt>
                <c:pt idx="1">
                  <c:v>12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B3-49F6-A795-23C076DCF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Septiembre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2024'!$F$161:$F$164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FA1-4A35-A0C4-468A9B2DFAFC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Septiembre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2024'!$H$161:$H$164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FA1-4A35-A0C4-468A9B2DFAFC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Septiembre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2024'!$G$161:$G$164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CFA1-4A35-A0C4-468A9B2DFAFC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FA1-4A35-A0C4-468A9B2DFA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A1-4A35-A0C4-468A9B2DFA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FA1-4A35-A0C4-468A9B2DFA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FA1-4A35-A0C4-468A9B2DFAFC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1-4A35-A0C4-468A9B2DFAFC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A1-4A35-A0C4-468A9B2DFAFC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1-4A35-A0C4-468A9B2DFAFC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A1-4A35-A0C4-468A9B2DF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2024'!$I$161:$I$164</c:f>
              <c:numCache>
                <c:formatCode>General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A1-4A35-A0C4-468A9B2DFAFC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Septiembre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2024'!$J$161:$J$164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A1-4A35-A0C4-468A9B2D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706-4B07-8320-ACB5CFECF961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06-4B07-8320-ACB5CFEC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2024'!$F$219:$F$222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706-4B07-8320-ACB5CFECF961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06-4B07-8320-ACB5CFECF96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06-4B07-8320-ACB5CFECF9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06-4B07-8320-ACB5CFECF9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06-4B07-8320-ACB5CFECF961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6-4B07-8320-ACB5CFECF961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6-4B07-8320-ACB5CFECF961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6-4B07-8320-ACB5CFECF961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6-4B07-8320-ACB5CFEC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2024'!$G$219:$G$222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B706-4B07-8320-ACB5CFECF961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706-4B07-8320-ACB5CFECF96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06-4B07-8320-ACB5CFECF9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706-4B07-8320-ACB5CFECF9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706-4B07-8320-ACB5CFECF96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706-4B07-8320-ACB5CFECF96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706-4B07-8320-ACB5CFECF961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06-4B07-8320-ACB5CFECF961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06-4B07-8320-ACB5CFEC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2024'!$H$219:$H$222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B706-4B07-8320-ACB5CFECF961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Septiembre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2024'!$I$219:$I$222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06-4B07-8320-ACB5CFECF961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706-4B07-8320-ACB5CFECF96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706-4B07-8320-ACB5CFECF9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706-4B07-8320-ACB5CFECF9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706-4B07-8320-ACB5CFECF961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06-4B07-8320-ACB5CFECF961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06-4B07-8320-ACB5CFECF961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06-4B07-8320-ACB5CFECF961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06-4B07-8320-ACB5CFEC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2024'!$J$219:$J$222</c:f>
              <c:numCache>
                <c:formatCode>0%</c:formatCode>
                <c:ptCount val="4"/>
                <c:pt idx="0">
                  <c:v>0.5714285714285714</c:v>
                </c:pt>
                <c:pt idx="1">
                  <c:v>4.7619047619047616E-2</c:v>
                </c:pt>
                <c:pt idx="2">
                  <c:v>0.38095238095238093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706-4B07-8320-ACB5CFECF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4.5690230504645997E-3"/>
          <c:y val="0.23245066200349701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Septiembre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2024'!$C$22:$E$22</c:f>
              <c:numCache>
                <c:formatCode>General</c:formatCode>
                <c:ptCount val="3"/>
                <c:pt idx="0">
                  <c:v>13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7-4783-A4DA-4A2530930A04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1A7-4783-A4DA-4A2530930A0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A7-4783-A4DA-4A2530930A0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1A7-4783-A4DA-4A2530930A04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7-4783-A4DA-4A2530930A04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7-4783-A4DA-4A2530930A04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7-4783-A4DA-4A2530930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2024'!$C$23:$E$23</c:f>
              <c:numCache>
                <c:formatCode>0%</c:formatCode>
                <c:ptCount val="3"/>
                <c:pt idx="0">
                  <c:v>0.59090909090909094</c:v>
                </c:pt>
                <c:pt idx="1">
                  <c:v>0.36363636363636365</c:v>
                </c:pt>
                <c:pt idx="2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A7-4783-A4DA-4A2530930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Septiembre 2024'!$H$20:$O$20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Septiembre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2024'!$H$22:$K$22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E-4DE2-A78E-1222265882D2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6E-4DE2-A78E-1222265882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6E-4DE2-A78E-1222265882D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6E-4DE2-A78E-1222265882D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6E-4DE2-A78E-1222265882D2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E-4DE2-A78E-1222265882D2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E-4DE2-A78E-1222265882D2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E-4DE2-A78E-1222265882D2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E-4DE2-A78E-122226588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2024'!$H$23:$K$23</c:f>
              <c:numCache>
                <c:formatCode>0%</c:formatCode>
                <c:ptCount val="4"/>
                <c:pt idx="0">
                  <c:v>0.31818181818181818</c:v>
                </c:pt>
                <c:pt idx="1">
                  <c:v>0.36363636363636365</c:v>
                </c:pt>
                <c:pt idx="2">
                  <c:v>0</c:v>
                </c:pt>
                <c:pt idx="3">
                  <c:v>0.31818181818181818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6E-4DE2-A78E-12222658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Septiembre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2024'!$G$190:$G$193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015-4B80-B4A8-163EB918AB41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Septiembre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2024'!$H$190:$H$193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015-4B80-B4A8-163EB918AB41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Septiembre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2024'!$I$190:$I$193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15-4B80-B4A8-163EB918AB41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015-4B80-B4A8-163EB918AB4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15-4B80-B4A8-163EB918AB4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015-4B80-B4A8-163EB918AB4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015-4B80-B4A8-163EB918AB41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5-4B80-B4A8-163EB918AB41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15-4B80-B4A8-163EB918AB41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5-4B80-B4A8-163EB918AB41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15-4B80-B4A8-163EB918A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2024'!$J$190:$J$193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15-4B80-B4A8-163EB918A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2024'!$E$248:$E$254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Septiembre 2024'!$F$248:$F$254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105C-4A1C-92D6-57488FA86512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Septiembre 2024'!$E$248:$E$254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Septiembre 2024'!$G$248:$G$254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C-4A1C-92D6-57488FA86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Septiembre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2024'!$F$44:$F$59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5F-4B32-AAB4-902DF52E7CD6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Septiembre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2024'!$G$44:$G$59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5F-4B32-AAB4-902DF52E7CD6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Septiembre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2024'!$H$44:$H$59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5F-4B32-AAB4-902DF52E7CD6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Septiembre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2024'!$I$44:$I$59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605F-4B32-AAB4-902DF52E7CD6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Septiembre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5F-4B32-AAB4-902DF52E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F942-42FB-B200-BEC7F5DB533E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42-42FB-B200-BEC7F5DB53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942-42FB-B200-BEC7F5DB533E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942-42FB-B200-BEC7F5DB5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F942-42FB-B200-BEC7F5DB533E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42-42FB-B200-BEC7F5DB53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42-42FB-B200-BEC7F5DB53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942-42FB-B200-BEC7F5DB53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942-42FB-B200-BEC7F5DB5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F942-42FB-B200-BEC7F5DB5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Octubre 2024 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Octubre 2024 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2024 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13E-4FA3-B38F-3EB6ADA02CB5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Octubre 2024 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2024 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13E-4FA3-B38F-3EB6ADA02CB5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3E-4FA3-B38F-3EB6ADA02CB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3E-4FA3-B38F-3EB6ADA02CB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3E-4FA3-B38F-3EB6ADA02CB5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E-4FA3-B38F-3EB6ADA02CB5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E-4FA3-B38F-3EB6ADA02CB5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3E-4FA3-B38F-3EB6ADA02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2024 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2024 '!$I$104:$I$108</c:f>
              <c:numCache>
                <c:formatCode>General</c:formatCode>
                <c:ptCount val="5"/>
                <c:pt idx="0">
                  <c:v>1</c:v>
                </c:pt>
                <c:pt idx="1">
                  <c:v>24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3E-4FA3-B38F-3EB6ADA02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Octubre 2024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2024 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FD8-40AC-AE57-11FD9894BF7D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Octubre 2024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2024 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FD8-40AC-AE57-11FD9894BF7D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Octubre 2024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2024 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FD8-40AC-AE57-11FD9894BF7D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FD8-40AC-AE57-11FD9894BF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FD8-40AC-AE57-11FD9894BF7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FD8-40AC-AE57-11FD9894BF7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FD8-40AC-AE57-11FD9894BF7D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8-40AC-AE57-11FD9894BF7D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D8-40AC-AE57-11FD9894BF7D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8-40AC-AE57-11FD9894BF7D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D8-40AC-AE57-11FD9894BF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2024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2024 '!$I$161:$I$164</c:f>
              <c:numCache>
                <c:formatCode>General</c:formatCode>
                <c:ptCount val="4"/>
                <c:pt idx="0">
                  <c:v>39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D8-40AC-AE57-11FD9894BF7D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Octubre 2024 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2024 '!$J$161:$J$164</c:f>
              <c:numCache>
                <c:formatCode>0%</c:formatCode>
                <c:ptCount val="4"/>
                <c:pt idx="0">
                  <c:v>0.95121951219512191</c:v>
                </c:pt>
                <c:pt idx="1">
                  <c:v>0</c:v>
                </c:pt>
                <c:pt idx="2">
                  <c:v>2.4390243902439025E-2</c:v>
                </c:pt>
                <c:pt idx="3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8-40AC-AE57-11FD9894B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90D-4BCE-81AE-101346E53644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0D-4BCE-81AE-101346E53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2024 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2024 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90D-4BCE-81AE-101346E53644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90D-4BCE-81AE-101346E5364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90D-4BCE-81AE-101346E5364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90D-4BCE-81AE-101346E5364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90D-4BCE-81AE-101346E53644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D-4BCE-81AE-101346E53644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D-4BCE-81AE-101346E53644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D-4BCE-81AE-101346E53644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D-4BCE-81AE-101346E53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2024 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2024 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990D-4BCE-81AE-101346E53644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90D-4BCE-81AE-101346E5364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90D-4BCE-81AE-101346E5364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90D-4BCE-81AE-101346E5364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90D-4BCE-81AE-101346E5364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90D-4BCE-81AE-101346E5364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90D-4BCE-81AE-101346E53644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0D-4BCE-81AE-101346E53644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0D-4BCE-81AE-101346E53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2024 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2024 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990D-4BCE-81AE-101346E53644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Octubre 2024 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2024 '!$I$219:$I$222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0D-4BCE-81AE-101346E53644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90D-4BCE-81AE-101346E5364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90D-4BCE-81AE-101346E5364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90D-4BCE-81AE-101346E5364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90D-4BCE-81AE-101346E53644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0D-4BCE-81AE-101346E53644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0D-4BCE-81AE-101346E53644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0D-4BCE-81AE-101346E53644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0D-4BCE-81AE-101346E53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2024 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2024 '!$J$219:$J$222</c:f>
              <c:numCache>
                <c:formatCode>0%</c:formatCode>
                <c:ptCount val="4"/>
                <c:pt idx="0">
                  <c:v>0.58536585365853655</c:v>
                </c:pt>
                <c:pt idx="1">
                  <c:v>2.4390243902439025E-2</c:v>
                </c:pt>
                <c:pt idx="2">
                  <c:v>0.3902439024390244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90D-4BCE-81AE-101346E53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4.5690230504645997E-3"/>
          <c:y val="0.23245066200349701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Octubre 2024 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2024 '!$C$22:$E$22</c:f>
              <c:numCache>
                <c:formatCode>General</c:formatCode>
                <c:ptCount val="3"/>
                <c:pt idx="0">
                  <c:v>26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0-4558-B34E-9C05A3A1E163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EF0-4558-B34E-9C05A3A1E1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F0-4558-B34E-9C05A3A1E16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EF0-4558-B34E-9C05A3A1E163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0-4558-B34E-9C05A3A1E163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0-4558-B34E-9C05A3A1E163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0-4558-B34E-9C05A3A1E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2024 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2024 '!$C$23:$E$23</c:f>
              <c:numCache>
                <c:formatCode>0%</c:formatCode>
                <c:ptCount val="3"/>
                <c:pt idx="0">
                  <c:v>0.60465116279069764</c:v>
                </c:pt>
                <c:pt idx="1">
                  <c:v>0.37209302325581395</c:v>
                </c:pt>
                <c:pt idx="2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F0-4558-B34E-9C05A3A1E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Octubre 2024 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Octubre 2024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2024 '!$H$22:$K$22</c:f>
              <c:numCache>
                <c:formatCode>General</c:formatCode>
                <c:ptCount val="4"/>
                <c:pt idx="0">
                  <c:v>17</c:v>
                </c:pt>
                <c:pt idx="1">
                  <c:v>14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BF4-9A65-6DB7B3207ACB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44-4BF4-9A65-6DB7B3207AC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44-4BF4-9A65-6DB7B3207AC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44-4BF4-9A65-6DB7B3207AC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44-4BF4-9A65-6DB7B3207ACB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4-4BF4-9A65-6DB7B3207ACB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4-4BF4-9A65-6DB7B3207ACB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4-4BF4-9A65-6DB7B3207ACB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4-4BF4-9A65-6DB7B3207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2024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2024 '!$H$23:$K$23</c:f>
              <c:numCache>
                <c:formatCode>0%</c:formatCode>
                <c:ptCount val="4"/>
                <c:pt idx="0">
                  <c:v>0.39534883720930231</c:v>
                </c:pt>
                <c:pt idx="1">
                  <c:v>0.32558139534883723</c:v>
                </c:pt>
                <c:pt idx="2">
                  <c:v>0</c:v>
                </c:pt>
                <c:pt idx="3">
                  <c:v>0.27906976744186046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44-4BF4-9A65-6DB7B3207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Octubre 2024 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2024 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C79-4239-A9EA-649BA22400DF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Octubre 2024 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2024 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C79-4239-A9EA-649BA22400DF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Octubre 2024 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2024 '!$I$190:$I$193</c:f>
              <c:numCache>
                <c:formatCode>General</c:formatCode>
                <c:ptCount val="4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79-4239-A9EA-649BA22400DF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79-4239-A9EA-649BA22400D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79-4239-A9EA-649BA22400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79-4239-A9EA-649BA22400D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79-4239-A9EA-649BA22400DF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9-4239-A9EA-649BA22400DF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79-4239-A9EA-649BA22400DF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9-4239-A9EA-649BA22400DF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79-4239-A9EA-649BA2240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2024 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2024 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79-4239-A9EA-649BA224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2024 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Octubre 2024 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6AD0-4F88-8B2E-7EC551D55D55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Octubre 2024 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Octubre 2024 '!$G$248:$G$254</c:f>
              <c:numCache>
                <c:formatCode>General</c:formatCode>
                <c:ptCount val="7"/>
                <c:pt idx="0">
                  <c:v>4</c:v>
                </c:pt>
                <c:pt idx="1">
                  <c:v>14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0-4F88-8B2E-7EC551D55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Octubre 2024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2024 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E124-4F94-93B7-107F5EF65D02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Octubre 2024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2024 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E124-4F94-93B7-107F5EF65D02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Octubre 2024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2024 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E124-4F94-93B7-107F5EF65D02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Octubre 2024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2024 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E124-4F94-93B7-107F5EF65D02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Octubre 2024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2024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0</c:v>
                </c:pt>
                <c:pt idx="5">
                  <c:v>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24-4F94-93B7-107F5EF65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7008-4136-8377-867DF0DFFF1C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7008-4136-8377-867DF0DFFF1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008-4136-8377-867DF0DFFF1C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008-4136-8377-867DF0DFF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7008-4136-8377-867DF0DFFF1C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008-4136-8377-867DF0DFFF1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008-4136-8377-867DF0DFFF1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008-4136-8377-867DF0DFFF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008-4136-8377-867DF0DFF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7008-4136-8377-867DF0DFF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2024'!$D$103:$J$103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2024'!$G$104:$G$108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38E-4A0C-93CE-5A4E8552AA61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2024'!$H$104:$H$108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38E-4A0C-93CE-5A4E8552AA61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8E-4A0C-93CE-5A4E8552AA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8E-4A0C-93CE-5A4E8552AA6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8E-4A0C-93CE-5A4E8552AA61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E-4A0C-93CE-5A4E8552AA61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E-4A0C-93CE-5A4E8552AA61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E-4A0C-93CE-5A4E8552A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2024'!$I$104:$I$108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8E-4A0C-93CE-5A4E8552A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2024'!$F$161:$F$164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61CC-46C8-A98D-BDAE1457759B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2024'!$H$161:$H$164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61CC-46C8-A98D-BDAE1457759B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2024'!$G$161:$G$164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61CC-46C8-A98D-BDAE1457759B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CC-46C8-A98D-BDAE14577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1CC-46C8-A98D-BDAE14577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1CC-46C8-A98D-BDAE14577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1CC-46C8-A98D-BDAE1457759B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C-46C8-A98D-BDAE1457759B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C-46C8-A98D-BDAE1457759B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C-46C8-A98D-BDAE1457759B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CC-46C8-A98D-BDAE14577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2024'!$I$161:$I$164</c:f>
              <c:numCache>
                <c:formatCode>General</c:formatCode>
                <c:ptCount val="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CC-46C8-A98D-BDAE1457759B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2024'!$J$161:$J$164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CC-46C8-A98D-BDAE14577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5E1-4335-ACD7-3541D21E93E0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1-4335-ACD7-3541D21E9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2024'!$F$219:$F$222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65E1-4335-ACD7-3541D21E93E0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5E1-4335-ACD7-3541D21E93E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5E1-4335-ACD7-3541D21E93E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E1-4335-ACD7-3541D21E93E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5E1-4335-ACD7-3541D21E93E0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E1-4335-ACD7-3541D21E93E0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1-4335-ACD7-3541D21E93E0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1-4335-ACD7-3541D21E93E0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E1-4335-ACD7-3541D21E9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2024'!$G$219:$G$222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65E1-4335-ACD7-3541D21E93E0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5E1-4335-ACD7-3541D21E93E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5E1-4335-ACD7-3541D21E93E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5E1-4335-ACD7-3541D21E93E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5E1-4335-ACD7-3541D21E93E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5E1-4335-ACD7-3541D21E93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5E1-4335-ACD7-3541D21E93E0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E1-4335-ACD7-3541D21E93E0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E1-4335-ACD7-3541D21E9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2024'!$H$219:$H$222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65E1-4335-ACD7-3541D21E93E0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2024'!$I$219:$I$222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E1-4335-ACD7-3541D21E93E0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5E1-4335-ACD7-3541D21E93E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5E1-4335-ACD7-3541D21E93E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5E1-4335-ACD7-3541D21E93E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5E1-4335-ACD7-3541D21E93E0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E1-4335-ACD7-3541D21E93E0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E1-4335-ACD7-3541D21E93E0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E1-4335-ACD7-3541D21E93E0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E1-4335-ACD7-3541D21E9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2024'!$J$219:$J$222</c:f>
              <c:numCache>
                <c:formatCode>0%</c:formatCode>
                <c:ptCount val="4"/>
                <c:pt idx="0">
                  <c:v>0.60606060606060608</c:v>
                </c:pt>
                <c:pt idx="1">
                  <c:v>0</c:v>
                </c:pt>
                <c:pt idx="2">
                  <c:v>0.39393939393939392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5E1-4335-ACD7-3541D21E9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4.5690230504645997E-3"/>
          <c:y val="0.23245066200349701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2024'!$C$22:$E$22</c:f>
              <c:numCache>
                <c:formatCode>General</c:formatCode>
                <c:ptCount val="3"/>
                <c:pt idx="0">
                  <c:v>20</c:v>
                </c:pt>
                <c:pt idx="1">
                  <c:v>13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B-4456-99FC-A7DE2B125210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08B-4456-99FC-A7DE2B12521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8B-4456-99FC-A7DE2B12521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8B-4456-99FC-A7DE2B125210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8B-4456-99FC-A7DE2B125210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B-4456-99FC-A7DE2B125210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8B-4456-99FC-A7DE2B125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2024'!$C$23:$E$23</c:f>
              <c:numCache>
                <c:formatCode>0%</c:formatCode>
                <c:ptCount val="3"/>
                <c:pt idx="0">
                  <c:v>0.60606060606060608</c:v>
                </c:pt>
                <c:pt idx="1">
                  <c:v>0.39393939393939392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8B-4456-99FC-A7DE2B125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2024'!$H$20:$O$20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2024'!$H$22:$K$22</c:f>
              <c:numCache>
                <c:formatCode>General</c:formatCode>
                <c:ptCount val="4"/>
                <c:pt idx="0">
                  <c:v>15</c:v>
                </c:pt>
                <c:pt idx="1">
                  <c:v>8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8-43FF-B138-BB2689914A4D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938-43FF-B138-BB2689914A4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938-43FF-B138-BB2689914A4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938-43FF-B138-BB2689914A4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938-43FF-B138-BB2689914A4D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8-43FF-B138-BB2689914A4D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8-43FF-B138-BB2689914A4D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8-43FF-B138-BB2689914A4D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8-43FF-B138-BB2689914A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2024'!$H$23:$K$23</c:f>
              <c:numCache>
                <c:formatCode>0%</c:formatCode>
                <c:ptCount val="4"/>
                <c:pt idx="0">
                  <c:v>0.45454545454545453</c:v>
                </c:pt>
                <c:pt idx="1">
                  <c:v>0.24242424242424243</c:v>
                </c:pt>
                <c:pt idx="2">
                  <c:v>0</c:v>
                </c:pt>
                <c:pt idx="3">
                  <c:v>0.30303030303030304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38-43FF-B138-BB2689914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2024'!$G$190:$G$193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597-4B51-9EE0-964878B9AFB9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2024'!$H$190:$H$193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597-4B51-9EE0-964878B9AFB9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2024'!$I$190:$I$193</c:f>
              <c:numCache>
                <c:formatCode>General</c:formatCode>
                <c:ptCount val="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97-4B51-9EE0-964878B9AFB9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97-4B51-9EE0-964878B9AFB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97-4B51-9EE0-964878B9AFB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97-4B51-9EE0-964878B9AFB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97-4B51-9EE0-964878B9AFB9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7-4B51-9EE0-964878B9AFB9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7-4B51-9EE0-964878B9AFB9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97-4B51-9EE0-964878B9AFB9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97-4B51-9EE0-964878B9AF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2024'!$J$190:$J$193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97-4B51-9EE0-964878B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2024'!$E$248:$E$254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Noviembre 2024'!$F$248:$F$254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BD3-438C-B89B-5E990AB7B7DC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2024'!$E$248:$E$254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Noviembre 2024'!$G$248:$G$254</c:f>
              <c:numCache>
                <c:formatCode>General</c:formatCode>
                <c:ptCount val="7"/>
                <c:pt idx="0">
                  <c:v>1</c:v>
                </c:pt>
                <c:pt idx="1">
                  <c:v>13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3-438C-B89B-5E990AB7B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2024'!$F$44:$F$59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B1D6-4343-ADA8-04751A281A00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2024'!$G$44:$G$59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B1D6-4343-ADA8-04751A281A00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2024'!$H$44:$H$59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B1D6-4343-ADA8-04751A281A00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2024'!$I$44:$I$59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B1D6-4343-ADA8-04751A281A00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D6-4343-ADA8-04751A281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30D4-437F-AB13-1D683CF35C4F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30D4-437F-AB13-1D683CF35C4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0D4-437F-AB13-1D683CF35C4F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0D4-437F-AB13-1D683CF35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30D4-437F-AB13-1D683CF35C4F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D4-437F-AB13-1D683CF35C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0D4-437F-AB13-1D683CF35C4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0D4-437F-AB13-1D683CF35C4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0D4-437F-AB13-1D683CF35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30D4-437F-AB13-1D683CF35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Diciembre 2024'!$D$103:$J$103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Diciembre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2024'!$G$104:$G$108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3A2-483A-8123-20398813A0AD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Diciembre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2024'!$H$104:$H$108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3A2-483A-8123-20398813A0AD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3A2-483A-8123-20398813A0A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3A2-483A-8123-20398813A0A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3A2-483A-8123-20398813A0AD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2-483A-8123-20398813A0AD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A2-483A-8123-20398813A0AD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A2-483A-8123-20398813A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2024'!$E$104:$E$108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2024'!$I$104:$I$108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A2-483A-8123-20398813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Diciembre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2024'!$F$161:$F$164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6DE6-4B52-AD3B-3EBC62BCB9D9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Diciembre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2024'!$H$161:$H$164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6DE6-4B52-AD3B-3EBC62BCB9D9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Diciembre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2024'!$G$161:$G$164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6DE6-4B52-AD3B-3EBC62BCB9D9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DE6-4B52-AD3B-3EBC62BCB9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DE6-4B52-AD3B-3EBC62BCB9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DE6-4B52-AD3B-3EBC62BCB9D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DE6-4B52-AD3B-3EBC62BCB9D9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E6-4B52-AD3B-3EBC62BCB9D9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E6-4B52-AD3B-3EBC62BCB9D9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E6-4B52-AD3B-3EBC62BCB9D9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E6-4B52-AD3B-3EBC62BCB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2024'!$I$161:$I$164</c:f>
              <c:numCache>
                <c:formatCode>General</c:formatCode>
                <c:ptCount val="4"/>
                <c:pt idx="0">
                  <c:v>29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E6-4B52-AD3B-3EBC62BCB9D9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Diciembre 2024'!$D$161:$E$164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2024'!$J$161:$J$164</c:f>
              <c:numCache>
                <c:formatCode>0%</c:formatCode>
                <c:ptCount val="4"/>
                <c:pt idx="0">
                  <c:v>0.90625</c:v>
                </c:pt>
                <c:pt idx="1">
                  <c:v>9.375E-2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E6-4B52-AD3B-3EBC62BCB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C3C-4262-A6CE-ED2944EEFF1A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3C-4262-A6CE-ED2944EEF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2024'!$F$219:$F$222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C3C-4262-A6CE-ED2944EEFF1A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3C-4262-A6CE-ED2944EEFF1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3C-4262-A6CE-ED2944EEFF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3C-4262-A6CE-ED2944EEFF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3C-4262-A6CE-ED2944EEFF1A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3C-4262-A6CE-ED2944EEFF1A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C-4262-A6CE-ED2944EEFF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3C-4262-A6CE-ED2944EEFF1A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3C-4262-A6CE-ED2944EEF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2024'!$G$219:$G$222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2C3C-4262-A6CE-ED2944EEFF1A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3C-4262-A6CE-ED2944EEFF1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3C-4262-A6CE-ED2944EEFF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3C-4262-A6CE-ED2944EEFF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3C-4262-A6CE-ED2944EEFF1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C3C-4262-A6CE-ED2944EEFF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C3C-4262-A6CE-ED2944EEFF1A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3C-4262-A6CE-ED2944EEFF1A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3C-4262-A6CE-ED2944EEF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2024'!$H$219:$H$222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2C3C-4262-A6CE-ED2944EEFF1A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Diciembre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2024'!$I$219:$I$222</c:f>
              <c:numCache>
                <c:formatCode>General</c:formatCode>
                <c:ptCount val="4"/>
                <c:pt idx="0">
                  <c:v>16</c:v>
                </c:pt>
                <c:pt idx="1">
                  <c:v>15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3C-4262-A6CE-ED2944EEFF1A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C3C-4262-A6CE-ED2944EEFF1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C3C-4262-A6CE-ED2944EEFF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C3C-4262-A6CE-ED2944EEFF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C3C-4262-A6CE-ED2944EEFF1A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3C-4262-A6CE-ED2944EEFF1A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3C-4262-A6CE-ED2944EEFF1A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3C-4262-A6CE-ED2944EEFF1A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3C-4262-A6CE-ED2944EEF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2024'!$E$219:$E$222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2024'!$J$219:$J$222</c:f>
              <c:numCache>
                <c:formatCode>0%</c:formatCode>
                <c:ptCount val="4"/>
                <c:pt idx="0">
                  <c:v>0.5</c:v>
                </c:pt>
                <c:pt idx="1">
                  <c:v>0.46875</c:v>
                </c:pt>
                <c:pt idx="2">
                  <c:v>3.125E-2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C3C-4262-A6CE-ED2944EEF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Diciembre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2024'!$C$22:$E$22</c:f>
              <c:numCache>
                <c:formatCode>General</c:formatCode>
                <c:ptCount val="3"/>
                <c:pt idx="0">
                  <c:v>16</c:v>
                </c:pt>
                <c:pt idx="1">
                  <c:v>15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4-4951-9A22-557DCEB2BF75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154-4951-9A22-557DCEB2BF7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154-4951-9A22-557DCEB2BF7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154-4951-9A22-557DCEB2BF75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4-4951-9A22-557DCEB2BF75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54-4951-9A22-557DCEB2BF75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4-4951-9A22-557DCEB2B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2024'!$C$21:$E$21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2024'!$C$23:$E$23</c:f>
              <c:numCache>
                <c:formatCode>0%</c:formatCode>
                <c:ptCount val="3"/>
                <c:pt idx="0">
                  <c:v>0.5</c:v>
                </c:pt>
                <c:pt idx="1">
                  <c:v>0.46875</c:v>
                </c:pt>
                <c:pt idx="2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54-4951-9A22-557DCEB2B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Diciembre 2024'!$H$20:$O$20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Diciembre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2024'!$H$22:$K$22</c:f>
              <c:numCache>
                <c:formatCode>General</c:formatCode>
                <c:ptCount val="4"/>
                <c:pt idx="0">
                  <c:v>14</c:v>
                </c:pt>
                <c:pt idx="1">
                  <c:v>12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0-44C7-9C87-4C490A0E891C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A90-44C7-9C87-4C490A0E891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A90-44C7-9C87-4C490A0E891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A90-44C7-9C87-4C490A0E891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A90-44C7-9C87-4C490A0E891C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0-44C7-9C87-4C490A0E891C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0-44C7-9C87-4C490A0E891C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0-44C7-9C87-4C490A0E891C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0-44C7-9C87-4C490A0E8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2024'!$H$21:$K$21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2024'!$H$23:$K$23</c:f>
              <c:numCache>
                <c:formatCode>0%</c:formatCode>
                <c:ptCount val="4"/>
                <c:pt idx="0">
                  <c:v>0.4375</c:v>
                </c:pt>
                <c:pt idx="1">
                  <c:v>0.375</c:v>
                </c:pt>
                <c:pt idx="2">
                  <c:v>0</c:v>
                </c:pt>
                <c:pt idx="3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90-44C7-9C87-4C490A0E8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Diciembre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2024'!$G$190:$G$193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92C-4A43-B023-E561DC98621E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Diciembre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2024'!$H$190:$H$193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92C-4A43-B023-E561DC98621E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Diciembre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2024'!$I$190:$I$193</c:f>
              <c:numCache>
                <c:formatCode>General</c:formatCode>
                <c:ptCount val="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C-4A43-B023-E561DC98621E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2C-4A43-B023-E561DC98621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2C-4A43-B023-E561DC98621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92C-4A43-B023-E561DC98621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92C-4A43-B023-E561DC98621E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2C-4A43-B023-E561DC98621E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2C-4A43-B023-E561DC98621E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2C-4A43-B023-E561DC98621E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2C-4A43-B023-E561DC986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2024'!$D$190:$E$193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2024'!$J$190:$J$193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2C-4A43-B023-E561DC986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2024'!$E$248:$E$254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Diciembre 2024'!$F$248:$F$254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B296-4859-A411-CF76BEB854B7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Diciembre 2024'!$E$248:$E$254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Diciembre 2024'!$G$248:$G$254</c:f>
              <c:numCache>
                <c:formatCode>General</c:formatCode>
                <c:ptCount val="7"/>
                <c:pt idx="0">
                  <c:v>4</c:v>
                </c:pt>
                <c:pt idx="1">
                  <c:v>11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96-4859-A411-CF76BEB85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Diciembre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2024'!$F$44:$F$59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56C6-4A8B-A8C3-FBC44867F49E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Diciembre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2024'!$G$44:$G$59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56C6-4A8B-A8C3-FBC44867F49E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Diciembre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2024'!$H$44:$H$59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56C6-4A8B-A8C3-FBC44867F49E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Diciembre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2024'!$I$44:$I$59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56C6-4A8B-A8C3-FBC44867F49E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Diciembre 2024'!$E$44:$E$59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2024'!$J$44:$J$59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28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C6-4A8B-A8C3-FBC44867F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image" Target="../media/image4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2.png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image" Target="../media/image4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image" Target="../media/image2.png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image" Target="../media/image4.png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image" Target="../media/image2.png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image" Target="../media/image4.png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image" Target="../media/image2.png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12" Type="http://schemas.openxmlformats.org/officeDocument/2006/relationships/image" Target="../media/image4.png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image" Target="../media/image2.png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image" Target="../media/image4.png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image" Target="../media/image2.png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image" Target="../media/image4.png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image" Target="../media/image2.png"/><Relationship Id="rId5" Type="http://schemas.openxmlformats.org/officeDocument/2006/relationships/chart" Target="../charts/chart68.xml"/><Relationship Id="rId10" Type="http://schemas.openxmlformats.org/officeDocument/2006/relationships/image" Target="../media/image1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image" Target="../media/image4.png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image" Target="../media/image2.png"/><Relationship Id="rId5" Type="http://schemas.openxmlformats.org/officeDocument/2006/relationships/chart" Target="../charts/chart77.xml"/><Relationship Id="rId10" Type="http://schemas.openxmlformats.org/officeDocument/2006/relationships/image" Target="../media/image1.png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12" Type="http://schemas.openxmlformats.org/officeDocument/2006/relationships/image" Target="../media/image4.png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image" Target="../media/image2.png"/><Relationship Id="rId5" Type="http://schemas.openxmlformats.org/officeDocument/2006/relationships/chart" Target="../charts/chart86.xml"/><Relationship Id="rId10" Type="http://schemas.openxmlformats.org/officeDocument/2006/relationships/image" Target="../media/image1.png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12" Type="http://schemas.openxmlformats.org/officeDocument/2006/relationships/image" Target="../media/image4.png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11" Type="http://schemas.openxmlformats.org/officeDocument/2006/relationships/image" Target="../media/image2.png"/><Relationship Id="rId5" Type="http://schemas.openxmlformats.org/officeDocument/2006/relationships/chart" Target="../charts/chart95.xml"/><Relationship Id="rId10" Type="http://schemas.openxmlformats.org/officeDocument/2006/relationships/image" Target="../media/image1.png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12" Type="http://schemas.openxmlformats.org/officeDocument/2006/relationships/image" Target="../media/image4.png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image" Target="../media/image2.png"/><Relationship Id="rId5" Type="http://schemas.openxmlformats.org/officeDocument/2006/relationships/chart" Target="../charts/chart104.xml"/><Relationship Id="rId10" Type="http://schemas.openxmlformats.org/officeDocument/2006/relationships/image" Target="../media/image1.png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12" Type="http://schemas.openxmlformats.org/officeDocument/2006/relationships/image" Target="../media/image4.png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11" Type="http://schemas.openxmlformats.org/officeDocument/2006/relationships/image" Target="../media/image2.png"/><Relationship Id="rId5" Type="http://schemas.openxmlformats.org/officeDocument/2006/relationships/chart" Target="../charts/chart113.xml"/><Relationship Id="rId10" Type="http://schemas.openxmlformats.org/officeDocument/2006/relationships/image" Target="../media/image1.png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390C48A-1575-414F-95CC-FFD27D0C8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3B09AC32-7933-4A3C-861C-A0F27B0B1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119DAE-5113-4CEB-A7DE-D41BBD800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AE171A5-BE72-4B79-9478-78ECEE0CE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037DF5B8-3929-441A-91FE-1D2E49299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DA27871-3DF4-4700-BC56-997F3FC73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2279B94A-0EE9-4C41-9BB8-808F88F48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2C71682C-0B02-45B6-B9BF-6DA65ED62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70</xdr:row>
      <xdr:rowOff>2880</xdr:rowOff>
    </xdr:from>
    <xdr:to>
      <xdr:col>14</xdr:col>
      <xdr:colOff>492480</xdr:colOff>
      <xdr:row>100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FAD2800-E001-4642-BC99-FBBA28DA2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844200</xdr:colOff>
      <xdr:row>1</xdr:row>
      <xdr:rowOff>75600</xdr:rowOff>
    </xdr:from>
    <xdr:to>
      <xdr:col>10</xdr:col>
      <xdr:colOff>805680</xdr:colOff>
      <xdr:row>9</xdr:row>
      <xdr:rowOff>38520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44714B4C-968C-4A78-9401-67D7CE44B428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0807350" y="266100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A683FF1B-5CDC-4018-9F09-340B51D5EC14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978120" y="352860"/>
          <a:ext cx="2810325" cy="11448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5</xdr:col>
      <xdr:colOff>1558800</xdr:colOff>
      <xdr:row>2</xdr:row>
      <xdr:rowOff>183960</xdr:rowOff>
    </xdr:from>
    <xdr:to>
      <xdr:col>6</xdr:col>
      <xdr:colOff>881640</xdr:colOff>
      <xdr:row>8</xdr:row>
      <xdr:rowOff>143640</xdr:rowOff>
    </xdr:to>
    <xdr:pic>
      <xdr:nvPicPr>
        <xdr:cNvPr id="13" name="12 Imagen" descr="lcj-zapopan">
          <a:extLst>
            <a:ext uri="{FF2B5EF4-FFF2-40B4-BE49-F238E27FC236}">
              <a16:creationId xmlns:a16="http://schemas.microsoft.com/office/drawing/2014/main" id="{6A3E8255-EE80-433D-8FA7-07FFF18783A1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6502275" y="564960"/>
          <a:ext cx="1418340" cy="110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857869</xdr:colOff>
      <xdr:row>1</xdr:row>
      <xdr:rowOff>62154</xdr:rowOff>
    </xdr:from>
    <xdr:to>
      <xdr:col>14</xdr:col>
      <xdr:colOff>213076</xdr:colOff>
      <xdr:row>9</xdr:row>
      <xdr:rowOff>31025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2048" y="252654"/>
          <a:ext cx="2307957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210603</xdr:colOff>
      <xdr:row>2</xdr:row>
      <xdr:rowOff>107930</xdr:rowOff>
    </xdr:from>
    <xdr:to>
      <xdr:col>4</xdr:col>
      <xdr:colOff>502847</xdr:colOff>
      <xdr:row>8</xdr:row>
      <xdr:rowOff>115802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567" y="488930"/>
          <a:ext cx="2823173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1034143</xdr:colOff>
      <xdr:row>2</xdr:row>
      <xdr:rowOff>68034</xdr:rowOff>
    </xdr:from>
    <xdr:ext cx="1319893" cy="1432085"/>
    <xdr:pic>
      <xdr:nvPicPr>
        <xdr:cNvPr id="15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2643" y="449034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857869</xdr:colOff>
      <xdr:row>1</xdr:row>
      <xdr:rowOff>62154</xdr:rowOff>
    </xdr:from>
    <xdr:to>
      <xdr:col>14</xdr:col>
      <xdr:colOff>213076</xdr:colOff>
      <xdr:row>9</xdr:row>
      <xdr:rowOff>31025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5719" y="252654"/>
          <a:ext cx="2288907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210603</xdr:colOff>
      <xdr:row>2</xdr:row>
      <xdr:rowOff>107930</xdr:rowOff>
    </xdr:from>
    <xdr:to>
      <xdr:col>4</xdr:col>
      <xdr:colOff>502847</xdr:colOff>
      <xdr:row>8</xdr:row>
      <xdr:rowOff>115802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03" y="488930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1034143</xdr:colOff>
      <xdr:row>2</xdr:row>
      <xdr:rowOff>68034</xdr:rowOff>
    </xdr:from>
    <xdr:ext cx="1319893" cy="1432085"/>
    <xdr:pic>
      <xdr:nvPicPr>
        <xdr:cNvPr id="1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118" y="449034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857869</xdr:colOff>
      <xdr:row>1</xdr:row>
      <xdr:rowOff>62154</xdr:rowOff>
    </xdr:from>
    <xdr:to>
      <xdr:col>14</xdr:col>
      <xdr:colOff>213076</xdr:colOff>
      <xdr:row>9</xdr:row>
      <xdr:rowOff>31025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5719" y="252654"/>
          <a:ext cx="2288907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210603</xdr:colOff>
      <xdr:row>2</xdr:row>
      <xdr:rowOff>107930</xdr:rowOff>
    </xdr:from>
    <xdr:to>
      <xdr:col>4</xdr:col>
      <xdr:colOff>502847</xdr:colOff>
      <xdr:row>8</xdr:row>
      <xdr:rowOff>115802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03" y="488930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1034143</xdr:colOff>
      <xdr:row>2</xdr:row>
      <xdr:rowOff>68034</xdr:rowOff>
    </xdr:from>
    <xdr:ext cx="1319893" cy="1432085"/>
    <xdr:pic>
      <xdr:nvPicPr>
        <xdr:cNvPr id="1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118" y="449034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368013</xdr:colOff>
      <xdr:row>1</xdr:row>
      <xdr:rowOff>171011</xdr:rowOff>
    </xdr:from>
    <xdr:to>
      <xdr:col>14</xdr:col>
      <xdr:colOff>662112</xdr:colOff>
      <xdr:row>9</xdr:row>
      <xdr:rowOff>139882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084" y="361511"/>
          <a:ext cx="2307957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210603</xdr:colOff>
      <xdr:row>2</xdr:row>
      <xdr:rowOff>107930</xdr:rowOff>
    </xdr:from>
    <xdr:to>
      <xdr:col>4</xdr:col>
      <xdr:colOff>502847</xdr:colOff>
      <xdr:row>8</xdr:row>
      <xdr:rowOff>115802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03" y="488930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1551214</xdr:colOff>
      <xdr:row>1</xdr:row>
      <xdr:rowOff>108855</xdr:rowOff>
    </xdr:from>
    <xdr:ext cx="1319893" cy="1432085"/>
    <xdr:pic>
      <xdr:nvPicPr>
        <xdr:cNvPr id="13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9714" y="299355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860B384-3759-4B10-86B8-EB7954E82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FDB64093-F65D-4E76-8004-333B1A848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6F3AAE69-C6AC-4409-A2D1-C2FB1ACDF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C62520D-7176-4AD7-8306-402517609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6FE4A7AD-37E4-4F01-9487-379E2AB6B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B2B92542-A1F9-4BA7-B359-C39BA3FA0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28440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590C5CB7-2E48-4E0E-BE4C-E3A962E46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114480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CEA160C3-181A-49B0-BFAD-1368E9128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70</xdr:row>
      <xdr:rowOff>2880</xdr:rowOff>
    </xdr:from>
    <xdr:to>
      <xdr:col>14</xdr:col>
      <xdr:colOff>492480</xdr:colOff>
      <xdr:row>100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577BA39-6785-45CA-B6E3-7A36E224B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903732</xdr:colOff>
      <xdr:row>2</xdr:row>
      <xdr:rowOff>16069</xdr:rowOff>
    </xdr:from>
    <xdr:to>
      <xdr:col>14</xdr:col>
      <xdr:colOff>269899</xdr:colOff>
      <xdr:row>9</xdr:row>
      <xdr:rowOff>169489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6444A911-0D66-4308-97E3-254A562B85B3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4191107" y="397069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67198D25-6D34-44F1-B2CD-D619A6B28B07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978120" y="352860"/>
          <a:ext cx="2810325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1285876</xdr:colOff>
      <xdr:row>2</xdr:row>
      <xdr:rowOff>59531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1430191A-CB4D-48E8-BD2C-8DD22D75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6" y="440531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400FB06-621A-4093-9BC3-8FFBF5BFB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52F96C46-D9A9-4F68-9A14-C37677BAF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D77F1CF5-890B-4A53-852F-09A855CBC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E0F4123-3306-404B-BF49-0874F49F4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DC6EF8B5-0296-47D9-B4E2-46824B565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BB65854-EBC4-4353-B873-45F74B116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AF616516-677F-4CED-9BC5-35F597B8A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57939749-6183-432E-8E8C-4A93D89FB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70</xdr:row>
      <xdr:rowOff>2880</xdr:rowOff>
    </xdr:from>
    <xdr:to>
      <xdr:col>14</xdr:col>
      <xdr:colOff>492480</xdr:colOff>
      <xdr:row>100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B773584-13E0-4B23-B493-5B61E3A03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903732</xdr:colOff>
      <xdr:row>1</xdr:row>
      <xdr:rowOff>182756</xdr:rowOff>
    </xdr:from>
    <xdr:to>
      <xdr:col>14</xdr:col>
      <xdr:colOff>269899</xdr:colOff>
      <xdr:row>9</xdr:row>
      <xdr:rowOff>145676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D5583369-97EB-4DCC-A5A8-33C0DF93298F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4191107" y="373256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A73D92EC-AFE7-452D-8DC3-2D41AE7A1C95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978120" y="352860"/>
          <a:ext cx="2810325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1369220</xdr:colOff>
      <xdr:row>1</xdr:row>
      <xdr:rowOff>166687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70E5F26-F818-46AF-A580-554C056B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7720" y="357187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5453BED-66E6-47A7-86A1-B99632D48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EB4B8A67-5949-4E5E-91D6-87DF64797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FDC2585B-DB36-47B1-BD66-A30F7212C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9822039-77EE-4EE4-87ED-0929D914E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AC52EBF0-1BDA-471D-A32B-0C4A485C9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1EBD4AAE-E804-417D-BB46-3D214AC27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D70D08DA-9975-4857-9665-225307E10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62472E5A-7B57-412F-B266-A29D76AB3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70</xdr:row>
      <xdr:rowOff>2880</xdr:rowOff>
    </xdr:from>
    <xdr:to>
      <xdr:col>14</xdr:col>
      <xdr:colOff>492480</xdr:colOff>
      <xdr:row>100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9D8E3B7-9B37-473C-B1A3-92FE2568D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617981</xdr:colOff>
      <xdr:row>1</xdr:row>
      <xdr:rowOff>170850</xdr:rowOff>
    </xdr:from>
    <xdr:to>
      <xdr:col>13</xdr:col>
      <xdr:colOff>793773</xdr:colOff>
      <xdr:row>9</xdr:row>
      <xdr:rowOff>133770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2C46A71C-3BFF-40C1-BAF4-92EB23D35A91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3905356" y="361350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5D38FFEA-3AE8-4821-92DD-56760C8047E3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978120" y="352860"/>
          <a:ext cx="2810325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1154906</xdr:colOff>
      <xdr:row>2</xdr:row>
      <xdr:rowOff>23813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714D7B6-0452-47CC-AC64-E62E3ADA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3406" y="404813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A564DD5-697B-4B98-A128-9EFBB7750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154CC494-25C8-4C18-92BC-BA9B89EFF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886F915C-9E07-47DD-9548-945D2421B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F613E22-08AB-4821-B3F2-E30783E8D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65CF434B-BF84-40CF-A7AB-67A1D1A37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E53B586-5E41-4F1B-A5FF-242D88D01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A665EB0A-9990-4FA2-91CF-08F1EA667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09E18383-70B4-46AD-A713-6F0F1E422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70</xdr:row>
      <xdr:rowOff>2880</xdr:rowOff>
    </xdr:from>
    <xdr:to>
      <xdr:col>14</xdr:col>
      <xdr:colOff>492480</xdr:colOff>
      <xdr:row>100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75EC032-5F5E-4B0A-9C68-2328CD40D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22669</xdr:colOff>
      <xdr:row>1</xdr:row>
      <xdr:rowOff>123225</xdr:rowOff>
    </xdr:from>
    <xdr:to>
      <xdr:col>14</xdr:col>
      <xdr:colOff>317524</xdr:colOff>
      <xdr:row>9</xdr:row>
      <xdr:rowOff>86145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F654CDF1-744E-4830-9968-B8E8C132CF17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4238732" y="313725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A68E3B37-3012-4487-BAD9-80A75DC3B719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978120" y="352860"/>
          <a:ext cx="2810325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1071562</xdr:colOff>
      <xdr:row>2</xdr:row>
      <xdr:rowOff>11906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05C9DDB-164A-49B3-9EA2-51CDE6A1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062" y="392906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9360</xdr:colOff>
      <xdr:row>24</xdr:row>
      <xdr:rowOff>104040</xdr:rowOff>
    </xdr:from>
    <xdr:ext cx="6394297" cy="2795220"/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2D5F278-ED70-41E1-A65D-1F5075336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714240</xdr:colOff>
      <xdr:row>111</xdr:row>
      <xdr:rowOff>69120</xdr:rowOff>
    </xdr:from>
    <xdr:ext cx="14134005" cy="4756151"/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B3638DB4-9585-4219-AA55-416DDED4F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</xdr:col>
      <xdr:colOff>543240</xdr:colOff>
      <xdr:row>167</xdr:row>
      <xdr:rowOff>190440</xdr:rowOff>
    </xdr:from>
    <xdr:ext cx="15097710" cy="3501447"/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6DC7C716-27AD-40E0-BDEA-B27C4CA7D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1402920</xdr:colOff>
      <xdr:row>227</xdr:row>
      <xdr:rowOff>34560</xdr:rowOff>
    </xdr:from>
    <xdr:ext cx="13224900" cy="3480506"/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CE17749-BF23-4B89-8C52-BE7900EBF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9360</xdr:colOff>
      <xdr:row>24</xdr:row>
      <xdr:rowOff>17280</xdr:rowOff>
    </xdr:from>
    <xdr:ext cx="6653857" cy="2881620"/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996CECA8-421F-468E-AEEC-1C4A2716B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6</xdr:col>
      <xdr:colOff>1385280</xdr:colOff>
      <xdr:row>24</xdr:row>
      <xdr:rowOff>51840</xdr:rowOff>
    </xdr:from>
    <xdr:ext cx="6572483" cy="2843460"/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9CD652C3-4D7A-4BC7-84E5-058942169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3</xdr:col>
      <xdr:colOff>0</xdr:colOff>
      <xdr:row>196</xdr:row>
      <xdr:rowOff>133200</xdr:rowOff>
    </xdr:from>
    <xdr:ext cx="12354765" cy="3145646"/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4EEC98C6-8BE6-40BF-B251-836EB8191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</xdr:col>
      <xdr:colOff>77400</xdr:colOff>
      <xdr:row>308</xdr:row>
      <xdr:rowOff>108720</xdr:rowOff>
    </xdr:from>
    <xdr:ext cx="16765508" cy="7613854"/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ECC01B31-5DA3-433E-B16D-1A5DEFBCC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1</xdr:col>
      <xdr:colOff>417600</xdr:colOff>
      <xdr:row>70</xdr:row>
      <xdr:rowOff>2880</xdr:rowOff>
    </xdr:from>
    <xdr:ext cx="16053068" cy="5862600"/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7135EED-98DF-479A-91B8-386A60385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>
    <xdr:from>
      <xdr:col>12</xdr:col>
      <xdr:colOff>46481</xdr:colOff>
      <xdr:row>1</xdr:row>
      <xdr:rowOff>147037</xdr:rowOff>
    </xdr:from>
    <xdr:to>
      <xdr:col>14</xdr:col>
      <xdr:colOff>341336</xdr:colOff>
      <xdr:row>9</xdr:row>
      <xdr:rowOff>109957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C82D408-7A02-467A-AC7D-4FC69482C83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4262544" y="337537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948E2E2F-468F-4907-BCF5-7E93BAAFF535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721070" y="352860"/>
          <a:ext cx="1714950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1250156</xdr:colOff>
      <xdr:row>1</xdr:row>
      <xdr:rowOff>142875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158BCFA3-302E-4643-90FA-9756A96B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656" y="333375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5A4E0EC-8DEE-4139-B538-67F76FB58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361DB71F-6491-4719-B95E-1095D2281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35C1FAE3-11C1-46AD-BF79-333F2C62D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5B06FA3-DA49-4758-87E6-243676A57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DFEF06CD-9D2D-4468-8898-E7C91B641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097D965-05EE-47D1-850C-3BE28777C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96A17484-092D-49C2-8203-E61927B9B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9EB91C0A-AE7E-471C-BA32-70D708E74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70</xdr:row>
      <xdr:rowOff>2880</xdr:rowOff>
    </xdr:from>
    <xdr:to>
      <xdr:col>14</xdr:col>
      <xdr:colOff>492480</xdr:colOff>
      <xdr:row>100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ABF0F41-D3F1-4730-87DC-F268C210C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772763</xdr:colOff>
      <xdr:row>1</xdr:row>
      <xdr:rowOff>51788</xdr:rowOff>
    </xdr:from>
    <xdr:to>
      <xdr:col>14</xdr:col>
      <xdr:colOff>138930</xdr:colOff>
      <xdr:row>9</xdr:row>
      <xdr:rowOff>14708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E9894E0-2F38-465F-9313-8567C3A599EC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4060138" y="242288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72011773-7A73-49C7-999E-F227CB1E1F57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978120" y="352860"/>
          <a:ext cx="2810325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1143001</xdr:colOff>
      <xdr:row>1</xdr:row>
      <xdr:rowOff>130969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963B575-E0F8-4184-8763-C87BD5B8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1" y="321469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9360</xdr:colOff>
      <xdr:row>24</xdr:row>
      <xdr:rowOff>104040</xdr:rowOff>
    </xdr:from>
    <xdr:ext cx="6394297" cy="2795220"/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9E1EBC9-7872-4B3E-AD68-525444EBD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714240</xdr:colOff>
      <xdr:row>111</xdr:row>
      <xdr:rowOff>69120</xdr:rowOff>
    </xdr:from>
    <xdr:ext cx="14134005" cy="4756151"/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E28C5788-01B3-4625-A886-5E3457816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</xdr:col>
      <xdr:colOff>543240</xdr:colOff>
      <xdr:row>167</xdr:row>
      <xdr:rowOff>190440</xdr:rowOff>
    </xdr:from>
    <xdr:ext cx="15097710" cy="3501447"/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75746C4B-8852-4B6C-A08A-A1237BC45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1402920</xdr:colOff>
      <xdr:row>227</xdr:row>
      <xdr:rowOff>34560</xdr:rowOff>
    </xdr:from>
    <xdr:ext cx="13224900" cy="3480506"/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CFDAFB9-DB27-4B29-997B-FD3270045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9360</xdr:colOff>
      <xdr:row>24</xdr:row>
      <xdr:rowOff>17280</xdr:rowOff>
    </xdr:from>
    <xdr:ext cx="6653857" cy="2881620"/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989E891B-EC51-4F0A-838C-EB6A44283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6</xdr:col>
      <xdr:colOff>1385280</xdr:colOff>
      <xdr:row>24</xdr:row>
      <xdr:rowOff>51840</xdr:rowOff>
    </xdr:from>
    <xdr:ext cx="6572483" cy="2843460"/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BC407802-5595-4D0D-AE02-1215F16DA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3</xdr:col>
      <xdr:colOff>0</xdr:colOff>
      <xdr:row>196</xdr:row>
      <xdr:rowOff>133200</xdr:rowOff>
    </xdr:from>
    <xdr:ext cx="12354765" cy="3145646"/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C9D99716-9422-4D6A-BA74-CD077274C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</xdr:col>
      <xdr:colOff>77400</xdr:colOff>
      <xdr:row>308</xdr:row>
      <xdr:rowOff>108720</xdr:rowOff>
    </xdr:from>
    <xdr:ext cx="16765508" cy="7613854"/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D76501AE-F42A-4B55-BB43-5CE3F0969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1</xdr:col>
      <xdr:colOff>417600</xdr:colOff>
      <xdr:row>70</xdr:row>
      <xdr:rowOff>2880</xdr:rowOff>
    </xdr:from>
    <xdr:ext cx="16053068" cy="5862600"/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213D90B-BE49-416C-A3D4-A5CEB4165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>
    <xdr:from>
      <xdr:col>11</xdr:col>
      <xdr:colOff>177451</xdr:colOff>
      <xdr:row>1</xdr:row>
      <xdr:rowOff>135132</xdr:rowOff>
    </xdr:from>
    <xdr:to>
      <xdr:col>13</xdr:col>
      <xdr:colOff>353243</xdr:colOff>
      <xdr:row>9</xdr:row>
      <xdr:rowOff>98052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BEBEC9F9-A595-4F1D-95F9-C9E3486DC3D3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3464826" y="325632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35604F7-117B-4A1F-B0FC-A7F406195918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721070" y="352860"/>
          <a:ext cx="1714950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1702593</xdr:colOff>
      <xdr:row>1</xdr:row>
      <xdr:rowOff>142874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47550CC-5C8C-4FAA-8465-36E0A9EC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1093" y="333374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31ADAB3-CADE-4CD6-A01B-9CD887C86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B720CDA9-5327-432D-94F4-1FCD360A3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C458136B-89A4-471A-AD0E-3976C4BDC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A6878A6-0683-4ECE-B498-D4F25007B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A4A2E8A0-F4FE-4E30-8924-166D3D126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324FF072-A0C6-4C61-A2AB-7DD95F4EC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B89B2FE5-154C-4B1F-8DD3-708C13185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8B0DD245-1E6A-4A1D-85BF-769956806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70</xdr:row>
      <xdr:rowOff>2880</xdr:rowOff>
    </xdr:from>
    <xdr:to>
      <xdr:col>14</xdr:col>
      <xdr:colOff>492480</xdr:colOff>
      <xdr:row>100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97FAF07-3AFA-4FB8-B9CB-1FCDB85FA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844200</xdr:colOff>
      <xdr:row>1</xdr:row>
      <xdr:rowOff>75600</xdr:rowOff>
    </xdr:from>
    <xdr:to>
      <xdr:col>10</xdr:col>
      <xdr:colOff>805680</xdr:colOff>
      <xdr:row>9</xdr:row>
      <xdr:rowOff>38520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6D5006B1-87DC-42F9-9F65-8F66D47B9CE5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0807350" y="266100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EC96A32A-FD00-4464-A796-33FC6830A37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978120" y="352860"/>
          <a:ext cx="2810325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0</xdr:colOff>
      <xdr:row>3</xdr:row>
      <xdr:rowOff>0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BB786EA-FD81-418C-984D-6C9BF744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571500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D-207\C:\Controles\GRAFICAS\GRAFICAS%202016\CORTES%20Y%20GRAFIC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Estadistica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>INCOMPETENCIA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>AFIRMATIVO PARCIAL POR CONFIDENCIALIDAD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 Diciembre 2024"/>
      <sheetName val="Hoja2"/>
    </sheetNames>
    <sheetDataSet>
      <sheetData sheetId="0">
        <row r="20">
          <cell r="H20" t="str">
            <v>SOLICITUD POR GÉNERO</v>
          </cell>
        </row>
        <row r="21">
          <cell r="C21" t="str">
            <v>PNT</v>
          </cell>
          <cell r="D21" t="str">
            <v>MANUALES</v>
          </cell>
          <cell r="E21" t="str">
            <v>CORREO</v>
          </cell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C22">
            <v>16</v>
          </cell>
          <cell r="D22">
            <v>15</v>
          </cell>
          <cell r="E22">
            <v>1</v>
          </cell>
          <cell r="H22">
            <v>14</v>
          </cell>
          <cell r="I22">
            <v>12</v>
          </cell>
          <cell r="J22">
            <v>0</v>
          </cell>
          <cell r="K22">
            <v>6</v>
          </cell>
        </row>
        <row r="23">
          <cell r="C23">
            <v>0.5</v>
          </cell>
          <cell r="D23">
            <v>0.46875</v>
          </cell>
          <cell r="E23">
            <v>3.125E-2</v>
          </cell>
          <cell r="H23">
            <v>0.4375</v>
          </cell>
          <cell r="I23">
            <v>0.375</v>
          </cell>
          <cell r="J23">
            <v>0</v>
          </cell>
          <cell r="K23">
            <v>0.1875</v>
          </cell>
        </row>
        <row r="44">
          <cell r="E44" t="str">
            <v>SE TIENE POR NO PRESENTADA ( NO CUMPLIÓ PREVENCIÓN)</v>
          </cell>
          <cell r="J44">
            <v>0</v>
          </cell>
        </row>
        <row r="45">
          <cell r="E45" t="str">
            <v>NO CUMPLIO CON LOS EXTREMOS DEL ARTÍCULO 79 (REQUISITOS)</v>
          </cell>
          <cell r="J45">
            <v>0</v>
          </cell>
        </row>
        <row r="46">
          <cell r="E46" t="str">
            <v>INCOMPETENCIA</v>
          </cell>
          <cell r="J46">
            <v>0</v>
          </cell>
        </row>
        <row r="47">
          <cell r="E47" t="str">
            <v>NEGATIVA POR INEXISTENCIA</v>
          </cell>
          <cell r="J47">
            <v>4</v>
          </cell>
        </row>
        <row r="48">
          <cell r="E48" t="str">
            <v>NEGATIVA CONFIDENCIAL E INEXISTENTE</v>
          </cell>
          <cell r="J48">
            <v>0</v>
          </cell>
        </row>
        <row r="49">
          <cell r="E49" t="str">
            <v>AFIRMATIVO</v>
          </cell>
          <cell r="J49">
            <v>28</v>
          </cell>
        </row>
        <row r="50">
          <cell r="E50" t="str">
            <v>AFIRMATIVO PARCIAL POR CONFIDENCIALIDAD</v>
          </cell>
          <cell r="J50">
            <v>0</v>
          </cell>
        </row>
        <row r="51">
          <cell r="E51" t="str">
            <v>NEGATIVA POR CONFIDENCIALIDAD Y RESERVADA</v>
          </cell>
          <cell r="J51">
            <v>0</v>
          </cell>
        </row>
        <row r="52">
          <cell r="E52" t="str">
            <v>AFIRMATIVO PARCIAL POR CONFIDENCIALIDAD E INEXISTENCIA</v>
          </cell>
          <cell r="J52">
            <v>0</v>
          </cell>
        </row>
        <row r="53">
          <cell r="E53" t="str">
            <v>AFIRMATIVO PARCIAL POR CONFIDENCIALIDAD, RESERVA E INEXISTENCIA</v>
          </cell>
          <cell r="J53">
            <v>0</v>
          </cell>
        </row>
        <row r="54">
          <cell r="E54" t="str">
            <v>AFIRMATIVO PARCIAL POR INEXISTENCIA</v>
          </cell>
          <cell r="J54">
            <v>0</v>
          </cell>
        </row>
        <row r="55">
          <cell r="E55" t="str">
            <v>AFIRMATIVO PARCIAL POR RESERVA</v>
          </cell>
          <cell r="J55">
            <v>0</v>
          </cell>
        </row>
        <row r="56">
          <cell r="E56" t="str">
            <v>AFIRMATIVO PARCIAL POR RESERVA Y CONFIDENCIALIDAD</v>
          </cell>
          <cell r="J56">
            <v>0</v>
          </cell>
        </row>
        <row r="57">
          <cell r="E57" t="str">
            <v>AFIRMATIVO PARCIAL POR RESERVA E INEXISTENCIA</v>
          </cell>
          <cell r="J57">
            <v>0</v>
          </cell>
        </row>
        <row r="58">
          <cell r="E58" t="str">
            <v>NEGATIVA  POR RESERVA</v>
          </cell>
          <cell r="J58">
            <v>0</v>
          </cell>
        </row>
        <row r="59">
          <cell r="E59" t="str">
            <v>PREVENCIÓN ENTRAMITE</v>
          </cell>
          <cell r="J59">
            <v>0</v>
          </cell>
        </row>
        <row r="103">
          <cell r="D103" t="str">
            <v xml:space="preserve">       FORMATO SOLICITADO</v>
          </cell>
        </row>
        <row r="104">
          <cell r="E104" t="str">
            <v>VIA CORREO ELECTRONICO</v>
          </cell>
          <cell r="I104">
            <v>1</v>
          </cell>
        </row>
        <row r="105">
          <cell r="E105" t="str">
            <v>VÍA PNT</v>
          </cell>
          <cell r="I105">
            <v>10</v>
          </cell>
        </row>
        <row r="106">
          <cell r="E106" t="str">
            <v>REPRODUCCIÓN DE DOCUMENTOS (COPIA SIMPLE, COPIA CERTIFICADA, PLANO SIMPLE Y PLANO CERTIFICADO)</v>
          </cell>
          <cell r="I106">
            <v>21</v>
          </cell>
        </row>
        <row r="107">
          <cell r="E107" t="str">
            <v>FORMATO DIGITAL</v>
          </cell>
          <cell r="I107">
            <v>0</v>
          </cell>
        </row>
        <row r="108">
          <cell r="E108" t="str">
            <v>CONSULTA DIRECTA</v>
          </cell>
          <cell r="I108">
            <v>0</v>
          </cell>
        </row>
        <row r="161">
          <cell r="D161">
            <v>1</v>
          </cell>
          <cell r="E161" t="str">
            <v>ORDINARIA</v>
          </cell>
          <cell r="I161">
            <v>29</v>
          </cell>
          <cell r="J161">
            <v>0.90625</v>
          </cell>
        </row>
        <row r="162">
          <cell r="D162">
            <v>2</v>
          </cell>
          <cell r="E162" t="str">
            <v>FUNDAMENTAL</v>
          </cell>
          <cell r="I162">
            <v>3</v>
          </cell>
          <cell r="J162">
            <v>9.375E-2</v>
          </cell>
        </row>
        <row r="163">
          <cell r="D163">
            <v>4</v>
          </cell>
          <cell r="E163" t="str">
            <v>RESERVADA</v>
          </cell>
          <cell r="I163">
            <v>0</v>
          </cell>
          <cell r="J163">
            <v>0</v>
          </cell>
        </row>
        <row r="164">
          <cell r="D164">
            <v>3</v>
          </cell>
          <cell r="E164" t="str">
            <v>CONFIDENCIAL</v>
          </cell>
          <cell r="I164">
            <v>0</v>
          </cell>
          <cell r="J164">
            <v>0</v>
          </cell>
        </row>
        <row r="190">
          <cell r="D190">
            <v>1</v>
          </cell>
          <cell r="E190" t="str">
            <v>ECONOMICA ADMINISTRATIVA</v>
          </cell>
          <cell r="I190">
            <v>32</v>
          </cell>
          <cell r="J190">
            <v>1</v>
          </cell>
        </row>
        <row r="191">
          <cell r="D191">
            <v>2</v>
          </cell>
          <cell r="E191" t="str">
            <v>TRAMITE</v>
          </cell>
          <cell r="I191">
            <v>0</v>
          </cell>
          <cell r="J191">
            <v>0</v>
          </cell>
        </row>
        <row r="192">
          <cell r="D192">
            <v>3</v>
          </cell>
          <cell r="E192" t="str">
            <v>SERV. PUB.</v>
          </cell>
          <cell r="I192">
            <v>0</v>
          </cell>
          <cell r="J192">
            <v>0</v>
          </cell>
        </row>
        <row r="193">
          <cell r="D193">
            <v>4</v>
          </cell>
          <cell r="E193" t="str">
            <v>LEGAL</v>
          </cell>
          <cell r="I193">
            <v>0</v>
          </cell>
          <cell r="J193">
            <v>0</v>
          </cell>
        </row>
        <row r="219">
          <cell r="E219" t="str">
            <v>PNT</v>
          </cell>
          <cell r="I219">
            <v>16</v>
          </cell>
          <cell r="J219">
            <v>0.5</v>
          </cell>
        </row>
        <row r="220">
          <cell r="E220" t="str">
            <v>CORREO ELECTRONICO</v>
          </cell>
          <cell r="I220">
            <v>15</v>
          </cell>
          <cell r="J220">
            <v>0.46875</v>
          </cell>
        </row>
        <row r="221">
          <cell r="E221" t="str">
            <v>NOTIFICACIÓN PERSONAL</v>
          </cell>
          <cell r="I221">
            <v>1</v>
          </cell>
          <cell r="J221">
            <v>3.125E-2</v>
          </cell>
        </row>
        <row r="222">
          <cell r="E222" t="str">
            <v>LISTAS</v>
          </cell>
          <cell r="I222">
            <v>0</v>
          </cell>
          <cell r="J222">
            <v>0</v>
          </cell>
        </row>
        <row r="248">
          <cell r="E248" t="str">
            <v>Dirección General (Unidad de Transparencia)</v>
          </cell>
          <cell r="G248">
            <v>4</v>
          </cell>
        </row>
        <row r="249">
          <cell r="E249" t="str">
            <v>Dirección de Administración y Finanzas (Jefatura Administrativa, Jefatura de Adquisiciones, Jefatura de Recursos Financieros, Jefatura de Adquisiciones)</v>
          </cell>
          <cell r="G249">
            <v>11</v>
          </cell>
        </row>
        <row r="250">
          <cell r="E250" t="str">
            <v xml:space="preserve">Dirección Medica (Jefatura de Medicina Preventiva y Epidemiología, Jefatura de Enseñanza) </v>
          </cell>
          <cell r="G250">
            <v>4</v>
          </cell>
        </row>
        <row r="251">
          <cell r="E251" t="str">
            <v>Dirección Jurídica</v>
          </cell>
          <cell r="G251">
            <v>0</v>
          </cell>
        </row>
        <row r="252">
          <cell r="E252" t="str">
            <v>Órgano Interno de Control</v>
          </cell>
          <cell r="G252">
            <v>0</v>
          </cell>
        </row>
        <row r="253">
          <cell r="E253" t="str">
            <v>Dirección de Unidades de Atención Medica</v>
          </cell>
          <cell r="G253">
            <v>1</v>
          </cell>
        </row>
        <row r="254">
          <cell r="E254" t="str">
            <v>Dirección del Hospital General de Zapopan (Subdirección del HGZ)</v>
          </cell>
          <cell r="G254">
            <v>12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6F782-79F1-4704-924D-1242C22CCCEB}">
  <dimension ref="A1:Q356"/>
  <sheetViews>
    <sheetView topLeftCell="B1" zoomScale="80" zoomScaleNormal="80" workbookViewId="0">
      <selection activeCell="H249" sqref="H249"/>
    </sheetView>
  </sheetViews>
  <sheetFormatPr baseColWidth="10" defaultColWidth="10.7109375" defaultRowHeight="15" x14ac:dyDescent="0.25"/>
  <cols>
    <col min="1" max="1" width="3.5703125" style="140" customWidth="1"/>
    <col min="2" max="2" width="6.7109375" style="139" customWidth="1"/>
    <col min="3" max="3" width="22.140625" style="140" customWidth="1"/>
    <col min="4" max="4" width="15.7109375" style="140" customWidth="1"/>
    <col min="5" max="5" width="26" style="140" customWidth="1"/>
    <col min="6" max="6" width="31.42578125" style="140" customWidth="1"/>
    <col min="7" max="7" width="26.42578125" style="140" customWidth="1"/>
    <col min="8" max="8" width="17.42578125" style="140" customWidth="1"/>
    <col min="9" max="9" width="19.140625" style="140" customWidth="1"/>
    <col min="10" max="10" width="15.85546875" style="140" customWidth="1"/>
    <col min="11" max="11" width="14.7109375" style="140" customWidth="1"/>
    <col min="12" max="12" width="14" style="140" customWidth="1"/>
    <col min="13" max="13" width="17.85546875" style="140" customWidth="1"/>
    <col min="14" max="14" width="12.140625" style="140" customWidth="1"/>
    <col min="15" max="15" width="14.140625" style="140" customWidth="1"/>
    <col min="16" max="16" width="2.5703125" style="140" hidden="1" customWidth="1"/>
    <col min="17" max="17" width="3.5703125" style="140" customWidth="1"/>
    <col min="18" max="16384" width="10.7109375" style="140"/>
  </cols>
  <sheetData>
    <row r="1" spans="1:17" x14ac:dyDescent="0.25">
      <c r="A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x14ac:dyDescent="0.25">
      <c r="A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 x14ac:dyDescent="0.25">
      <c r="A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x14ac:dyDescent="0.25">
      <c r="A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</row>
    <row r="5" spans="1:17" x14ac:dyDescent="0.25">
      <c r="A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x14ac:dyDescent="0.25">
      <c r="A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</row>
    <row r="7" spans="1:17" x14ac:dyDescent="0.25">
      <c r="A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</row>
    <row r="8" spans="1:17" x14ac:dyDescent="0.25">
      <c r="A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</row>
    <row r="9" spans="1:17" x14ac:dyDescent="0.25">
      <c r="A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</row>
    <row r="10" spans="1:17" x14ac:dyDescent="0.25">
      <c r="A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</row>
    <row r="11" spans="1:17" x14ac:dyDescent="0.25">
      <c r="A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</row>
    <row r="12" spans="1:17" ht="15.75" thickBot="1" x14ac:dyDescent="0.3">
      <c r="A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</row>
    <row r="13" spans="1:17" ht="50.25" customHeight="1" x14ac:dyDescent="0.25">
      <c r="A13" s="141"/>
      <c r="B13" s="293" t="s">
        <v>24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142"/>
      <c r="Q13" s="143"/>
    </row>
    <row r="14" spans="1:17" ht="43.5" customHeight="1" thickBot="1" x14ac:dyDescent="0.85">
      <c r="A14" s="141"/>
      <c r="B14" s="294" t="s">
        <v>45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144"/>
      <c r="Q14" s="143"/>
    </row>
    <row r="15" spans="1:17" x14ac:dyDescent="0.25">
      <c r="A15" s="141"/>
      <c r="B15" s="139" t="s">
        <v>35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3"/>
    </row>
    <row r="16" spans="1:17" x14ac:dyDescent="0.25">
      <c r="A16" s="141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3"/>
    </row>
    <row r="17" spans="1:17" x14ac:dyDescent="0.25">
      <c r="A17" s="14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3"/>
    </row>
    <row r="18" spans="1:17" x14ac:dyDescent="0.25">
      <c r="A18" s="141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3"/>
    </row>
    <row r="19" spans="1:17" ht="15.75" thickBot="1" x14ac:dyDescent="0.3">
      <c r="A19" s="141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3"/>
    </row>
    <row r="20" spans="1:17" ht="20.25" customHeight="1" thickBot="1" x14ac:dyDescent="0.3">
      <c r="A20" s="141"/>
      <c r="C20" s="295" t="s">
        <v>0</v>
      </c>
      <c r="D20" s="295"/>
      <c r="E20" s="295"/>
      <c r="F20" s="295"/>
      <c r="G20" s="145"/>
      <c r="H20" s="295" t="s">
        <v>1</v>
      </c>
      <c r="I20" s="295"/>
      <c r="J20" s="295"/>
      <c r="K20" s="295"/>
      <c r="L20" s="295"/>
      <c r="M20" s="146"/>
      <c r="N20" s="146"/>
      <c r="O20" s="146"/>
      <c r="P20" s="139"/>
      <c r="Q20" s="143"/>
    </row>
    <row r="21" spans="1:17" s="154" customFormat="1" ht="15.75" thickBot="1" x14ac:dyDescent="0.3">
      <c r="A21" s="147"/>
      <c r="B21" s="148"/>
      <c r="C21" s="149" t="s">
        <v>39</v>
      </c>
      <c r="D21" s="150" t="s">
        <v>2</v>
      </c>
      <c r="E21" s="151" t="s">
        <v>34</v>
      </c>
      <c r="F21" s="149" t="s">
        <v>3</v>
      </c>
      <c r="G21" s="152" t="s">
        <v>37</v>
      </c>
      <c r="H21" s="151" t="s">
        <v>4</v>
      </c>
      <c r="I21" s="151" t="s">
        <v>5</v>
      </c>
      <c r="J21" s="149" t="s">
        <v>6</v>
      </c>
      <c r="K21" s="149" t="s">
        <v>7</v>
      </c>
      <c r="L21" s="149" t="s">
        <v>3</v>
      </c>
      <c r="M21" s="148"/>
      <c r="N21" s="148"/>
      <c r="O21" s="148"/>
      <c r="P21" s="153"/>
      <c r="Q21" s="153"/>
    </row>
    <row r="22" spans="1:17" ht="16.5" thickBot="1" x14ac:dyDescent="0.35">
      <c r="A22" s="141"/>
      <c r="C22" s="256">
        <v>9</v>
      </c>
      <c r="D22" s="156">
        <v>11</v>
      </c>
      <c r="E22" s="156">
        <v>2</v>
      </c>
      <c r="F22" s="157">
        <f>SUM(C22:E22)</f>
        <v>22</v>
      </c>
      <c r="G22" s="158"/>
      <c r="H22" s="256">
        <v>9</v>
      </c>
      <c r="I22" s="256">
        <v>7</v>
      </c>
      <c r="J22" s="256">
        <v>0</v>
      </c>
      <c r="K22" s="256">
        <v>6</v>
      </c>
      <c r="L22" s="157">
        <f>SUM(H22:K22)</f>
        <v>22</v>
      </c>
      <c r="M22" s="139"/>
      <c r="N22" s="139"/>
      <c r="O22" s="139"/>
      <c r="P22" s="143"/>
      <c r="Q22" s="143"/>
    </row>
    <row r="23" spans="1:17" ht="16.5" thickBot="1" x14ac:dyDescent="0.35">
      <c r="A23" s="141"/>
      <c r="C23" s="159">
        <f>+C22/F22</f>
        <v>0.40909090909090912</v>
      </c>
      <c r="D23" s="160">
        <f>+D22/F22</f>
        <v>0.5</v>
      </c>
      <c r="E23" s="161">
        <f>+E22/F22</f>
        <v>9.0909090909090912E-2</v>
      </c>
      <c r="F23" s="162">
        <v>1</v>
      </c>
      <c r="G23" s="158"/>
      <c r="H23" s="159">
        <f>+H22/L22</f>
        <v>0.40909090909090912</v>
      </c>
      <c r="I23" s="159">
        <f>+I22/L22</f>
        <v>0.31818181818181818</v>
      </c>
      <c r="J23" s="159">
        <f>+J22/L22</f>
        <v>0</v>
      </c>
      <c r="K23" s="159">
        <f>+K22/L22</f>
        <v>0.27272727272727271</v>
      </c>
      <c r="L23" s="162">
        <f>SUM(H23:K23)</f>
        <v>1</v>
      </c>
      <c r="M23" s="139"/>
      <c r="N23" s="139"/>
      <c r="O23" s="139"/>
      <c r="P23" s="143"/>
      <c r="Q23" s="143"/>
    </row>
    <row r="24" spans="1:17" x14ac:dyDescent="0.25">
      <c r="A24" s="141"/>
      <c r="C24" s="139" t="s">
        <v>36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3"/>
    </row>
    <row r="25" spans="1:17" x14ac:dyDescent="0.25">
      <c r="A25" s="141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3"/>
    </row>
    <row r="26" spans="1:17" x14ac:dyDescent="0.25">
      <c r="A26" s="141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3"/>
    </row>
    <row r="27" spans="1:17" x14ac:dyDescent="0.25">
      <c r="A27" s="141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3"/>
    </row>
    <row r="28" spans="1:17" x14ac:dyDescent="0.25">
      <c r="A28" s="141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3"/>
    </row>
    <row r="29" spans="1:17" x14ac:dyDescent="0.25">
      <c r="A29" s="141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3"/>
    </row>
    <row r="30" spans="1:17" x14ac:dyDescent="0.25">
      <c r="A30" s="141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3"/>
    </row>
    <row r="31" spans="1:17" x14ac:dyDescent="0.25">
      <c r="A31" s="141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3"/>
    </row>
    <row r="32" spans="1:17" x14ac:dyDescent="0.25">
      <c r="A32" s="141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3"/>
    </row>
    <row r="33" spans="1:17" x14ac:dyDescent="0.25">
      <c r="A33" s="141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3"/>
    </row>
    <row r="34" spans="1:17" x14ac:dyDescent="0.25">
      <c r="A34" s="141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3"/>
    </row>
    <row r="35" spans="1:17" x14ac:dyDescent="0.25">
      <c r="A35" s="141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3"/>
    </row>
    <row r="36" spans="1:17" x14ac:dyDescent="0.25">
      <c r="A36" s="141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43"/>
    </row>
    <row r="37" spans="1:17" x14ac:dyDescent="0.25">
      <c r="A37" s="14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43"/>
    </row>
    <row r="38" spans="1:17" x14ac:dyDescent="0.25">
      <c r="A38" s="14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43"/>
    </row>
    <row r="39" spans="1:17" x14ac:dyDescent="0.25">
      <c r="A39" s="14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43"/>
    </row>
    <row r="40" spans="1:17" x14ac:dyDescent="0.25">
      <c r="A40" s="14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43"/>
    </row>
    <row r="41" spans="1:17" x14ac:dyDescent="0.25">
      <c r="A41" s="141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3"/>
    </row>
    <row r="42" spans="1:17" x14ac:dyDescent="0.25">
      <c r="A42" s="141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43"/>
    </row>
    <row r="43" spans="1:17" ht="19.5" customHeight="1" x14ac:dyDescent="0.25">
      <c r="A43" s="141"/>
      <c r="C43" s="139"/>
      <c r="D43" s="296" t="s">
        <v>8</v>
      </c>
      <c r="E43" s="296"/>
      <c r="F43" s="296"/>
      <c r="G43" s="296"/>
      <c r="H43" s="296"/>
      <c r="I43" s="296"/>
      <c r="J43" s="296"/>
      <c r="K43" s="296"/>
      <c r="L43" s="296"/>
      <c r="M43" s="296"/>
      <c r="N43" s="139"/>
      <c r="O43" s="139"/>
      <c r="P43" s="139"/>
      <c r="Q43" s="143"/>
    </row>
    <row r="44" spans="1:17" ht="16.5" thickBot="1" x14ac:dyDescent="0.35">
      <c r="A44" s="141"/>
      <c r="C44" s="139"/>
      <c r="D44" s="258">
        <v>1</v>
      </c>
      <c r="E44" s="164" t="str">
        <f>+'[1]ACUM-MAYO'!A61</f>
        <v>SE TIENE POR NO PRESENTADA ( NO CUMPLIÓ PREVENCIÓN)</v>
      </c>
      <c r="F44" s="165"/>
      <c r="G44" s="165"/>
      <c r="H44" s="165"/>
      <c r="I44" s="166"/>
      <c r="J44" s="297">
        <v>0</v>
      </c>
      <c r="K44" s="297"/>
      <c r="L44" s="297"/>
      <c r="M44" s="168">
        <f>+$J44/$J61</f>
        <v>0</v>
      </c>
      <c r="N44" s="139"/>
      <c r="O44" s="139"/>
      <c r="P44" s="139"/>
      <c r="Q44" s="143"/>
    </row>
    <row r="45" spans="1:17" ht="16.5" thickBot="1" x14ac:dyDescent="0.35">
      <c r="A45" s="141"/>
      <c r="C45" s="139"/>
      <c r="D45" s="256">
        <v>2</v>
      </c>
      <c r="E45" s="169" t="str">
        <f>+'[1]ACUM-MAYO'!A62</f>
        <v>NO CUMPLIO CON LOS EXTREMOS DEL ARTÍCULO 79 (REQUISITOS)</v>
      </c>
      <c r="F45" s="170"/>
      <c r="G45" s="170"/>
      <c r="H45" s="170"/>
      <c r="I45" s="171"/>
      <c r="J45" s="292">
        <v>0</v>
      </c>
      <c r="K45" s="292"/>
      <c r="L45" s="292"/>
      <c r="M45" s="159">
        <f>+$J45/$J61</f>
        <v>0</v>
      </c>
      <c r="N45" s="139"/>
      <c r="O45" s="139"/>
      <c r="P45" s="139"/>
      <c r="Q45" s="143"/>
    </row>
    <row r="46" spans="1:17" ht="16.5" thickBot="1" x14ac:dyDescent="0.35">
      <c r="A46" s="141"/>
      <c r="C46" s="139"/>
      <c r="D46" s="256">
        <v>3</v>
      </c>
      <c r="E46" s="169" t="str">
        <f>+'[1]ACUM-MAYO'!A63</f>
        <v>INCOMPETENCIA</v>
      </c>
      <c r="F46" s="170"/>
      <c r="G46" s="170"/>
      <c r="H46" s="170"/>
      <c r="I46" s="171"/>
      <c r="J46" s="292">
        <v>1</v>
      </c>
      <c r="K46" s="292"/>
      <c r="L46" s="292"/>
      <c r="M46" s="159">
        <f>+$J46/$J61</f>
        <v>4.5454545454545456E-2</v>
      </c>
      <c r="N46" s="139"/>
      <c r="O46" s="139"/>
      <c r="P46" s="139"/>
      <c r="Q46" s="143"/>
    </row>
    <row r="47" spans="1:17" ht="16.5" thickBot="1" x14ac:dyDescent="0.35">
      <c r="A47" s="141"/>
      <c r="C47" s="139"/>
      <c r="D47" s="256">
        <v>4</v>
      </c>
      <c r="E47" s="169" t="str">
        <f>+'[1]ACUM-MAYO'!A64</f>
        <v>NEGATIVA POR INEXISTENCIA</v>
      </c>
      <c r="F47" s="170"/>
      <c r="G47" s="170"/>
      <c r="H47" s="170"/>
      <c r="I47" s="171"/>
      <c r="J47" s="292">
        <v>2</v>
      </c>
      <c r="K47" s="292"/>
      <c r="L47" s="292"/>
      <c r="M47" s="159">
        <f>+$J47/$J61</f>
        <v>9.0909090909090912E-2</v>
      </c>
      <c r="N47" s="139"/>
      <c r="O47" s="139"/>
      <c r="P47" s="139"/>
      <c r="Q47" s="143"/>
    </row>
    <row r="48" spans="1:17" ht="16.5" thickBot="1" x14ac:dyDescent="0.35">
      <c r="A48" s="141"/>
      <c r="C48" s="139"/>
      <c r="D48" s="256">
        <v>5</v>
      </c>
      <c r="E48" s="169" t="str">
        <f>+'[1]ACUM-MAYO'!A65</f>
        <v>NEGATIVA CONFIDENCIAL E INEXISTENTE</v>
      </c>
      <c r="F48" s="170"/>
      <c r="G48" s="170"/>
      <c r="H48" s="170"/>
      <c r="I48" s="171"/>
      <c r="J48" s="292">
        <v>0</v>
      </c>
      <c r="K48" s="292"/>
      <c r="L48" s="292"/>
      <c r="M48" s="159">
        <f>+$J48/$J61</f>
        <v>0</v>
      </c>
      <c r="N48" s="139"/>
      <c r="O48" s="139"/>
      <c r="P48" s="139"/>
      <c r="Q48" s="143"/>
    </row>
    <row r="49" spans="1:17" ht="16.5" thickBot="1" x14ac:dyDescent="0.35">
      <c r="A49" s="141"/>
      <c r="C49" s="139"/>
      <c r="D49" s="256">
        <v>6</v>
      </c>
      <c r="E49" s="169" t="str">
        <f>+'[1]ACUM-MAYO'!A66</f>
        <v>AFIRMATIVO</v>
      </c>
      <c r="F49" s="170"/>
      <c r="G49" s="170"/>
      <c r="H49" s="170"/>
      <c r="I49" s="171"/>
      <c r="J49" s="292">
        <v>19</v>
      </c>
      <c r="K49" s="292"/>
      <c r="L49" s="292"/>
      <c r="M49" s="159">
        <f>+$J49/J61</f>
        <v>0.86363636363636365</v>
      </c>
      <c r="N49" s="139"/>
      <c r="O49" s="139"/>
      <c r="P49" s="139"/>
      <c r="Q49" s="143"/>
    </row>
    <row r="50" spans="1:17" ht="16.5" thickBot="1" x14ac:dyDescent="0.35">
      <c r="A50" s="141"/>
      <c r="C50" s="139"/>
      <c r="D50" s="256">
        <v>7</v>
      </c>
      <c r="E50" s="169" t="str">
        <f>+'[1]ACUM-MAYO'!A67</f>
        <v>AFIRMATIVO PARCIAL POR CONFIDENCIALIDAD</v>
      </c>
      <c r="F50" s="170"/>
      <c r="G50" s="170"/>
      <c r="H50" s="170"/>
      <c r="I50" s="171"/>
      <c r="J50" s="292">
        <v>0</v>
      </c>
      <c r="K50" s="292"/>
      <c r="L50" s="292"/>
      <c r="M50" s="159">
        <f>+$J50/J61</f>
        <v>0</v>
      </c>
      <c r="N50" s="139"/>
      <c r="O50" s="139"/>
      <c r="P50" s="139"/>
      <c r="Q50" s="143"/>
    </row>
    <row r="51" spans="1:17" ht="16.5" thickBot="1" x14ac:dyDescent="0.35">
      <c r="A51" s="141"/>
      <c r="C51" s="139"/>
      <c r="D51" s="256">
        <v>8</v>
      </c>
      <c r="E51" s="169" t="str">
        <f>+'[1]ACUM-MAYO'!A68</f>
        <v>NEGATIVA POR CONFIDENCIALIDAD Y RESERVADA</v>
      </c>
      <c r="F51" s="173"/>
      <c r="G51" s="174"/>
      <c r="H51" s="174"/>
      <c r="I51" s="175"/>
      <c r="J51" s="292">
        <v>0</v>
      </c>
      <c r="K51" s="292"/>
      <c r="L51" s="292"/>
      <c r="M51" s="159">
        <f>+$J51/J61</f>
        <v>0</v>
      </c>
      <c r="N51" s="139"/>
      <c r="O51" s="139"/>
      <c r="P51" s="139"/>
      <c r="Q51" s="143"/>
    </row>
    <row r="52" spans="1:17" ht="16.5" thickBot="1" x14ac:dyDescent="0.35">
      <c r="A52" s="141"/>
      <c r="C52" s="139"/>
      <c r="D52" s="256">
        <v>9</v>
      </c>
      <c r="E52" s="169" t="str">
        <f>+'[1]ACUM-MAYO'!A69</f>
        <v>AFIRMATIVO PARCIAL POR CONFIDENCIALIDAD E INEXISTENCIA</v>
      </c>
      <c r="F52" s="176"/>
      <c r="G52" s="174"/>
      <c r="H52" s="174"/>
      <c r="I52" s="175"/>
      <c r="J52" s="292">
        <v>0</v>
      </c>
      <c r="K52" s="292"/>
      <c r="L52" s="292"/>
      <c r="M52" s="159">
        <f>+J52/J61</f>
        <v>0</v>
      </c>
      <c r="N52" s="139"/>
      <c r="O52" s="139"/>
      <c r="P52" s="139"/>
      <c r="Q52" s="143"/>
    </row>
    <row r="53" spans="1:17" ht="16.5" thickBot="1" x14ac:dyDescent="0.35">
      <c r="A53" s="141"/>
      <c r="C53" s="139"/>
      <c r="D53" s="256">
        <v>10</v>
      </c>
      <c r="E53" s="169" t="str">
        <f>+'[1]ACUM-MAYO'!A70</f>
        <v>AFIRMATIVO PARCIAL POR CONFIDENCIALIDAD, RESERVA E INEXISTENCIA</v>
      </c>
      <c r="F53" s="173"/>
      <c r="G53" s="174"/>
      <c r="H53" s="174"/>
      <c r="I53" s="175"/>
      <c r="J53" s="292">
        <v>0</v>
      </c>
      <c r="K53" s="292"/>
      <c r="L53" s="292"/>
      <c r="M53" s="159">
        <f>+J53/J61</f>
        <v>0</v>
      </c>
      <c r="N53" s="139"/>
      <c r="O53" s="139"/>
      <c r="P53" s="139"/>
      <c r="Q53" s="143"/>
    </row>
    <row r="54" spans="1:17" ht="16.5" thickBot="1" x14ac:dyDescent="0.35">
      <c r="A54" s="141"/>
      <c r="C54" s="139"/>
      <c r="D54" s="256">
        <v>11</v>
      </c>
      <c r="E54" s="169" t="str">
        <f>+'[1]ACUM-MAYO'!A71</f>
        <v>AFIRMATIVO PARCIAL POR INEXISTENCIA</v>
      </c>
      <c r="F54" s="173"/>
      <c r="G54" s="174"/>
      <c r="H54" s="174"/>
      <c r="I54" s="175"/>
      <c r="J54" s="292">
        <v>0</v>
      </c>
      <c r="K54" s="292"/>
      <c r="L54" s="292"/>
      <c r="M54" s="159">
        <f>+$J54/J61</f>
        <v>0</v>
      </c>
      <c r="N54" s="139"/>
      <c r="O54" s="139"/>
      <c r="P54" s="139"/>
      <c r="Q54" s="143"/>
    </row>
    <row r="55" spans="1:17" ht="16.5" thickBot="1" x14ac:dyDescent="0.35">
      <c r="A55" s="141"/>
      <c r="C55" s="139"/>
      <c r="D55" s="256">
        <v>12</v>
      </c>
      <c r="E55" s="169" t="str">
        <f>+'[1]ACUM-MAYO'!A72</f>
        <v>AFIRMATIVO PARCIAL POR RESERVA</v>
      </c>
      <c r="F55" s="170"/>
      <c r="G55" s="170"/>
      <c r="H55" s="170"/>
      <c r="I55" s="171"/>
      <c r="J55" s="292">
        <v>0</v>
      </c>
      <c r="K55" s="292"/>
      <c r="L55" s="292"/>
      <c r="M55" s="159">
        <f>+$J55/J61</f>
        <v>0</v>
      </c>
      <c r="N55" s="139"/>
      <c r="O55" s="139"/>
      <c r="P55" s="139"/>
      <c r="Q55" s="143"/>
    </row>
    <row r="56" spans="1:17" ht="16.5" thickBot="1" x14ac:dyDescent="0.35">
      <c r="A56" s="141"/>
      <c r="C56" s="139"/>
      <c r="D56" s="256">
        <v>13</v>
      </c>
      <c r="E56" s="169" t="str">
        <f>+'[1]ACUM-MAYO'!A73</f>
        <v>AFIRMATIVO PARCIAL POR RESERVA Y CONFIDENCIALIDAD</v>
      </c>
      <c r="F56" s="170"/>
      <c r="G56" s="170"/>
      <c r="H56" s="170"/>
      <c r="I56" s="171"/>
      <c r="J56" s="292">
        <v>0</v>
      </c>
      <c r="K56" s="292"/>
      <c r="L56" s="292"/>
      <c r="M56" s="159">
        <f>+$J56/J61</f>
        <v>0</v>
      </c>
      <c r="N56" s="139"/>
      <c r="O56" s="139"/>
      <c r="P56" s="139"/>
      <c r="Q56" s="143"/>
    </row>
    <row r="57" spans="1:17" ht="16.5" thickBot="1" x14ac:dyDescent="0.35">
      <c r="A57" s="141"/>
      <c r="C57" s="139"/>
      <c r="D57" s="256">
        <v>14</v>
      </c>
      <c r="E57" s="169" t="str">
        <f>+'[1]ACUM-MAYO'!A74</f>
        <v>AFIRMATIVO PARCIAL POR RESERVA E INEXISTENCIA</v>
      </c>
      <c r="F57" s="170"/>
      <c r="G57" s="170"/>
      <c r="H57" s="170"/>
      <c r="I57" s="171"/>
      <c r="J57" s="292">
        <v>0</v>
      </c>
      <c r="K57" s="292"/>
      <c r="L57" s="292"/>
      <c r="M57" s="159">
        <f>+$J57/J61</f>
        <v>0</v>
      </c>
      <c r="N57" s="139"/>
      <c r="O57" s="139"/>
      <c r="P57" s="139"/>
      <c r="Q57" s="143"/>
    </row>
    <row r="58" spans="1:17" ht="16.5" thickBot="1" x14ac:dyDescent="0.35">
      <c r="A58" s="141"/>
      <c r="C58" s="139"/>
      <c r="D58" s="256">
        <v>15</v>
      </c>
      <c r="E58" s="169" t="str">
        <f>+'[1]ACUM-MAYO'!A75</f>
        <v>NEGATIVA  POR RESERVA</v>
      </c>
      <c r="F58" s="170"/>
      <c r="G58" s="170"/>
      <c r="H58" s="170"/>
      <c r="I58" s="171"/>
      <c r="J58" s="292">
        <v>0</v>
      </c>
      <c r="K58" s="292"/>
      <c r="L58" s="292"/>
      <c r="M58" s="159">
        <f>+$J58/J61</f>
        <v>0</v>
      </c>
      <c r="N58" s="139"/>
      <c r="O58" s="139"/>
      <c r="P58" s="139"/>
      <c r="Q58" s="143"/>
    </row>
    <row r="59" spans="1:17" ht="16.5" thickBot="1" x14ac:dyDescent="0.35">
      <c r="A59" s="141"/>
      <c r="C59" s="139"/>
      <c r="D59" s="256">
        <v>16</v>
      </c>
      <c r="E59" s="169" t="str">
        <f>+'[1]ACUM-MAYO'!A76</f>
        <v>PREVENCIÓN ENTRAMITE</v>
      </c>
      <c r="F59" s="170"/>
      <c r="G59" s="170"/>
      <c r="H59" s="170"/>
      <c r="I59" s="171"/>
      <c r="J59" s="292">
        <v>0</v>
      </c>
      <c r="K59" s="292"/>
      <c r="L59" s="292"/>
      <c r="M59" s="159">
        <f>+J59/J61</f>
        <v>0</v>
      </c>
      <c r="N59" s="139"/>
      <c r="O59" s="139"/>
      <c r="P59" s="139"/>
      <c r="Q59" s="143"/>
    </row>
    <row r="60" spans="1:17" s="179" customFormat="1" ht="16.5" thickBot="1" x14ac:dyDescent="0.3">
      <c r="A60" s="177"/>
      <c r="B60" s="178"/>
      <c r="C60" s="178"/>
      <c r="D60" s="178"/>
      <c r="E60" s="178"/>
      <c r="F60" s="178"/>
      <c r="G60" s="178"/>
      <c r="H60" s="178"/>
      <c r="I60" s="178"/>
      <c r="N60" s="178"/>
      <c r="O60" s="178"/>
      <c r="P60" s="178"/>
      <c r="Q60" s="180"/>
    </row>
    <row r="61" spans="1:17" ht="16.5" thickBot="1" x14ac:dyDescent="0.3">
      <c r="A61" s="141"/>
      <c r="C61" s="139"/>
      <c r="D61" s="139"/>
      <c r="E61" s="139"/>
      <c r="F61" s="139"/>
      <c r="G61" s="139"/>
      <c r="H61" s="139"/>
      <c r="I61" s="139"/>
      <c r="J61" s="299">
        <f>SUM(J44:J59)</f>
        <v>22</v>
      </c>
      <c r="K61" s="299"/>
      <c r="L61" s="299"/>
      <c r="M61" s="181">
        <f>SUM(M44:M60)</f>
        <v>1</v>
      </c>
      <c r="N61" s="139"/>
      <c r="O61" s="139"/>
      <c r="P61" s="139"/>
      <c r="Q61" s="143"/>
    </row>
    <row r="62" spans="1:17" ht="15.75" x14ac:dyDescent="0.25">
      <c r="A62" s="141"/>
      <c r="C62" s="139"/>
      <c r="D62" s="139"/>
      <c r="E62" s="139"/>
      <c r="F62" s="139"/>
      <c r="G62" s="139"/>
      <c r="H62" s="139"/>
      <c r="I62" s="139"/>
      <c r="J62" s="182"/>
      <c r="K62" s="182"/>
      <c r="L62" s="182"/>
      <c r="M62" s="183"/>
      <c r="N62" s="139"/>
      <c r="O62" s="139"/>
      <c r="P62" s="139"/>
      <c r="Q62" s="143"/>
    </row>
    <row r="63" spans="1:17" ht="15.75" x14ac:dyDescent="0.25">
      <c r="A63" s="141"/>
      <c r="C63" s="139"/>
      <c r="D63" s="139"/>
      <c r="E63" s="139"/>
      <c r="F63" s="139"/>
      <c r="G63" s="139"/>
      <c r="H63" s="139"/>
      <c r="I63" s="139"/>
      <c r="J63" s="182"/>
      <c r="K63" s="182"/>
      <c r="L63" s="182"/>
      <c r="M63" s="183"/>
      <c r="N63" s="139"/>
      <c r="O63" s="139"/>
      <c r="P63" s="139"/>
      <c r="Q63" s="143"/>
    </row>
    <row r="64" spans="1:17" ht="15.75" x14ac:dyDescent="0.25">
      <c r="A64" s="141"/>
      <c r="C64" s="139"/>
      <c r="D64" s="139"/>
      <c r="E64" s="139"/>
      <c r="F64" s="139"/>
      <c r="G64" s="139"/>
      <c r="H64" s="139"/>
      <c r="I64" s="139"/>
      <c r="J64" s="182"/>
      <c r="K64" s="182"/>
      <c r="L64" s="182"/>
      <c r="M64" s="183"/>
      <c r="N64" s="139"/>
      <c r="O64" s="139"/>
      <c r="P64" s="139"/>
      <c r="Q64" s="143"/>
    </row>
    <row r="65" spans="1:17" ht="15.75" x14ac:dyDescent="0.25">
      <c r="A65" s="141"/>
      <c r="C65" s="139"/>
      <c r="D65" s="139"/>
      <c r="E65" s="139"/>
      <c r="F65" s="139"/>
      <c r="G65" s="139"/>
      <c r="H65" s="139"/>
      <c r="I65" s="139"/>
      <c r="J65" s="182"/>
      <c r="K65" s="182"/>
      <c r="L65" s="182"/>
      <c r="M65" s="183"/>
      <c r="N65" s="139"/>
      <c r="O65" s="139"/>
      <c r="P65" s="139"/>
      <c r="Q65" s="143"/>
    </row>
    <row r="66" spans="1:17" ht="15.75" x14ac:dyDescent="0.25">
      <c r="A66" s="141"/>
      <c r="C66" s="139"/>
      <c r="D66" s="139"/>
      <c r="E66" s="139"/>
      <c r="F66" s="139"/>
      <c r="G66" s="139"/>
      <c r="H66" s="139"/>
      <c r="I66" s="139"/>
      <c r="J66" s="182"/>
      <c r="K66" s="182"/>
      <c r="L66" s="182"/>
      <c r="M66" s="183"/>
      <c r="N66" s="139"/>
      <c r="O66" s="139"/>
      <c r="P66" s="139"/>
      <c r="Q66" s="143"/>
    </row>
    <row r="67" spans="1:17" ht="15.75" x14ac:dyDescent="0.25">
      <c r="A67" s="141"/>
      <c r="C67" s="139"/>
      <c r="D67" s="139"/>
      <c r="E67" s="139"/>
      <c r="F67" s="139"/>
      <c r="G67" s="139"/>
      <c r="H67" s="139"/>
      <c r="I67" s="139"/>
      <c r="J67" s="182"/>
      <c r="K67" s="182"/>
      <c r="L67" s="182"/>
      <c r="M67" s="183"/>
      <c r="N67" s="139"/>
      <c r="O67" s="139"/>
      <c r="P67" s="139"/>
      <c r="Q67" s="143"/>
    </row>
    <row r="68" spans="1:17" ht="15.75" x14ac:dyDescent="0.25">
      <c r="A68" s="141"/>
      <c r="C68" s="139"/>
      <c r="D68" s="139"/>
      <c r="E68" s="139"/>
      <c r="F68" s="139"/>
      <c r="G68" s="139"/>
      <c r="H68" s="139"/>
      <c r="I68" s="139"/>
      <c r="J68" s="182"/>
      <c r="K68" s="182"/>
      <c r="L68" s="182"/>
      <c r="M68" s="183"/>
      <c r="N68" s="139"/>
      <c r="O68" s="139"/>
      <c r="P68" s="139"/>
      <c r="Q68" s="143"/>
    </row>
    <row r="69" spans="1:17" ht="15.75" x14ac:dyDescent="0.25">
      <c r="A69" s="141"/>
      <c r="C69" s="139"/>
      <c r="D69" s="139"/>
      <c r="E69" s="139"/>
      <c r="F69" s="139"/>
      <c r="G69" s="139"/>
      <c r="H69" s="139"/>
      <c r="I69" s="139"/>
      <c r="J69" s="182"/>
      <c r="K69" s="182"/>
      <c r="L69" s="182"/>
      <c r="M69" s="183"/>
      <c r="N69" s="139"/>
      <c r="O69" s="139"/>
      <c r="P69" s="139"/>
      <c r="Q69" s="143"/>
    </row>
    <row r="70" spans="1:17" x14ac:dyDescent="0.25">
      <c r="A70" s="141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43"/>
    </row>
    <row r="71" spans="1:17" x14ac:dyDescent="0.25">
      <c r="A71" s="141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43"/>
    </row>
    <row r="72" spans="1:17" x14ac:dyDescent="0.25">
      <c r="A72" s="141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43"/>
    </row>
    <row r="73" spans="1:17" x14ac:dyDescent="0.25">
      <c r="A73" s="141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43"/>
    </row>
    <row r="74" spans="1:17" x14ac:dyDescent="0.25">
      <c r="A74" s="141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43"/>
    </row>
    <row r="75" spans="1:17" x14ac:dyDescent="0.25">
      <c r="A75" s="141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43"/>
    </row>
    <row r="76" spans="1:17" x14ac:dyDescent="0.25">
      <c r="A76" s="141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43"/>
    </row>
    <row r="77" spans="1:17" x14ac:dyDescent="0.25">
      <c r="A77" s="141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43"/>
    </row>
    <row r="78" spans="1:17" x14ac:dyDescent="0.25">
      <c r="A78" s="141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43"/>
    </row>
    <row r="79" spans="1:17" x14ac:dyDescent="0.25">
      <c r="A79" s="141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43"/>
    </row>
    <row r="80" spans="1:17" x14ac:dyDescent="0.25">
      <c r="A80" s="141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43"/>
    </row>
    <row r="81" spans="1:17" x14ac:dyDescent="0.25">
      <c r="A81" s="141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43"/>
    </row>
    <row r="82" spans="1:17" x14ac:dyDescent="0.25">
      <c r="A82" s="141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43"/>
    </row>
    <row r="83" spans="1:17" x14ac:dyDescent="0.25">
      <c r="A83" s="141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43"/>
    </row>
    <row r="84" spans="1:17" x14ac:dyDescent="0.25">
      <c r="A84" s="141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43"/>
    </row>
    <row r="85" spans="1:17" x14ac:dyDescent="0.25">
      <c r="A85" s="141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43"/>
    </row>
    <row r="86" spans="1:17" x14ac:dyDescent="0.25">
      <c r="A86" s="141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43"/>
    </row>
    <row r="87" spans="1:17" x14ac:dyDescent="0.25">
      <c r="A87" s="141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43"/>
    </row>
    <row r="88" spans="1:17" x14ac:dyDescent="0.25">
      <c r="A88" s="141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43"/>
    </row>
    <row r="89" spans="1:17" x14ac:dyDescent="0.25">
      <c r="A89" s="141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43"/>
    </row>
    <row r="90" spans="1:17" x14ac:dyDescent="0.25">
      <c r="A90" s="141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43"/>
    </row>
    <row r="91" spans="1:17" x14ac:dyDescent="0.25">
      <c r="A91" s="141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43"/>
    </row>
    <row r="92" spans="1:17" x14ac:dyDescent="0.25">
      <c r="A92" s="141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43"/>
    </row>
    <row r="93" spans="1:17" x14ac:dyDescent="0.25">
      <c r="A93" s="141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43"/>
    </row>
    <row r="94" spans="1:17" x14ac:dyDescent="0.25">
      <c r="A94" s="141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43"/>
    </row>
    <row r="95" spans="1:17" x14ac:dyDescent="0.25">
      <c r="A95" s="141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43"/>
    </row>
    <row r="96" spans="1:17" x14ac:dyDescent="0.25">
      <c r="A96" s="141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43"/>
    </row>
    <row r="97" spans="1:17" x14ac:dyDescent="0.25">
      <c r="A97" s="141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43"/>
    </row>
    <row r="98" spans="1:17" x14ac:dyDescent="0.25">
      <c r="A98" s="141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43"/>
    </row>
    <row r="99" spans="1:17" x14ac:dyDescent="0.25">
      <c r="A99" s="141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43"/>
    </row>
    <row r="100" spans="1:17" x14ac:dyDescent="0.25">
      <c r="A100" s="141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43"/>
    </row>
    <row r="101" spans="1:17" x14ac:dyDescent="0.25">
      <c r="A101" s="141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43"/>
    </row>
    <row r="102" spans="1:17" ht="15.75" thickBot="1" x14ac:dyDescent="0.3">
      <c r="A102" s="141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43"/>
    </row>
    <row r="103" spans="1:17" ht="19.5" customHeight="1" thickBot="1" x14ac:dyDescent="0.3">
      <c r="A103" s="141"/>
      <c r="C103" s="139"/>
      <c r="D103" s="300" t="s">
        <v>9</v>
      </c>
      <c r="E103" s="300"/>
      <c r="F103" s="300"/>
      <c r="G103" s="300"/>
      <c r="H103" s="300"/>
      <c r="I103" s="300"/>
      <c r="J103" s="300"/>
      <c r="K103" s="255"/>
      <c r="L103" s="255"/>
      <c r="M103" s="139"/>
      <c r="N103" s="139"/>
      <c r="O103" s="139"/>
      <c r="P103" s="139"/>
      <c r="Q103" s="143"/>
    </row>
    <row r="104" spans="1:17" ht="15.75" customHeight="1" thickBot="1" x14ac:dyDescent="0.35">
      <c r="A104" s="141"/>
      <c r="C104" s="139"/>
      <c r="D104" s="185">
        <v>1</v>
      </c>
      <c r="E104" s="186" t="s">
        <v>19</v>
      </c>
      <c r="F104" s="187"/>
      <c r="G104" s="188"/>
      <c r="H104" s="188"/>
      <c r="I104" s="189">
        <v>3</v>
      </c>
      <c r="J104" s="190">
        <v>0.2</v>
      </c>
      <c r="K104" s="259"/>
      <c r="L104" s="259"/>
      <c r="M104" s="139"/>
      <c r="N104" s="139"/>
      <c r="O104" s="139"/>
      <c r="P104" s="139"/>
      <c r="Q104" s="143"/>
    </row>
    <row r="105" spans="1:17" ht="15.75" customHeight="1" thickBot="1" x14ac:dyDescent="0.35">
      <c r="A105" s="141"/>
      <c r="C105" s="139"/>
      <c r="D105" s="185">
        <v>2</v>
      </c>
      <c r="E105" s="192" t="s">
        <v>40</v>
      </c>
      <c r="F105" s="193"/>
      <c r="G105" s="188"/>
      <c r="H105" s="188"/>
      <c r="I105" s="194">
        <v>7</v>
      </c>
      <c r="J105" s="190">
        <f>I105/I110</f>
        <v>0.33333333333333331</v>
      </c>
      <c r="K105" s="259"/>
      <c r="L105" s="259"/>
      <c r="M105" s="139"/>
      <c r="N105" s="139"/>
      <c r="O105" s="139"/>
      <c r="P105" s="139"/>
      <c r="Q105" s="143"/>
    </row>
    <row r="106" spans="1:17" ht="37.5" customHeight="1" thickBot="1" x14ac:dyDescent="0.35">
      <c r="A106" s="141"/>
      <c r="C106" s="139"/>
      <c r="D106" s="185">
        <v>3</v>
      </c>
      <c r="E106" s="298" t="s">
        <v>23</v>
      </c>
      <c r="F106" s="298"/>
      <c r="G106" s="298"/>
      <c r="H106" s="298"/>
      <c r="I106" s="194">
        <v>11</v>
      </c>
      <c r="J106" s="190">
        <f>+I106/I110</f>
        <v>0.52380952380952384</v>
      </c>
      <c r="K106" s="259"/>
      <c r="L106" s="259" t="s">
        <v>33</v>
      </c>
      <c r="M106" s="139"/>
      <c r="N106" s="139"/>
      <c r="O106" s="139"/>
      <c r="P106" s="139"/>
      <c r="Q106" s="143"/>
    </row>
    <row r="107" spans="1:17" ht="15.75" customHeight="1" thickBot="1" x14ac:dyDescent="0.35">
      <c r="A107" s="141"/>
      <c r="C107" s="139"/>
      <c r="D107" s="185">
        <v>4</v>
      </c>
      <c r="E107" s="192" t="s">
        <v>20</v>
      </c>
      <c r="F107" s="193"/>
      <c r="G107" s="188"/>
      <c r="H107" s="188"/>
      <c r="I107" s="194">
        <v>0</v>
      </c>
      <c r="J107" s="190">
        <f>I107/I110</f>
        <v>0</v>
      </c>
      <c r="K107" s="259"/>
      <c r="L107" s="259"/>
      <c r="M107" s="139"/>
      <c r="N107" s="139"/>
      <c r="O107" s="139"/>
      <c r="P107" s="139"/>
      <c r="Q107" s="143"/>
    </row>
    <row r="108" spans="1:17" ht="15.75" customHeight="1" thickBot="1" x14ac:dyDescent="0.35">
      <c r="A108" s="141"/>
      <c r="C108" s="139"/>
      <c r="D108" s="195">
        <v>5</v>
      </c>
      <c r="E108" s="192" t="s">
        <v>21</v>
      </c>
      <c r="F108" s="193"/>
      <c r="G108" s="188"/>
      <c r="H108" s="188"/>
      <c r="I108" s="189">
        <v>0</v>
      </c>
      <c r="J108" s="196">
        <f>+I108/I110</f>
        <v>0</v>
      </c>
      <c r="K108" s="259"/>
      <c r="L108" s="259"/>
      <c r="M108" s="139"/>
      <c r="N108" s="139"/>
      <c r="O108" s="139"/>
      <c r="P108" s="139"/>
      <c r="Q108" s="143"/>
    </row>
    <row r="109" spans="1:17" ht="15.75" customHeight="1" thickBot="1" x14ac:dyDescent="0.35">
      <c r="A109" s="141"/>
      <c r="C109" s="139"/>
      <c r="D109" s="197"/>
      <c r="E109" s="198"/>
      <c r="F109" s="198"/>
      <c r="G109" s="199"/>
      <c r="H109" s="198"/>
      <c r="I109" s="198" t="s">
        <v>33</v>
      </c>
      <c r="J109" s="198"/>
      <c r="K109" s="139"/>
      <c r="L109" s="139"/>
      <c r="M109" s="139"/>
      <c r="N109" s="139"/>
      <c r="O109" s="139"/>
      <c r="P109" s="139"/>
      <c r="Q109" s="143"/>
    </row>
    <row r="110" spans="1:17" ht="15.75" customHeight="1" thickBot="1" x14ac:dyDescent="0.35">
      <c r="A110" s="141"/>
      <c r="C110" s="139"/>
      <c r="D110" s="200"/>
      <c r="E110" s="200"/>
      <c r="F110" s="200"/>
      <c r="G110" s="201"/>
      <c r="H110" s="202" t="s">
        <v>3</v>
      </c>
      <c r="I110" s="203">
        <v>21</v>
      </c>
      <c r="J110" s="204">
        <v>1</v>
      </c>
      <c r="K110" s="205"/>
      <c r="L110" s="205"/>
      <c r="M110" s="139"/>
      <c r="N110" s="139"/>
      <c r="O110" s="139"/>
      <c r="P110" s="139"/>
      <c r="Q110" s="143"/>
    </row>
    <row r="111" spans="1:17" ht="16.5" customHeight="1" thickBot="1" x14ac:dyDescent="0.3">
      <c r="A111" s="141"/>
      <c r="C111" s="302" t="s">
        <v>38</v>
      </c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</row>
    <row r="112" spans="1:17" s="179" customFormat="1" ht="15.75" x14ac:dyDescent="0.25">
      <c r="A112" s="177"/>
      <c r="B112" s="178"/>
      <c r="C112" s="178"/>
      <c r="D112" s="139"/>
      <c r="E112" s="139"/>
      <c r="F112" s="139"/>
      <c r="G112" s="139"/>
      <c r="H112" s="139"/>
      <c r="I112" s="139"/>
      <c r="J112" s="139"/>
      <c r="K112" s="139"/>
      <c r="L112" s="139"/>
      <c r="M112" s="178"/>
      <c r="N112" s="178"/>
      <c r="O112" s="178"/>
      <c r="P112" s="178"/>
      <c r="Q112" s="180"/>
    </row>
    <row r="113" spans="1:17" ht="18.75" x14ac:dyDescent="0.25">
      <c r="A113" s="141"/>
      <c r="C113" s="139"/>
      <c r="D113" s="303"/>
      <c r="E113" s="303"/>
      <c r="F113" s="303"/>
      <c r="G113" s="303"/>
      <c r="H113" s="303"/>
      <c r="I113" s="303"/>
      <c r="J113" s="303"/>
      <c r="K113" s="255"/>
      <c r="L113" s="255"/>
      <c r="M113" s="139"/>
      <c r="N113" s="139"/>
      <c r="O113" s="139"/>
      <c r="P113" s="139"/>
      <c r="Q113" s="143"/>
    </row>
    <row r="114" spans="1:17" x14ac:dyDescent="0.25">
      <c r="A114" s="141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P114" s="139"/>
    </row>
    <row r="115" spans="1:17" x14ac:dyDescent="0.25">
      <c r="A115" s="141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43"/>
    </row>
    <row r="116" spans="1:17" x14ac:dyDescent="0.25">
      <c r="A116" s="141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43"/>
    </row>
    <row r="117" spans="1:17" x14ac:dyDescent="0.25">
      <c r="A117" s="141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43"/>
    </row>
    <row r="118" spans="1:17" x14ac:dyDescent="0.25">
      <c r="A118" s="141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43"/>
    </row>
    <row r="119" spans="1:17" x14ac:dyDescent="0.25">
      <c r="A119" s="141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43"/>
    </row>
    <row r="120" spans="1:17" x14ac:dyDescent="0.25">
      <c r="A120" s="141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43"/>
    </row>
    <row r="121" spans="1:17" x14ac:dyDescent="0.25">
      <c r="A121" s="141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43"/>
    </row>
    <row r="122" spans="1:17" x14ac:dyDescent="0.25">
      <c r="A122" s="141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 t="s">
        <v>10</v>
      </c>
      <c r="P122" s="139"/>
      <c r="Q122" s="143"/>
    </row>
    <row r="123" spans="1:17" x14ac:dyDescent="0.25">
      <c r="A123" s="141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43"/>
    </row>
    <row r="124" spans="1:17" x14ac:dyDescent="0.25">
      <c r="A124" s="141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43"/>
    </row>
    <row r="125" spans="1:17" x14ac:dyDescent="0.25">
      <c r="A125" s="141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43"/>
    </row>
    <row r="126" spans="1:17" x14ac:dyDescent="0.25">
      <c r="A126" s="141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43"/>
    </row>
    <row r="127" spans="1:17" x14ac:dyDescent="0.25">
      <c r="A127" s="141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43"/>
    </row>
    <row r="128" spans="1:17" x14ac:dyDescent="0.25">
      <c r="A128" s="141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43"/>
    </row>
    <row r="129" spans="1:17" x14ac:dyDescent="0.25">
      <c r="A129" s="141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43"/>
    </row>
    <row r="130" spans="1:17" x14ac:dyDescent="0.25">
      <c r="A130" s="141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43"/>
    </row>
    <row r="131" spans="1:17" x14ac:dyDescent="0.25">
      <c r="A131" s="141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43"/>
    </row>
    <row r="132" spans="1:17" x14ac:dyDescent="0.25">
      <c r="A132" s="141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43"/>
    </row>
    <row r="133" spans="1:17" x14ac:dyDescent="0.25">
      <c r="A133" s="141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43"/>
    </row>
    <row r="134" spans="1:17" x14ac:dyDescent="0.25">
      <c r="A134" s="141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43"/>
    </row>
    <row r="135" spans="1:17" x14ac:dyDescent="0.25">
      <c r="A135" s="141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43"/>
    </row>
    <row r="136" spans="1:17" x14ac:dyDescent="0.25">
      <c r="A136" s="141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43"/>
    </row>
    <row r="137" spans="1:17" x14ac:dyDescent="0.25">
      <c r="A137" s="141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43"/>
    </row>
    <row r="138" spans="1:17" x14ac:dyDescent="0.25">
      <c r="A138" s="141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43"/>
    </row>
    <row r="139" spans="1:17" ht="15.75" thickBot="1" x14ac:dyDescent="0.3">
      <c r="A139" s="141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43"/>
    </row>
    <row r="140" spans="1:17" ht="19.5" customHeight="1" thickBot="1" x14ac:dyDescent="0.3">
      <c r="A140" s="141"/>
      <c r="C140" s="139"/>
      <c r="D140" s="139"/>
      <c r="E140" s="304" t="s">
        <v>11</v>
      </c>
      <c r="F140" s="304"/>
      <c r="G140" s="304"/>
      <c r="H140" s="304"/>
      <c r="I140" s="304"/>
      <c r="J140" s="304"/>
      <c r="K140" s="255"/>
      <c r="L140" s="255"/>
      <c r="M140" s="139"/>
      <c r="N140" s="139"/>
      <c r="O140" s="139"/>
      <c r="P140" s="139"/>
      <c r="Q140" s="143"/>
    </row>
    <row r="141" spans="1:17" ht="15.75" customHeight="1" thickBot="1" x14ac:dyDescent="0.3">
      <c r="A141" s="141"/>
      <c r="C141" s="139"/>
      <c r="D141" s="139"/>
      <c r="E141" s="305" t="s">
        <v>12</v>
      </c>
      <c r="F141" s="305"/>
      <c r="G141" s="305"/>
      <c r="H141" s="305"/>
      <c r="I141" s="305"/>
      <c r="J141" s="207">
        <v>115</v>
      </c>
      <c r="K141" s="208"/>
      <c r="L141" s="208"/>
      <c r="M141" s="139"/>
      <c r="N141" s="139"/>
      <c r="O141" s="139"/>
      <c r="P141" s="139"/>
      <c r="Q141" s="143"/>
    </row>
    <row r="142" spans="1:17" ht="19.5" customHeight="1" thickBot="1" x14ac:dyDescent="0.3">
      <c r="A142" s="141"/>
      <c r="C142" s="139"/>
      <c r="D142" s="139"/>
      <c r="E142" s="139"/>
      <c r="F142" s="139"/>
      <c r="G142" s="139"/>
      <c r="H142" s="139"/>
      <c r="I142" s="209" t="s">
        <v>3</v>
      </c>
      <c r="J142" s="257">
        <v>115</v>
      </c>
      <c r="K142" s="211"/>
      <c r="L142" s="211"/>
      <c r="M142" s="139"/>
      <c r="N142" s="139"/>
      <c r="O142" s="139"/>
      <c r="P142" s="139"/>
      <c r="Q142" s="143"/>
    </row>
    <row r="143" spans="1:17" ht="15.75" customHeight="1" x14ac:dyDescent="0.25">
      <c r="A143" s="141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43"/>
    </row>
    <row r="144" spans="1:17" x14ac:dyDescent="0.25">
      <c r="A144" s="141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43"/>
    </row>
    <row r="145" spans="1:17" x14ac:dyDescent="0.25">
      <c r="A145" s="141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43"/>
    </row>
    <row r="146" spans="1:17" ht="15.75" thickBot="1" x14ac:dyDescent="0.3">
      <c r="A146" s="141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43"/>
    </row>
    <row r="147" spans="1:17" ht="19.5" thickBot="1" x14ac:dyDescent="0.3">
      <c r="A147" s="141"/>
      <c r="C147" s="139"/>
      <c r="D147" s="139"/>
      <c r="E147" s="306" t="s">
        <v>13</v>
      </c>
      <c r="F147" s="306"/>
      <c r="G147" s="306"/>
      <c r="H147" s="306"/>
      <c r="I147" s="306"/>
      <c r="J147" s="306"/>
      <c r="K147" s="212"/>
      <c r="L147" s="212"/>
      <c r="M147" s="139"/>
      <c r="N147" s="139"/>
      <c r="O147" s="139"/>
      <c r="P147" s="139"/>
      <c r="Q147" s="143"/>
    </row>
    <row r="148" spans="1:17" ht="15.75" customHeight="1" thickBot="1" x14ac:dyDescent="0.3">
      <c r="A148" s="141"/>
      <c r="C148" s="139"/>
      <c r="D148" s="139"/>
      <c r="E148" s="305" t="s">
        <v>14</v>
      </c>
      <c r="F148" s="305"/>
      <c r="G148" s="305"/>
      <c r="H148" s="305"/>
      <c r="I148" s="305"/>
      <c r="J148" s="213">
        <v>1</v>
      </c>
      <c r="K148" s="214"/>
      <c r="L148" s="214"/>
      <c r="M148" s="139"/>
      <c r="N148" s="139"/>
      <c r="O148" s="139"/>
      <c r="P148" s="139"/>
      <c r="Q148" s="143"/>
    </row>
    <row r="149" spans="1:17" ht="16.5" thickBot="1" x14ac:dyDescent="0.3">
      <c r="A149" s="141"/>
      <c r="C149" s="139"/>
      <c r="D149" s="139"/>
      <c r="E149" s="139"/>
      <c r="F149" s="139"/>
      <c r="G149" s="139"/>
      <c r="H149" s="139"/>
      <c r="I149" s="209" t="s">
        <v>3</v>
      </c>
      <c r="J149" s="257">
        <v>1</v>
      </c>
      <c r="K149" s="211"/>
      <c r="L149" s="211"/>
      <c r="M149" s="139"/>
      <c r="N149" s="139"/>
      <c r="O149" s="139"/>
      <c r="P149" s="139"/>
      <c r="Q149" s="143"/>
    </row>
    <row r="150" spans="1:17" ht="15.75" customHeight="1" x14ac:dyDescent="0.25">
      <c r="A150" s="141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43"/>
    </row>
    <row r="151" spans="1:17" ht="15.75" customHeight="1" x14ac:dyDescent="0.25">
      <c r="A151" s="141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43"/>
    </row>
    <row r="152" spans="1:17" ht="15.75" thickBot="1" x14ac:dyDescent="0.3">
      <c r="A152" s="141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43"/>
    </row>
    <row r="153" spans="1:17" ht="19.5" thickBot="1" x14ac:dyDescent="0.3">
      <c r="A153" s="141"/>
      <c r="C153" s="139"/>
      <c r="D153" s="139"/>
      <c r="E153" s="306">
        <v>1</v>
      </c>
      <c r="F153" s="306"/>
      <c r="G153" s="306"/>
      <c r="H153" s="306"/>
      <c r="I153" s="306"/>
      <c r="J153" s="306"/>
      <c r="K153" s="212"/>
      <c r="L153" s="212"/>
      <c r="M153" s="139"/>
      <c r="N153" s="139"/>
      <c r="O153" s="139"/>
      <c r="P153" s="139"/>
      <c r="Q153" s="143"/>
    </row>
    <row r="154" spans="1:17" ht="15.75" customHeight="1" thickBot="1" x14ac:dyDescent="0.3">
      <c r="A154" s="141"/>
      <c r="C154" s="139"/>
      <c r="D154" s="139"/>
      <c r="E154" s="305" t="s">
        <v>15</v>
      </c>
      <c r="F154" s="305"/>
      <c r="G154" s="305"/>
      <c r="H154" s="305"/>
      <c r="I154" s="305"/>
      <c r="J154" s="213">
        <v>1</v>
      </c>
      <c r="K154" s="214"/>
      <c r="L154" s="214"/>
      <c r="M154" s="139"/>
      <c r="N154" s="139"/>
      <c r="O154" s="139"/>
      <c r="P154" s="139"/>
      <c r="Q154" s="143"/>
    </row>
    <row r="155" spans="1:17" ht="16.5" thickBot="1" x14ac:dyDescent="0.3">
      <c r="A155" s="141"/>
      <c r="C155" s="139"/>
      <c r="D155" s="139"/>
      <c r="E155" s="215"/>
      <c r="F155" s="215"/>
      <c r="G155" s="215"/>
      <c r="H155" s="215"/>
      <c r="I155" s="209" t="s">
        <v>3</v>
      </c>
      <c r="J155" s="257">
        <v>1</v>
      </c>
      <c r="K155" s="211"/>
      <c r="L155" s="211"/>
      <c r="M155" s="139"/>
      <c r="N155" s="139"/>
      <c r="O155" s="139"/>
      <c r="P155" s="139"/>
      <c r="Q155" s="143"/>
    </row>
    <row r="156" spans="1:17" x14ac:dyDescent="0.25">
      <c r="A156" s="141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43"/>
    </row>
    <row r="157" spans="1:17" x14ac:dyDescent="0.25">
      <c r="A157" s="141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43"/>
    </row>
    <row r="158" spans="1:17" x14ac:dyDescent="0.25">
      <c r="A158" s="141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43"/>
    </row>
    <row r="159" spans="1:17" ht="15.75" thickBot="1" x14ac:dyDescent="0.3">
      <c r="A159" s="141"/>
      <c r="C159" s="139"/>
      <c r="D159" s="139"/>
      <c r="E159" s="139"/>
      <c r="F159" s="139"/>
      <c r="G159" s="139"/>
      <c r="H159" s="139"/>
      <c r="I159" s="139" t="s">
        <v>33</v>
      </c>
      <c r="J159" s="139"/>
      <c r="K159" s="139"/>
      <c r="L159" s="139"/>
      <c r="M159" s="139"/>
      <c r="N159" s="139"/>
      <c r="O159" s="139"/>
      <c r="P159" s="139"/>
      <c r="Q159" s="143"/>
    </row>
    <row r="160" spans="1:17" ht="19.5" customHeight="1" thickBot="1" x14ac:dyDescent="0.3">
      <c r="A160" s="141"/>
      <c r="C160" s="139"/>
      <c r="D160" s="304" t="s">
        <v>16</v>
      </c>
      <c r="E160" s="304"/>
      <c r="F160" s="304"/>
      <c r="G160" s="304"/>
      <c r="H160" s="304"/>
      <c r="I160" s="304"/>
      <c r="J160" s="304"/>
      <c r="K160" s="255"/>
      <c r="L160" s="255"/>
      <c r="M160" s="139"/>
      <c r="N160" s="139"/>
      <c r="O160" s="139"/>
      <c r="P160" s="139"/>
      <c r="Q160" s="143"/>
    </row>
    <row r="161" spans="1:17" ht="15.75" thickBot="1" x14ac:dyDescent="0.3">
      <c r="A161" s="141"/>
      <c r="C161" s="139"/>
      <c r="D161" s="254">
        <v>1</v>
      </c>
      <c r="E161" s="301" t="str">
        <f>+'[1]ACUM-MAYO'!A162</f>
        <v>ORDINARIA</v>
      </c>
      <c r="F161" s="301"/>
      <c r="G161" s="301"/>
      <c r="H161" s="301"/>
      <c r="I161" s="217">
        <v>18</v>
      </c>
      <c r="J161" s="260">
        <f>I161/I166</f>
        <v>0.8571428571428571</v>
      </c>
      <c r="K161" s="261"/>
      <c r="L161" s="261"/>
      <c r="M161" s="139"/>
      <c r="N161" s="139"/>
      <c r="O161" s="139"/>
      <c r="P161" s="139"/>
      <c r="Q161" s="143"/>
    </row>
    <row r="162" spans="1:17" ht="19.5" customHeight="1" thickBot="1" x14ac:dyDescent="0.3">
      <c r="A162" s="141"/>
      <c r="C162" s="139"/>
      <c r="D162" s="254">
        <v>2</v>
      </c>
      <c r="E162" s="301" t="str">
        <f>+'[1]ACUM-MAYO'!A163</f>
        <v>FUNDAMENTAL</v>
      </c>
      <c r="F162" s="301"/>
      <c r="G162" s="301"/>
      <c r="H162" s="301"/>
      <c r="I162" s="217">
        <v>3</v>
      </c>
      <c r="J162" s="262">
        <f>I162/I166</f>
        <v>0.14285714285714285</v>
      </c>
      <c r="K162" s="261"/>
      <c r="L162" s="261"/>
      <c r="M162" s="139"/>
      <c r="N162" s="139"/>
      <c r="O162" s="139"/>
      <c r="P162" s="139"/>
      <c r="Q162" s="143"/>
    </row>
    <row r="163" spans="1:17" ht="15.75" thickBot="1" x14ac:dyDescent="0.3">
      <c r="A163" s="141"/>
      <c r="C163" s="139"/>
      <c r="D163" s="221">
        <v>4</v>
      </c>
      <c r="E163" s="301" t="str">
        <f>+'[1]ACUM-MAYO'!A165</f>
        <v>RESERVADA</v>
      </c>
      <c r="F163" s="301"/>
      <c r="G163" s="301"/>
      <c r="H163" s="301"/>
      <c r="I163" s="217">
        <v>0</v>
      </c>
      <c r="J163" s="262">
        <f>I163/I166</f>
        <v>0</v>
      </c>
      <c r="K163" s="261"/>
      <c r="L163" s="261"/>
      <c r="M163" s="139"/>
      <c r="N163" s="139"/>
      <c r="O163" s="139"/>
      <c r="P163" s="139"/>
      <c r="Q163" s="143"/>
    </row>
    <row r="164" spans="1:17" ht="15.75" customHeight="1" thickBot="1" x14ac:dyDescent="0.3">
      <c r="A164" s="141"/>
      <c r="C164" s="139"/>
      <c r="D164" s="254">
        <v>3</v>
      </c>
      <c r="E164" s="301" t="s">
        <v>22</v>
      </c>
      <c r="F164" s="301"/>
      <c r="G164" s="301"/>
      <c r="H164" s="301"/>
      <c r="I164" s="217">
        <v>0</v>
      </c>
      <c r="J164" s="263">
        <f>I164/I166</f>
        <v>0</v>
      </c>
      <c r="K164" s="261"/>
      <c r="L164" s="261"/>
      <c r="M164" s="139"/>
      <c r="N164" s="139"/>
      <c r="O164" s="139"/>
      <c r="P164" s="139"/>
      <c r="Q164" s="143"/>
    </row>
    <row r="165" spans="1:17" ht="15.75" thickBot="1" x14ac:dyDescent="0.3">
      <c r="A165" s="141"/>
      <c r="C165" s="139"/>
      <c r="D165" s="139"/>
      <c r="E165" s="139"/>
      <c r="F165" s="139"/>
      <c r="G165" s="139"/>
      <c r="H165" s="139"/>
      <c r="I165" s="208"/>
      <c r="J165" s="223"/>
      <c r="K165" s="223"/>
      <c r="L165" s="223"/>
      <c r="M165" s="139"/>
      <c r="N165" s="139"/>
      <c r="O165" s="139"/>
      <c r="P165" s="139"/>
      <c r="Q165" s="143"/>
    </row>
    <row r="166" spans="1:17" ht="16.5" thickBot="1" x14ac:dyDescent="0.3">
      <c r="A166" s="141"/>
      <c r="C166" s="139"/>
      <c r="D166" s="178"/>
      <c r="E166" s="224"/>
      <c r="F166" s="224"/>
      <c r="G166" s="224"/>
      <c r="H166" s="225" t="s">
        <v>3</v>
      </c>
      <c r="I166" s="257">
        <v>21</v>
      </c>
      <c r="J166" s="226">
        <f>SUM(J161:J164)</f>
        <v>1</v>
      </c>
      <c r="K166" s="227"/>
      <c r="L166" s="227"/>
      <c r="M166" s="139"/>
      <c r="N166" s="139"/>
      <c r="O166" s="139"/>
      <c r="P166" s="139"/>
      <c r="Q166" s="143"/>
    </row>
    <row r="167" spans="1:17" x14ac:dyDescent="0.25">
      <c r="A167" s="141"/>
      <c r="C167" s="139"/>
      <c r="D167" s="139"/>
      <c r="E167" s="139"/>
      <c r="F167" s="139"/>
      <c r="G167" s="139"/>
      <c r="H167" s="228"/>
      <c r="I167" s="139"/>
      <c r="J167" s="139"/>
      <c r="K167" s="139"/>
      <c r="L167" s="139"/>
      <c r="M167" s="139"/>
      <c r="N167" s="139"/>
      <c r="O167" s="139"/>
      <c r="P167" s="139"/>
      <c r="Q167" s="143"/>
    </row>
    <row r="168" spans="1:17" s="179" customFormat="1" ht="15.75" x14ac:dyDescent="0.25">
      <c r="A168" s="177"/>
      <c r="B168" s="178"/>
      <c r="C168" s="178"/>
      <c r="D168" s="139"/>
      <c r="E168" s="139"/>
      <c r="F168" s="139"/>
      <c r="G168" s="139"/>
      <c r="H168" s="228"/>
      <c r="I168" s="139"/>
      <c r="J168" s="139"/>
      <c r="K168" s="139"/>
      <c r="L168" s="139"/>
      <c r="M168" s="178"/>
      <c r="N168" s="178"/>
      <c r="O168" s="178"/>
      <c r="P168" s="178"/>
      <c r="Q168" s="180"/>
    </row>
    <row r="169" spans="1:17" x14ac:dyDescent="0.25">
      <c r="A169" s="141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43"/>
    </row>
    <row r="170" spans="1:17" x14ac:dyDescent="0.25">
      <c r="A170" s="141"/>
      <c r="C170" s="139"/>
      <c r="D170" s="139"/>
      <c r="E170" s="139"/>
      <c r="F170" s="139"/>
      <c r="G170" s="139"/>
      <c r="H170" s="228"/>
      <c r="I170" s="139"/>
      <c r="J170" s="139"/>
      <c r="K170" s="139"/>
      <c r="L170" s="139"/>
      <c r="M170" s="139"/>
      <c r="N170" s="139"/>
      <c r="O170" s="139"/>
      <c r="P170" s="139"/>
      <c r="Q170" s="143"/>
    </row>
    <row r="171" spans="1:17" x14ac:dyDescent="0.25">
      <c r="A171" s="141"/>
      <c r="C171" s="139"/>
      <c r="D171" s="139"/>
      <c r="E171" s="139"/>
      <c r="F171" s="139"/>
      <c r="G171" s="139"/>
      <c r="H171" s="228"/>
      <c r="I171" s="139"/>
      <c r="J171" s="139"/>
      <c r="K171" s="139"/>
      <c r="L171" s="139"/>
      <c r="M171" s="139"/>
      <c r="N171" s="139"/>
      <c r="O171" s="139"/>
      <c r="P171" s="139"/>
      <c r="Q171" s="143"/>
    </row>
    <row r="172" spans="1:17" x14ac:dyDescent="0.25">
      <c r="A172" s="141"/>
      <c r="C172" s="139"/>
      <c r="D172" s="139"/>
      <c r="E172" s="139"/>
      <c r="F172" s="139"/>
      <c r="G172" s="139"/>
      <c r="H172" s="228"/>
      <c r="I172" s="139"/>
      <c r="J172" s="139"/>
      <c r="K172" s="139"/>
      <c r="L172" s="139"/>
      <c r="M172" s="139"/>
      <c r="N172" s="139"/>
      <c r="O172" s="139"/>
      <c r="P172" s="139"/>
      <c r="Q172" s="143"/>
    </row>
    <row r="173" spans="1:17" x14ac:dyDescent="0.25">
      <c r="A173" s="141"/>
      <c r="C173" s="139"/>
      <c r="D173" s="139"/>
      <c r="E173" s="139"/>
      <c r="F173" s="139"/>
      <c r="G173" s="139"/>
      <c r="H173" s="228"/>
      <c r="I173" s="139"/>
      <c r="J173" s="139"/>
      <c r="K173" s="139"/>
      <c r="L173" s="139"/>
      <c r="M173" s="139"/>
      <c r="N173" s="139"/>
      <c r="O173" s="139"/>
      <c r="P173" s="139"/>
      <c r="Q173" s="143"/>
    </row>
    <row r="174" spans="1:17" x14ac:dyDescent="0.25">
      <c r="A174" s="141"/>
      <c r="C174" s="139"/>
      <c r="D174" s="139"/>
      <c r="E174" s="139"/>
      <c r="F174" s="139"/>
      <c r="G174" s="139"/>
      <c r="H174" s="228"/>
      <c r="I174" s="139"/>
      <c r="J174" s="139"/>
      <c r="K174" s="139"/>
      <c r="L174" s="139"/>
      <c r="M174" s="139"/>
      <c r="N174" s="139"/>
      <c r="O174" s="139"/>
      <c r="P174" s="139"/>
      <c r="Q174" s="143"/>
    </row>
    <row r="175" spans="1:17" x14ac:dyDescent="0.25">
      <c r="A175" s="141"/>
      <c r="C175" s="139"/>
      <c r="D175" s="139"/>
      <c r="E175" s="139"/>
      <c r="F175" s="139"/>
      <c r="G175" s="139"/>
      <c r="H175" s="228"/>
      <c r="I175" s="139"/>
      <c r="J175" s="139"/>
      <c r="K175" s="139"/>
      <c r="L175" s="139"/>
      <c r="M175" s="139"/>
      <c r="N175" s="139"/>
      <c r="O175" s="139"/>
      <c r="P175" s="139"/>
      <c r="Q175" s="143"/>
    </row>
    <row r="176" spans="1:17" x14ac:dyDescent="0.25">
      <c r="A176" s="141"/>
      <c r="C176" s="139"/>
      <c r="D176" s="139"/>
      <c r="E176" s="139"/>
      <c r="F176" s="139"/>
      <c r="G176" s="139"/>
      <c r="H176" s="228"/>
      <c r="I176" s="139"/>
      <c r="J176" s="139"/>
      <c r="K176" s="139"/>
      <c r="L176" s="139"/>
      <c r="M176" s="139"/>
      <c r="N176" s="139"/>
      <c r="O176" s="139"/>
      <c r="P176" s="139"/>
      <c r="Q176" s="143"/>
    </row>
    <row r="177" spans="1:17" x14ac:dyDescent="0.25">
      <c r="A177" s="141"/>
      <c r="C177" s="139"/>
      <c r="D177" s="139"/>
      <c r="E177" s="139"/>
      <c r="F177" s="139"/>
      <c r="G177" s="139"/>
      <c r="H177" s="228"/>
      <c r="I177" s="139"/>
      <c r="J177" s="139"/>
      <c r="K177" s="139"/>
      <c r="L177" s="139"/>
      <c r="M177" s="139"/>
      <c r="N177" s="139"/>
      <c r="O177" s="139"/>
      <c r="P177" s="139"/>
      <c r="Q177" s="143"/>
    </row>
    <row r="178" spans="1:17" x14ac:dyDescent="0.25">
      <c r="A178" s="141"/>
      <c r="C178" s="139"/>
      <c r="D178" s="139"/>
      <c r="E178" s="139"/>
      <c r="F178" s="139"/>
      <c r="G178" s="139"/>
      <c r="H178" s="228"/>
      <c r="I178" s="139"/>
      <c r="J178" s="139"/>
      <c r="K178" s="139"/>
      <c r="L178" s="139"/>
      <c r="M178" s="139"/>
      <c r="N178" s="139"/>
      <c r="O178" s="139"/>
      <c r="P178" s="139"/>
      <c r="Q178" s="143"/>
    </row>
    <row r="179" spans="1:17" x14ac:dyDescent="0.25">
      <c r="A179" s="141"/>
      <c r="C179" s="139"/>
      <c r="D179" s="139"/>
      <c r="E179" s="139"/>
      <c r="F179" s="139"/>
      <c r="G179" s="139"/>
      <c r="H179" s="228"/>
      <c r="I179" s="139"/>
      <c r="J179" s="139"/>
      <c r="K179" s="139"/>
      <c r="L179" s="139"/>
      <c r="M179" s="139"/>
      <c r="N179" s="139"/>
      <c r="O179" s="139"/>
      <c r="P179" s="139"/>
      <c r="Q179" s="143"/>
    </row>
    <row r="180" spans="1:17" x14ac:dyDescent="0.25">
      <c r="A180" s="141"/>
      <c r="C180" s="139"/>
      <c r="D180" s="139"/>
      <c r="E180" s="139"/>
      <c r="F180" s="139"/>
      <c r="G180" s="139"/>
      <c r="H180" s="228"/>
      <c r="I180" s="139"/>
      <c r="J180" s="139"/>
      <c r="K180" s="139"/>
      <c r="L180" s="139"/>
      <c r="M180" s="139"/>
      <c r="N180" s="139"/>
      <c r="O180" s="139"/>
      <c r="P180" s="139"/>
      <c r="Q180" s="143"/>
    </row>
    <row r="181" spans="1:17" x14ac:dyDescent="0.25">
      <c r="A181" s="141"/>
      <c r="C181" s="139"/>
      <c r="D181" s="139"/>
      <c r="E181" s="139"/>
      <c r="F181" s="139"/>
      <c r="G181" s="139"/>
      <c r="H181" s="228"/>
      <c r="I181" s="139"/>
      <c r="J181" s="139"/>
      <c r="K181" s="139"/>
      <c r="L181" s="139"/>
      <c r="M181" s="139"/>
      <c r="N181" s="139"/>
      <c r="O181" s="139"/>
      <c r="P181" s="139"/>
      <c r="Q181" s="143"/>
    </row>
    <row r="182" spans="1:17" x14ac:dyDescent="0.25">
      <c r="A182" s="141"/>
      <c r="C182" s="139"/>
      <c r="D182" s="139"/>
      <c r="E182" s="139"/>
      <c r="F182" s="139"/>
      <c r="G182" s="139"/>
      <c r="H182" s="228"/>
      <c r="I182" s="139"/>
      <c r="J182" s="139"/>
      <c r="K182" s="139"/>
      <c r="L182" s="139"/>
      <c r="M182" s="139"/>
      <c r="N182" s="139"/>
      <c r="O182" s="139"/>
      <c r="P182" s="139"/>
      <c r="Q182" s="143"/>
    </row>
    <row r="183" spans="1:17" x14ac:dyDescent="0.25">
      <c r="A183" s="141"/>
      <c r="C183" s="139"/>
      <c r="D183" s="139"/>
      <c r="E183" s="139"/>
      <c r="F183" s="139"/>
      <c r="G183" s="139"/>
      <c r="H183" s="228"/>
      <c r="I183" s="139"/>
      <c r="J183" s="139"/>
      <c r="K183" s="139"/>
      <c r="L183" s="139"/>
      <c r="M183" s="139"/>
      <c r="N183" s="139"/>
      <c r="O183" s="139"/>
      <c r="P183" s="139"/>
      <c r="Q183" s="143"/>
    </row>
    <row r="184" spans="1:17" x14ac:dyDescent="0.25">
      <c r="A184" s="141"/>
      <c r="C184" s="139"/>
      <c r="D184" s="139"/>
      <c r="E184" s="139"/>
      <c r="F184" s="139"/>
      <c r="G184" s="139"/>
      <c r="H184" s="228"/>
      <c r="I184" s="139"/>
      <c r="J184" s="139"/>
      <c r="K184" s="139"/>
      <c r="L184" s="139"/>
      <c r="M184" s="139"/>
      <c r="N184" s="139"/>
      <c r="O184" s="139"/>
      <c r="P184" s="139"/>
      <c r="Q184" s="143"/>
    </row>
    <row r="185" spans="1:17" x14ac:dyDescent="0.25">
      <c r="A185" s="141"/>
      <c r="C185" s="139"/>
      <c r="D185" s="139"/>
      <c r="E185" s="139"/>
      <c r="F185" s="139"/>
      <c r="G185" s="139"/>
      <c r="H185" s="228"/>
      <c r="I185" s="139"/>
      <c r="J185" s="139"/>
      <c r="K185" s="139"/>
      <c r="L185" s="139"/>
      <c r="M185" s="139"/>
      <c r="N185" s="139"/>
      <c r="O185" s="139"/>
      <c r="P185" s="139"/>
      <c r="Q185" s="143"/>
    </row>
    <row r="186" spans="1:17" x14ac:dyDescent="0.25">
      <c r="A186" s="141"/>
      <c r="C186" s="139"/>
      <c r="D186" s="139"/>
      <c r="E186" s="139"/>
      <c r="F186" s="139"/>
      <c r="G186" s="139"/>
      <c r="H186" s="228"/>
      <c r="I186" s="139"/>
      <c r="J186" s="139"/>
      <c r="K186" s="139"/>
      <c r="L186" s="139"/>
      <c r="M186" s="139"/>
      <c r="N186" s="139"/>
      <c r="O186" s="139"/>
      <c r="P186" s="139"/>
      <c r="Q186" s="143"/>
    </row>
    <row r="187" spans="1:17" x14ac:dyDescent="0.25">
      <c r="A187" s="141"/>
      <c r="C187" s="139"/>
      <c r="D187" s="139"/>
      <c r="E187" s="139"/>
      <c r="F187" s="139"/>
      <c r="G187" s="139"/>
      <c r="H187" s="228"/>
      <c r="I187" s="139"/>
      <c r="J187" s="139"/>
      <c r="K187" s="139"/>
      <c r="L187" s="139"/>
      <c r="M187" s="139"/>
      <c r="N187" s="139"/>
      <c r="O187" s="139"/>
      <c r="P187" s="139"/>
      <c r="Q187" s="143"/>
    </row>
    <row r="188" spans="1:17" ht="15.75" thickBot="1" x14ac:dyDescent="0.3">
      <c r="A188" s="141"/>
      <c r="C188" s="139"/>
      <c r="D188" s="139"/>
      <c r="E188" s="139"/>
      <c r="F188" s="139"/>
      <c r="G188" s="139"/>
      <c r="H188" s="228"/>
      <c r="I188" s="139"/>
      <c r="J188" s="139"/>
      <c r="K188" s="139"/>
      <c r="L188" s="139"/>
      <c r="M188" s="139"/>
      <c r="N188" s="139"/>
      <c r="O188" s="139"/>
      <c r="P188" s="139"/>
      <c r="Q188" s="143"/>
    </row>
    <row r="189" spans="1:17" ht="19.5" customHeight="1" thickBot="1" x14ac:dyDescent="0.3">
      <c r="A189" s="141"/>
      <c r="C189" s="139"/>
      <c r="D189" s="304" t="s">
        <v>17</v>
      </c>
      <c r="E189" s="304"/>
      <c r="F189" s="304"/>
      <c r="G189" s="304"/>
      <c r="H189" s="304"/>
      <c r="I189" s="304"/>
      <c r="J189" s="304"/>
      <c r="K189" s="255"/>
      <c r="L189" s="255"/>
      <c r="M189" s="139"/>
      <c r="N189" s="139"/>
      <c r="O189" s="139"/>
      <c r="P189" s="139"/>
      <c r="Q189" s="143"/>
    </row>
    <row r="190" spans="1:17" ht="15.75" thickBot="1" x14ac:dyDescent="0.3">
      <c r="A190" s="141"/>
      <c r="C190" s="139"/>
      <c r="D190" s="254">
        <v>1</v>
      </c>
      <c r="E190" s="301" t="str">
        <f>+'[1]ACUM-MAYO'!A173</f>
        <v>ECONOMICA ADMINISTRATIVA</v>
      </c>
      <c r="F190" s="301"/>
      <c r="G190" s="301"/>
      <c r="H190" s="301"/>
      <c r="I190" s="217">
        <v>21</v>
      </c>
      <c r="J190" s="264">
        <f>I190/I195</f>
        <v>1</v>
      </c>
      <c r="K190" s="259"/>
      <c r="L190" s="259"/>
      <c r="M190" s="139"/>
      <c r="N190" s="139"/>
      <c r="O190" s="139"/>
      <c r="P190" s="139"/>
      <c r="Q190" s="143"/>
    </row>
    <row r="191" spans="1:17" ht="19.5" customHeight="1" thickBot="1" x14ac:dyDescent="0.3">
      <c r="A191" s="141"/>
      <c r="C191" s="139"/>
      <c r="D191" s="254">
        <v>2</v>
      </c>
      <c r="E191" s="301" t="str">
        <f>+'[1]ACUM-MAYO'!A174</f>
        <v>TRAMITE</v>
      </c>
      <c r="F191" s="301"/>
      <c r="G191" s="301"/>
      <c r="H191" s="301"/>
      <c r="I191" s="217">
        <v>0</v>
      </c>
      <c r="J191" s="265">
        <f>I191/I195</f>
        <v>0</v>
      </c>
      <c r="K191" s="259"/>
      <c r="L191" s="259"/>
      <c r="M191" s="139"/>
      <c r="N191" s="139"/>
      <c r="O191" s="139"/>
      <c r="P191" s="139"/>
      <c r="Q191" s="143"/>
    </row>
    <row r="192" spans="1:17" ht="15.75" customHeight="1" thickBot="1" x14ac:dyDescent="0.3">
      <c r="A192" s="141"/>
      <c r="C192" s="139"/>
      <c r="D192" s="254">
        <v>3</v>
      </c>
      <c r="E192" s="301" t="str">
        <f>+'[1]ACUM-MAYO'!A175</f>
        <v>SERV. PUB.</v>
      </c>
      <c r="F192" s="301"/>
      <c r="G192" s="301"/>
      <c r="H192" s="301"/>
      <c r="I192" s="217">
        <v>0</v>
      </c>
      <c r="J192" s="265">
        <f>I192/I195</f>
        <v>0</v>
      </c>
      <c r="K192" s="259"/>
      <c r="L192" s="259"/>
      <c r="M192" s="139"/>
      <c r="N192" s="139"/>
      <c r="O192" s="139"/>
      <c r="P192" s="139"/>
      <c r="Q192" s="143"/>
    </row>
    <row r="193" spans="1:17" ht="15.75" thickBot="1" x14ac:dyDescent="0.3">
      <c r="A193" s="141"/>
      <c r="C193" s="139"/>
      <c r="D193" s="254">
        <v>4</v>
      </c>
      <c r="E193" s="301" t="str">
        <f>+'[1]ACUM-MAYO'!A176</f>
        <v>LEGAL</v>
      </c>
      <c r="F193" s="301"/>
      <c r="G193" s="301"/>
      <c r="H193" s="301"/>
      <c r="I193" s="217">
        <v>0</v>
      </c>
      <c r="J193" s="266">
        <f>I193/I195</f>
        <v>0</v>
      </c>
      <c r="K193" s="259"/>
      <c r="L193" s="259"/>
      <c r="M193" s="139"/>
      <c r="N193" s="139"/>
      <c r="O193" s="139"/>
      <c r="P193" s="139"/>
      <c r="Q193" s="143"/>
    </row>
    <row r="194" spans="1:17" ht="15.75" customHeight="1" thickBot="1" x14ac:dyDescent="0.3">
      <c r="A194" s="141"/>
      <c r="C194" s="139"/>
      <c r="D194" s="214"/>
      <c r="E194" s="232"/>
      <c r="F194" s="232"/>
      <c r="G194" s="232"/>
      <c r="H194" s="232"/>
      <c r="I194" s="232"/>
      <c r="J194" s="232"/>
      <c r="K194" s="232"/>
      <c r="L194" s="232"/>
      <c r="M194" s="139"/>
      <c r="N194" s="139"/>
      <c r="O194" s="139"/>
      <c r="P194" s="139"/>
      <c r="Q194" s="143"/>
    </row>
    <row r="195" spans="1:17" ht="16.5" thickBot="1" x14ac:dyDescent="0.3">
      <c r="A195" s="141"/>
      <c r="C195" s="139"/>
      <c r="D195" s="178"/>
      <c r="E195" s="178"/>
      <c r="F195" s="178"/>
      <c r="G195" s="178"/>
      <c r="H195" s="225" t="s">
        <v>3</v>
      </c>
      <c r="I195" s="257">
        <v>21</v>
      </c>
      <c r="J195" s="233">
        <f>SUM(J190:J193)</f>
        <v>1</v>
      </c>
      <c r="K195" s="205"/>
      <c r="L195" s="205"/>
      <c r="M195" s="139"/>
      <c r="N195" s="139"/>
      <c r="O195" s="139"/>
      <c r="P195" s="139"/>
      <c r="Q195" s="143"/>
    </row>
    <row r="196" spans="1:17" x14ac:dyDescent="0.25">
      <c r="A196" s="141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232"/>
      <c r="N196" s="139"/>
      <c r="O196" s="139"/>
      <c r="P196" s="139"/>
      <c r="Q196" s="143"/>
    </row>
    <row r="197" spans="1:17" s="179" customFormat="1" ht="15.75" x14ac:dyDescent="0.25">
      <c r="A197" s="177"/>
      <c r="B197" s="178"/>
      <c r="C197" s="178"/>
      <c r="D197" s="139"/>
      <c r="E197" s="139"/>
      <c r="F197" s="139"/>
      <c r="G197" s="139"/>
      <c r="H197" s="139"/>
      <c r="I197" s="139"/>
      <c r="J197" s="139"/>
      <c r="K197" s="139"/>
      <c r="L197" s="139"/>
      <c r="M197" s="178"/>
      <c r="N197" s="178"/>
      <c r="O197" s="178"/>
      <c r="P197" s="178"/>
      <c r="Q197" s="180"/>
    </row>
    <row r="198" spans="1:17" x14ac:dyDescent="0.25">
      <c r="A198" s="141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43"/>
    </row>
    <row r="199" spans="1:17" x14ac:dyDescent="0.25">
      <c r="A199" s="141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43"/>
    </row>
    <row r="200" spans="1:17" x14ac:dyDescent="0.25">
      <c r="A200" s="141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43"/>
    </row>
    <row r="201" spans="1:17" x14ac:dyDescent="0.25">
      <c r="A201" s="141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43"/>
    </row>
    <row r="202" spans="1:17" x14ac:dyDescent="0.25">
      <c r="A202" s="141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43"/>
    </row>
    <row r="203" spans="1:17" x14ac:dyDescent="0.25">
      <c r="A203" s="141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43"/>
    </row>
    <row r="204" spans="1:17" x14ac:dyDescent="0.25">
      <c r="A204" s="141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43"/>
    </row>
    <row r="205" spans="1:17" x14ac:dyDescent="0.25">
      <c r="A205" s="141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43"/>
    </row>
    <row r="206" spans="1:17" x14ac:dyDescent="0.25">
      <c r="A206" s="141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43"/>
    </row>
    <row r="207" spans="1:17" x14ac:dyDescent="0.25">
      <c r="A207" s="141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43"/>
    </row>
    <row r="208" spans="1:17" x14ac:dyDescent="0.25">
      <c r="A208" s="141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N208" s="139"/>
      <c r="O208" s="139"/>
      <c r="P208" s="139"/>
    </row>
    <row r="209" spans="1:17" x14ac:dyDescent="0.25">
      <c r="A209" s="141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43"/>
    </row>
    <row r="210" spans="1:17" x14ac:dyDescent="0.25">
      <c r="A210" s="141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43"/>
    </row>
    <row r="211" spans="1:17" x14ac:dyDescent="0.25">
      <c r="A211" s="141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43"/>
    </row>
    <row r="212" spans="1:17" x14ac:dyDescent="0.25">
      <c r="A212" s="141"/>
      <c r="C212" s="139"/>
      <c r="D212" s="232"/>
      <c r="E212" s="232"/>
      <c r="F212" s="232"/>
      <c r="G212" s="234"/>
      <c r="H212" s="228"/>
      <c r="I212" s="139"/>
      <c r="J212" s="139"/>
      <c r="K212" s="139"/>
      <c r="L212" s="139"/>
      <c r="M212" s="139"/>
      <c r="N212" s="139"/>
      <c r="O212" s="139"/>
      <c r="P212" s="139"/>
      <c r="Q212" s="143"/>
    </row>
    <row r="213" spans="1:17" x14ac:dyDescent="0.25">
      <c r="A213" s="141"/>
      <c r="C213" s="139"/>
      <c r="D213" s="232"/>
      <c r="E213" s="232"/>
      <c r="F213" s="232"/>
      <c r="G213" s="234"/>
      <c r="H213" s="228"/>
      <c r="I213" s="139"/>
      <c r="J213" s="139"/>
      <c r="K213" s="139"/>
      <c r="L213" s="139"/>
      <c r="M213" s="139"/>
      <c r="N213" s="139"/>
      <c r="O213" s="139"/>
      <c r="P213" s="139"/>
      <c r="Q213" s="143"/>
    </row>
    <row r="214" spans="1:17" x14ac:dyDescent="0.25">
      <c r="A214" s="141"/>
      <c r="C214" s="139"/>
      <c r="D214" s="232"/>
      <c r="E214" s="232"/>
      <c r="F214" s="232"/>
      <c r="G214" s="234"/>
      <c r="H214" s="228"/>
      <c r="I214" s="139"/>
      <c r="J214" s="139"/>
      <c r="K214" s="139"/>
      <c r="L214" s="139"/>
      <c r="M214" s="139"/>
      <c r="N214" s="139"/>
      <c r="O214" s="139"/>
      <c r="P214" s="139"/>
      <c r="Q214" s="143"/>
    </row>
    <row r="215" spans="1:17" x14ac:dyDescent="0.25">
      <c r="A215" s="141"/>
      <c r="C215" s="139"/>
      <c r="D215" s="232"/>
      <c r="E215" s="232"/>
      <c r="F215" s="232"/>
      <c r="G215" s="234"/>
      <c r="H215" s="228"/>
      <c r="I215" s="139"/>
      <c r="J215" s="139"/>
      <c r="K215" s="139"/>
      <c r="L215" s="139"/>
      <c r="M215" s="139"/>
      <c r="N215" s="139"/>
      <c r="O215" s="139"/>
      <c r="P215" s="139"/>
      <c r="Q215" s="143"/>
    </row>
    <row r="216" spans="1:17" x14ac:dyDescent="0.25">
      <c r="A216" s="141"/>
      <c r="C216" s="139"/>
      <c r="D216" s="232"/>
      <c r="E216" s="232"/>
      <c r="F216" s="232"/>
      <c r="G216" s="234"/>
      <c r="H216" s="228"/>
      <c r="I216" s="139"/>
      <c r="J216" s="139"/>
      <c r="K216" s="139"/>
      <c r="L216" s="139"/>
      <c r="M216" s="139"/>
      <c r="N216" s="139"/>
      <c r="O216" s="139"/>
      <c r="P216" s="139"/>
      <c r="Q216" s="143"/>
    </row>
    <row r="217" spans="1:17" ht="15.75" thickBot="1" x14ac:dyDescent="0.3">
      <c r="A217" s="141"/>
      <c r="C217" s="139"/>
      <c r="D217" s="232"/>
      <c r="E217" s="232"/>
      <c r="F217" s="232"/>
      <c r="G217" s="234"/>
      <c r="H217" s="228"/>
      <c r="I217" s="139"/>
      <c r="J217" s="139"/>
      <c r="K217" s="139"/>
      <c r="L217" s="139"/>
      <c r="M217" s="139"/>
      <c r="N217" s="139"/>
      <c r="O217" s="139"/>
      <c r="P217" s="139"/>
      <c r="Q217" s="143"/>
    </row>
    <row r="218" spans="1:17" ht="19.5" customHeight="1" thickBot="1" x14ac:dyDescent="0.3">
      <c r="A218" s="141"/>
      <c r="C218" s="139"/>
      <c r="D218" s="304" t="s">
        <v>18</v>
      </c>
      <c r="E218" s="304"/>
      <c r="F218" s="304"/>
      <c r="G218" s="304"/>
      <c r="H218" s="304"/>
      <c r="I218" s="304"/>
      <c r="J218" s="304"/>
      <c r="K218" s="255"/>
      <c r="L218" s="255"/>
      <c r="M218" s="139"/>
      <c r="N218" s="139"/>
      <c r="O218" s="139"/>
      <c r="P218" s="139"/>
      <c r="Q218" s="143"/>
    </row>
    <row r="219" spans="1:17" ht="15.75" thickBot="1" x14ac:dyDescent="0.3">
      <c r="A219" s="141"/>
      <c r="C219" s="139"/>
      <c r="D219" s="254">
        <v>1</v>
      </c>
      <c r="E219" s="235" t="s">
        <v>39</v>
      </c>
      <c r="F219" s="236"/>
      <c r="G219" s="236"/>
      <c r="H219" s="237"/>
      <c r="I219" s="217">
        <v>9</v>
      </c>
      <c r="J219" s="264">
        <f>I219/I224</f>
        <v>0.42857142857142855</v>
      </c>
      <c r="K219" s="259"/>
      <c r="L219" s="259"/>
      <c r="M219" s="139"/>
      <c r="N219" s="139"/>
      <c r="O219" s="139"/>
      <c r="P219" s="139"/>
      <c r="Q219" s="143"/>
    </row>
    <row r="220" spans="1:17" ht="19.5" customHeight="1" thickBot="1" x14ac:dyDescent="0.3">
      <c r="A220" s="141"/>
      <c r="C220" s="139"/>
      <c r="D220" s="254">
        <v>2</v>
      </c>
      <c r="E220" s="235" t="str">
        <f>+'[1]ACUM-MAYO'!A187</f>
        <v>CORREO ELECTRONICO</v>
      </c>
      <c r="F220" s="236"/>
      <c r="G220" s="236"/>
      <c r="H220" s="237"/>
      <c r="I220" s="217">
        <v>1</v>
      </c>
      <c r="J220" s="264">
        <f>I220/I224</f>
        <v>4.7619047619047616E-2</v>
      </c>
      <c r="K220" s="259"/>
      <c r="L220" s="259"/>
      <c r="M220" s="139"/>
      <c r="N220" s="139"/>
      <c r="O220" s="139"/>
      <c r="P220" s="139"/>
      <c r="Q220" s="143"/>
    </row>
    <row r="221" spans="1:17" ht="15.75" customHeight="1" thickBot="1" x14ac:dyDescent="0.3">
      <c r="A221" s="141"/>
      <c r="C221" s="139"/>
      <c r="D221" s="254">
        <v>3</v>
      </c>
      <c r="E221" s="235" t="str">
        <f>+'[1]ACUM-MAYO'!A188</f>
        <v>NOTIFICACIÓN PERSONAL</v>
      </c>
      <c r="F221" s="236"/>
      <c r="G221" s="236"/>
      <c r="H221" s="237"/>
      <c r="I221" s="217">
        <v>11</v>
      </c>
      <c r="J221" s="264">
        <f>I221/I224</f>
        <v>0.52380952380952384</v>
      </c>
      <c r="K221" s="259"/>
      <c r="L221" s="259"/>
      <c r="M221" s="139"/>
      <c r="N221" s="139"/>
      <c r="O221" s="139"/>
      <c r="P221" s="139"/>
      <c r="Q221" s="143"/>
    </row>
    <row r="222" spans="1:17" ht="15.75" customHeight="1" thickBot="1" x14ac:dyDescent="0.3">
      <c r="A222" s="141"/>
      <c r="C222" s="139"/>
      <c r="D222" s="254">
        <v>4</v>
      </c>
      <c r="E222" s="235" t="str">
        <f>+'[1]ACUM-MAYO'!A189</f>
        <v>LISTAS</v>
      </c>
      <c r="F222" s="236"/>
      <c r="G222" s="238"/>
      <c r="H222" s="239"/>
      <c r="I222" s="217">
        <v>0</v>
      </c>
      <c r="J222" s="264">
        <f>I222/I224</f>
        <v>0</v>
      </c>
      <c r="K222" s="259"/>
      <c r="L222" s="259"/>
      <c r="M222" s="139"/>
      <c r="N222" s="240"/>
      <c r="O222" s="139"/>
      <c r="P222" s="139"/>
      <c r="Q222" s="143"/>
    </row>
    <row r="223" spans="1:17" ht="15.75" customHeight="1" thickBot="1" x14ac:dyDescent="0.3">
      <c r="A223" s="141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240"/>
      <c r="O223" s="139"/>
      <c r="P223" s="139"/>
      <c r="Q223" s="143"/>
    </row>
    <row r="224" spans="1:17" ht="15.75" customHeight="1" thickBot="1" x14ac:dyDescent="0.3">
      <c r="A224" s="141"/>
      <c r="C224" s="139"/>
      <c r="D224" s="178"/>
      <c r="E224" s="224"/>
      <c r="F224" s="224"/>
      <c r="G224" s="224"/>
      <c r="H224" s="225" t="s">
        <v>3</v>
      </c>
      <c r="I224" s="257">
        <f>SUM(I219:I223)</f>
        <v>21</v>
      </c>
      <c r="J224" s="233">
        <f>SUM(J219:J223)</f>
        <v>1</v>
      </c>
      <c r="K224" s="205"/>
      <c r="L224" s="205"/>
      <c r="M224" s="139"/>
      <c r="N224" s="139"/>
      <c r="O224" s="139"/>
      <c r="P224" s="139"/>
      <c r="Q224" s="143"/>
    </row>
    <row r="225" spans="1:17" ht="15.75" customHeight="1" x14ac:dyDescent="0.25">
      <c r="A225" s="141"/>
      <c r="C225" s="139"/>
      <c r="D225" s="178"/>
      <c r="E225" s="224"/>
      <c r="F225" s="224"/>
      <c r="G225" s="224"/>
      <c r="H225" s="241"/>
      <c r="I225" s="242"/>
      <c r="J225" s="243"/>
      <c r="K225" s="205"/>
      <c r="L225" s="205"/>
      <c r="M225" s="139"/>
      <c r="N225" s="139"/>
      <c r="O225" s="139"/>
      <c r="P225" s="139"/>
      <c r="Q225" s="143"/>
    </row>
    <row r="226" spans="1:17" ht="15.75" customHeight="1" x14ac:dyDescent="0.25">
      <c r="A226" s="141"/>
      <c r="C226" s="139"/>
      <c r="D226" s="178"/>
      <c r="E226" s="224"/>
      <c r="F226" s="224"/>
      <c r="G226" s="224"/>
      <c r="H226" s="241"/>
      <c r="I226" s="242"/>
      <c r="J226" s="243"/>
      <c r="K226" s="205"/>
      <c r="L226" s="205"/>
      <c r="M226" s="139"/>
      <c r="N226" s="139"/>
      <c r="O226" s="139"/>
      <c r="P226" s="139"/>
      <c r="Q226" s="143"/>
    </row>
    <row r="227" spans="1:17" x14ac:dyDescent="0.25">
      <c r="A227" s="141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43"/>
    </row>
    <row r="228" spans="1:17" s="179" customFormat="1" ht="15.75" x14ac:dyDescent="0.25">
      <c r="A228" s="177"/>
      <c r="B228" s="178"/>
      <c r="C228" s="178"/>
      <c r="D228" s="139"/>
      <c r="E228" s="139"/>
      <c r="F228" s="139"/>
      <c r="G228" s="139"/>
      <c r="H228" s="139"/>
      <c r="I228" s="139"/>
      <c r="J228" s="139"/>
      <c r="K228" s="139"/>
      <c r="L228" s="139"/>
      <c r="M228" s="178"/>
      <c r="N228" s="178"/>
      <c r="O228" s="178"/>
      <c r="P228" s="178"/>
      <c r="Q228" s="180"/>
    </row>
    <row r="229" spans="1:17" x14ac:dyDescent="0.25">
      <c r="A229" s="141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43"/>
    </row>
    <row r="230" spans="1:17" x14ac:dyDescent="0.25">
      <c r="A230" s="141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43"/>
    </row>
    <row r="231" spans="1:17" x14ac:dyDescent="0.25">
      <c r="A231" s="141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43"/>
    </row>
    <row r="232" spans="1:17" x14ac:dyDescent="0.25">
      <c r="A232" s="141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43"/>
    </row>
    <row r="233" spans="1:17" x14ac:dyDescent="0.25">
      <c r="A233" s="141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43"/>
    </row>
    <row r="234" spans="1:17" x14ac:dyDescent="0.25">
      <c r="A234" s="141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43"/>
    </row>
    <row r="235" spans="1:17" x14ac:dyDescent="0.25">
      <c r="A235" s="141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43"/>
    </row>
    <row r="236" spans="1:17" x14ac:dyDescent="0.25">
      <c r="A236" s="141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43"/>
    </row>
    <row r="237" spans="1:17" x14ac:dyDescent="0.25">
      <c r="A237" s="141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43"/>
    </row>
    <row r="238" spans="1:17" x14ac:dyDescent="0.25">
      <c r="A238" s="141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43"/>
    </row>
    <row r="239" spans="1:17" x14ac:dyDescent="0.25">
      <c r="A239" s="141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43"/>
    </row>
    <row r="240" spans="1:17" x14ac:dyDescent="0.25">
      <c r="A240" s="141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43"/>
    </row>
    <row r="241" spans="1:17" x14ac:dyDescent="0.25">
      <c r="A241" s="141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43"/>
    </row>
    <row r="242" spans="1:17" x14ac:dyDescent="0.25">
      <c r="A242" s="141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43"/>
    </row>
    <row r="243" spans="1:17" x14ac:dyDescent="0.25">
      <c r="A243" s="141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43"/>
    </row>
    <row r="244" spans="1:17" x14ac:dyDescent="0.25">
      <c r="A244" s="141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43"/>
    </row>
    <row r="245" spans="1:17" x14ac:dyDescent="0.25">
      <c r="A245" s="141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43"/>
    </row>
    <row r="246" spans="1:17" ht="15.75" thickBot="1" x14ac:dyDescent="0.3">
      <c r="A246" s="141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43"/>
    </row>
    <row r="247" spans="1:17" ht="19.5" thickBot="1" x14ac:dyDescent="0.3">
      <c r="A247" s="141"/>
      <c r="C247" s="139"/>
      <c r="D247" s="306" t="s">
        <v>25</v>
      </c>
      <c r="E247" s="306"/>
      <c r="F247" s="306"/>
      <c r="G247" s="306"/>
      <c r="H247" s="139"/>
      <c r="I247" s="139"/>
      <c r="J247" s="139"/>
      <c r="K247" s="139"/>
      <c r="L247" s="139"/>
      <c r="M247" s="139"/>
      <c r="N247" s="139"/>
      <c r="O247" s="139"/>
      <c r="P247" s="139"/>
      <c r="Q247" s="143"/>
    </row>
    <row r="248" spans="1:17" ht="27" customHeight="1" thickBot="1" x14ac:dyDescent="0.3">
      <c r="A248" s="141"/>
      <c r="C248" s="139"/>
      <c r="D248" s="244">
        <v>1</v>
      </c>
      <c r="E248" s="307" t="s">
        <v>46</v>
      </c>
      <c r="F248" s="307"/>
      <c r="G248" s="245">
        <v>3</v>
      </c>
      <c r="H248" s="139"/>
      <c r="I248" s="139"/>
      <c r="J248" s="139"/>
      <c r="K248" s="139"/>
      <c r="L248" s="139"/>
      <c r="M248" s="139"/>
      <c r="N248" s="139"/>
      <c r="O248" s="139"/>
      <c r="P248" s="139"/>
      <c r="Q248" s="143"/>
    </row>
    <row r="249" spans="1:17" ht="40.15" customHeight="1" thickBot="1" x14ac:dyDescent="0.3">
      <c r="A249" s="141"/>
      <c r="C249" s="139"/>
      <c r="D249" s="244">
        <v>2</v>
      </c>
      <c r="E249" s="307" t="s">
        <v>47</v>
      </c>
      <c r="F249" s="307"/>
      <c r="G249" s="246">
        <v>5</v>
      </c>
      <c r="H249" s="139"/>
      <c r="I249" s="139"/>
      <c r="J249" s="139"/>
      <c r="K249" s="139"/>
      <c r="L249" s="139"/>
      <c r="M249" s="139"/>
      <c r="N249" s="139"/>
      <c r="O249" s="139"/>
      <c r="P249" s="139"/>
      <c r="Q249" s="143"/>
    </row>
    <row r="250" spans="1:17" ht="24" customHeight="1" thickBot="1" x14ac:dyDescent="0.3">
      <c r="A250" s="141"/>
      <c r="C250" s="247"/>
      <c r="D250" s="244">
        <v>3</v>
      </c>
      <c r="E250" s="307" t="s">
        <v>48</v>
      </c>
      <c r="F250" s="307"/>
      <c r="G250" s="246">
        <v>1</v>
      </c>
      <c r="H250" s="139"/>
      <c r="I250" s="139"/>
      <c r="J250" s="139"/>
      <c r="K250" s="139"/>
      <c r="L250" s="139"/>
      <c r="M250" s="139"/>
      <c r="N250" s="139"/>
      <c r="O250" s="139"/>
      <c r="P250" s="143"/>
      <c r="Q250" s="248"/>
    </row>
    <row r="251" spans="1:17" ht="15.75" customHeight="1" thickBot="1" x14ac:dyDescent="0.3">
      <c r="A251" s="141"/>
      <c r="C251" s="247"/>
      <c r="D251" s="244">
        <v>4</v>
      </c>
      <c r="E251" s="307" t="s">
        <v>29</v>
      </c>
      <c r="F251" s="307"/>
      <c r="G251" s="246">
        <v>1</v>
      </c>
      <c r="H251" s="139"/>
      <c r="I251" s="139"/>
      <c r="J251" s="139"/>
      <c r="K251" s="139"/>
      <c r="L251" s="139"/>
      <c r="M251" s="139"/>
      <c r="N251" s="139"/>
      <c r="O251" s="139"/>
      <c r="P251" s="143"/>
      <c r="Q251" s="248"/>
    </row>
    <row r="252" spans="1:17" ht="15.75" customHeight="1" thickBot="1" x14ac:dyDescent="0.3">
      <c r="A252" s="141"/>
      <c r="C252" s="247"/>
      <c r="D252" s="244">
        <v>5</v>
      </c>
      <c r="E252" s="307" t="s">
        <v>49</v>
      </c>
      <c r="F252" s="307"/>
      <c r="G252" s="246">
        <v>1</v>
      </c>
      <c r="H252" s="139"/>
      <c r="I252" s="139"/>
      <c r="J252" s="139"/>
      <c r="K252" s="139"/>
      <c r="L252" s="139"/>
      <c r="M252" s="139"/>
      <c r="N252" s="139"/>
      <c r="O252" s="139"/>
      <c r="P252" s="143"/>
      <c r="Q252" s="248"/>
    </row>
    <row r="253" spans="1:17" ht="15.75" customHeight="1" thickBot="1" x14ac:dyDescent="0.3">
      <c r="A253" s="141"/>
      <c r="C253" s="247"/>
      <c r="D253" s="249">
        <v>6</v>
      </c>
      <c r="E253" s="308" t="s">
        <v>50</v>
      </c>
      <c r="F253" s="308"/>
      <c r="G253" s="250">
        <v>0</v>
      </c>
      <c r="H253" s="139"/>
      <c r="I253" s="139"/>
      <c r="J253" s="139"/>
      <c r="K253" s="139"/>
      <c r="L253" s="139"/>
      <c r="M253" s="139"/>
      <c r="N253" s="139"/>
      <c r="O253" s="139"/>
      <c r="P253" s="143"/>
      <c r="Q253" s="248"/>
    </row>
    <row r="254" spans="1:17" ht="27" customHeight="1" thickBot="1" x14ac:dyDescent="0.3">
      <c r="A254" s="141"/>
      <c r="C254" s="247"/>
      <c r="D254" s="244">
        <v>7</v>
      </c>
      <c r="E254" s="309" t="s">
        <v>51</v>
      </c>
      <c r="F254" s="309"/>
      <c r="G254" s="251">
        <v>11</v>
      </c>
      <c r="H254" s="139"/>
      <c r="I254" s="139"/>
      <c r="J254" s="139" t="s">
        <v>37</v>
      </c>
      <c r="K254" s="139"/>
      <c r="L254" s="139"/>
      <c r="M254" s="139"/>
      <c r="N254" s="139"/>
      <c r="O254" s="139"/>
      <c r="P254" s="143"/>
      <c r="Q254" s="248"/>
    </row>
    <row r="255" spans="1:17" ht="15.75" customHeight="1" thickBot="1" x14ac:dyDescent="0.3">
      <c r="A255" s="141"/>
      <c r="C255" s="247"/>
      <c r="D255" s="139"/>
      <c r="E255" s="310" t="s">
        <v>3</v>
      </c>
      <c r="F255" s="310"/>
      <c r="G255" s="252">
        <v>22</v>
      </c>
      <c r="H255" s="253"/>
      <c r="I255" s="139"/>
      <c r="J255" s="139"/>
      <c r="K255" s="139"/>
      <c r="L255" s="143"/>
      <c r="M255" s="248"/>
    </row>
    <row r="256" spans="1:17" ht="21" customHeight="1" x14ac:dyDescent="0.25">
      <c r="A256" s="141"/>
      <c r="C256" s="247"/>
      <c r="D256" s="139" t="s">
        <v>52</v>
      </c>
      <c r="E256" s="139"/>
      <c r="F256" s="139"/>
      <c r="G256" s="139"/>
      <c r="H256" s="139"/>
      <c r="I256" s="139"/>
      <c r="J256" s="139"/>
      <c r="K256" s="139"/>
      <c r="L256" s="143"/>
      <c r="M256" s="248"/>
    </row>
    <row r="257" spans="1:13" ht="15.75" customHeight="1" x14ac:dyDescent="0.25">
      <c r="A257" s="141"/>
      <c r="C257" s="247"/>
      <c r="D257" s="139"/>
      <c r="E257" s="139"/>
      <c r="F257" s="139"/>
      <c r="G257" s="139"/>
      <c r="H257" s="139"/>
      <c r="I257" s="139"/>
      <c r="J257" s="139"/>
      <c r="K257" s="139"/>
      <c r="L257" s="143"/>
      <c r="M257" s="248"/>
    </row>
    <row r="258" spans="1:13" ht="15.75" customHeight="1" x14ac:dyDescent="0.25">
      <c r="A258" s="141"/>
      <c r="C258" s="247"/>
      <c r="D258" s="139"/>
      <c r="E258" s="139"/>
      <c r="F258" s="139"/>
      <c r="G258" s="139"/>
      <c r="H258" s="139"/>
      <c r="I258" s="139"/>
      <c r="J258" s="139"/>
      <c r="K258" s="139"/>
      <c r="L258" s="143"/>
      <c r="M258" s="248"/>
    </row>
    <row r="259" spans="1:13" ht="15.75" customHeight="1" x14ac:dyDescent="0.25">
      <c r="A259" s="141"/>
      <c r="C259" s="247"/>
      <c r="D259" s="139"/>
      <c r="E259" s="139"/>
      <c r="F259" s="139"/>
      <c r="G259" s="139"/>
      <c r="H259" s="139"/>
      <c r="I259" s="139"/>
      <c r="J259" s="139"/>
      <c r="K259" s="139"/>
      <c r="L259" s="143"/>
      <c r="M259" s="248"/>
    </row>
    <row r="260" spans="1:13" ht="15.75" customHeight="1" x14ac:dyDescent="0.25">
      <c r="A260" s="141"/>
      <c r="C260" s="247"/>
      <c r="D260" s="139"/>
      <c r="E260" s="139"/>
      <c r="F260" s="139"/>
      <c r="G260" s="139"/>
      <c r="H260" s="139"/>
      <c r="I260" s="139"/>
      <c r="J260" s="139"/>
      <c r="K260" s="139"/>
      <c r="L260" s="143"/>
      <c r="M260" s="248"/>
    </row>
    <row r="261" spans="1:13" ht="15.75" customHeight="1" x14ac:dyDescent="0.25">
      <c r="A261" s="141"/>
      <c r="C261" s="247"/>
      <c r="D261" s="139"/>
      <c r="E261" s="139"/>
      <c r="F261" s="139"/>
      <c r="G261" s="139"/>
      <c r="H261" s="139"/>
      <c r="I261" s="139"/>
      <c r="J261" s="139"/>
      <c r="K261" s="139"/>
      <c r="L261" s="143"/>
      <c r="M261" s="248"/>
    </row>
    <row r="262" spans="1:13" ht="15.75" customHeight="1" x14ac:dyDescent="0.25">
      <c r="A262" s="141"/>
      <c r="C262" s="247"/>
      <c r="D262" s="139"/>
      <c r="E262" s="139"/>
      <c r="F262" s="139"/>
      <c r="G262" s="139"/>
      <c r="H262" s="139"/>
      <c r="I262" s="139"/>
      <c r="J262" s="139"/>
      <c r="K262" s="139"/>
      <c r="L262" s="143"/>
      <c r="M262" s="248"/>
    </row>
    <row r="263" spans="1:13" ht="15.75" customHeight="1" x14ac:dyDescent="0.25">
      <c r="A263" s="141"/>
      <c r="C263" s="247"/>
      <c r="D263" s="139"/>
      <c r="E263" s="139"/>
      <c r="F263" s="139"/>
      <c r="G263" s="139"/>
      <c r="H263" s="139"/>
      <c r="I263" s="139"/>
      <c r="J263" s="139"/>
      <c r="K263" s="139"/>
      <c r="L263" s="143"/>
      <c r="M263" s="248"/>
    </row>
    <row r="264" spans="1:13" ht="15.75" customHeight="1" x14ac:dyDescent="0.25">
      <c r="A264" s="141"/>
      <c r="C264" s="247"/>
      <c r="D264" s="139"/>
      <c r="E264" s="139"/>
      <c r="F264" s="139"/>
      <c r="G264" s="139"/>
      <c r="H264" s="139"/>
      <c r="I264" s="139"/>
      <c r="J264" s="139"/>
      <c r="K264" s="139"/>
      <c r="L264" s="143"/>
      <c r="M264" s="248"/>
    </row>
    <row r="265" spans="1:13" ht="15.75" customHeight="1" x14ac:dyDescent="0.25">
      <c r="A265" s="141"/>
      <c r="C265" s="247"/>
      <c r="D265" s="139"/>
      <c r="H265" s="139"/>
      <c r="I265" s="139"/>
      <c r="J265" s="139"/>
    </row>
    <row r="266" spans="1:13" ht="15.75" customHeight="1" x14ac:dyDescent="0.25">
      <c r="A266" s="141"/>
      <c r="C266" s="247"/>
      <c r="D266" s="139"/>
      <c r="E266" s="139"/>
      <c r="F266" s="139"/>
      <c r="G266" s="139"/>
      <c r="H266" s="139"/>
      <c r="I266" s="139"/>
      <c r="J266" s="139"/>
      <c r="K266" s="139"/>
      <c r="L266" s="143"/>
      <c r="M266" s="248"/>
    </row>
    <row r="267" spans="1:13" ht="15.75" customHeight="1" x14ac:dyDescent="0.25">
      <c r="A267" s="141"/>
      <c r="C267" s="247"/>
      <c r="D267" s="139"/>
      <c r="E267" s="139"/>
      <c r="F267" s="139"/>
      <c r="G267" s="139"/>
      <c r="H267" s="139"/>
      <c r="I267" s="139"/>
      <c r="J267" s="139"/>
      <c r="K267" s="139"/>
      <c r="L267" s="143"/>
      <c r="M267" s="248"/>
    </row>
    <row r="268" spans="1:13" ht="15.75" customHeight="1" x14ac:dyDescent="0.25">
      <c r="A268" s="141"/>
      <c r="C268" s="247"/>
      <c r="D268" s="139"/>
      <c r="E268" s="139"/>
      <c r="F268" s="139"/>
      <c r="G268" s="139"/>
      <c r="H268" s="139"/>
      <c r="I268" s="139"/>
      <c r="J268" s="139"/>
      <c r="K268" s="139"/>
      <c r="L268" s="143"/>
      <c r="M268" s="248"/>
    </row>
    <row r="269" spans="1:13" ht="15.75" customHeight="1" x14ac:dyDescent="0.25">
      <c r="A269" s="141"/>
      <c r="C269" s="247"/>
      <c r="D269" s="139"/>
      <c r="E269" s="139"/>
      <c r="F269" s="139"/>
      <c r="G269" s="139"/>
      <c r="H269" s="139"/>
      <c r="I269" s="139"/>
      <c r="J269" s="139"/>
      <c r="K269" s="139"/>
      <c r="L269" s="143"/>
      <c r="M269" s="248"/>
    </row>
    <row r="270" spans="1:13" ht="15.75" customHeight="1" x14ac:dyDescent="0.25">
      <c r="A270" s="141"/>
      <c r="C270" s="247"/>
      <c r="D270" s="139"/>
      <c r="E270" s="139"/>
      <c r="F270" s="139"/>
      <c r="G270" s="139"/>
      <c r="H270" s="139"/>
      <c r="I270" s="139"/>
      <c r="J270" s="139"/>
      <c r="K270" s="139"/>
      <c r="L270" s="143"/>
      <c r="M270" s="248"/>
    </row>
    <row r="271" spans="1:13" ht="15.75" customHeight="1" x14ac:dyDescent="0.25">
      <c r="A271" s="141"/>
      <c r="C271" s="247"/>
      <c r="D271" s="139"/>
      <c r="E271" s="139"/>
      <c r="F271" s="139"/>
      <c r="G271" s="139"/>
      <c r="H271" s="139"/>
      <c r="I271" s="139"/>
      <c r="J271" s="139"/>
      <c r="K271" s="139"/>
      <c r="L271" s="143"/>
      <c r="M271" s="248"/>
    </row>
    <row r="272" spans="1:13" ht="15.75" customHeight="1" x14ac:dyDescent="0.25">
      <c r="A272" s="141"/>
      <c r="C272" s="247"/>
      <c r="D272" s="139"/>
      <c r="E272" s="139"/>
      <c r="F272" s="139"/>
      <c r="G272" s="139"/>
      <c r="H272" s="139"/>
      <c r="I272" s="139"/>
      <c r="J272" s="139"/>
      <c r="K272" s="139"/>
      <c r="L272" s="143"/>
      <c r="M272" s="248"/>
    </row>
    <row r="273" spans="1:13" ht="15.75" customHeight="1" x14ac:dyDescent="0.25">
      <c r="A273" s="141"/>
      <c r="C273" s="247"/>
      <c r="D273" s="139"/>
      <c r="E273" s="139"/>
      <c r="F273" s="139"/>
      <c r="G273" s="139"/>
      <c r="H273" s="139"/>
      <c r="I273" s="139"/>
      <c r="J273" s="139"/>
      <c r="K273" s="139"/>
      <c r="L273" s="143"/>
      <c r="M273" s="248"/>
    </row>
    <row r="274" spans="1:13" ht="15.75" customHeight="1" x14ac:dyDescent="0.25">
      <c r="A274" s="141"/>
      <c r="C274" s="247"/>
      <c r="D274" s="139"/>
      <c r="E274" s="139"/>
      <c r="F274" s="139"/>
      <c r="G274" s="139"/>
      <c r="H274" s="139"/>
      <c r="I274" s="139"/>
      <c r="J274" s="139"/>
      <c r="K274" s="139"/>
      <c r="L274" s="143"/>
      <c r="M274" s="248"/>
    </row>
    <row r="275" spans="1:13" ht="15.75" customHeight="1" x14ac:dyDescent="0.25">
      <c r="A275" s="141"/>
      <c r="C275" s="247"/>
      <c r="D275" s="139"/>
      <c r="E275" s="139"/>
      <c r="F275" s="139"/>
      <c r="G275" s="139"/>
      <c r="H275" s="139"/>
      <c r="I275" s="139"/>
      <c r="J275" s="139"/>
      <c r="K275" s="139"/>
      <c r="L275" s="143"/>
      <c r="M275" s="248"/>
    </row>
    <row r="276" spans="1:13" ht="15.75" customHeight="1" x14ac:dyDescent="0.25">
      <c r="A276" s="141"/>
      <c r="C276" s="247"/>
      <c r="D276" s="139"/>
      <c r="E276" s="139"/>
      <c r="F276" s="139"/>
      <c r="G276" s="139"/>
      <c r="H276" s="139"/>
      <c r="I276" s="139"/>
      <c r="J276" s="139"/>
      <c r="K276" s="139"/>
      <c r="L276" s="143"/>
      <c r="M276" s="248"/>
    </row>
    <row r="277" spans="1:13" ht="15.75" customHeight="1" x14ac:dyDescent="0.25">
      <c r="A277" s="141"/>
      <c r="C277" s="247"/>
      <c r="D277" s="139"/>
      <c r="E277" s="139"/>
      <c r="F277" s="139"/>
      <c r="G277" s="139"/>
      <c r="H277" s="139"/>
      <c r="I277" s="139"/>
      <c r="J277" s="139"/>
      <c r="K277" s="139"/>
      <c r="L277" s="143"/>
      <c r="M277" s="248"/>
    </row>
    <row r="278" spans="1:13" ht="15.75" customHeight="1" x14ac:dyDescent="0.25">
      <c r="A278" s="141"/>
      <c r="C278" s="247"/>
      <c r="D278" s="139"/>
      <c r="E278" s="139"/>
      <c r="F278" s="139"/>
      <c r="G278" s="139"/>
      <c r="H278" s="139"/>
      <c r="I278" s="139"/>
      <c r="J278" s="139"/>
      <c r="K278" s="139"/>
      <c r="L278" s="143"/>
      <c r="M278" s="248"/>
    </row>
    <row r="279" spans="1:13" ht="15.75" customHeight="1" x14ac:dyDescent="0.25">
      <c r="A279" s="141"/>
      <c r="C279" s="247"/>
      <c r="D279" s="139"/>
      <c r="E279" s="139"/>
      <c r="F279" s="139"/>
      <c r="G279" s="139"/>
      <c r="H279" s="139"/>
      <c r="I279" s="139"/>
      <c r="J279" s="139"/>
      <c r="K279" s="139"/>
      <c r="L279" s="143"/>
      <c r="M279" s="248"/>
    </row>
    <row r="280" spans="1:13" ht="15.75" customHeight="1" x14ac:dyDescent="0.25">
      <c r="A280" s="141"/>
      <c r="C280" s="247"/>
      <c r="D280" s="139"/>
      <c r="E280" s="139"/>
      <c r="F280" s="139"/>
      <c r="G280" s="139"/>
      <c r="H280" s="139"/>
      <c r="I280" s="139"/>
      <c r="J280" s="139"/>
      <c r="K280" s="139"/>
      <c r="L280" s="143"/>
      <c r="M280" s="248"/>
    </row>
    <row r="281" spans="1:13" ht="15.75" customHeight="1" x14ac:dyDescent="0.25">
      <c r="A281" s="141"/>
      <c r="C281" s="247"/>
      <c r="D281" s="139"/>
      <c r="E281" s="139"/>
      <c r="F281" s="139"/>
      <c r="G281" s="139"/>
      <c r="H281" s="139"/>
      <c r="I281" s="139"/>
      <c r="J281" s="139"/>
      <c r="K281" s="139"/>
      <c r="L281" s="143"/>
      <c r="M281" s="248"/>
    </row>
    <row r="282" spans="1:13" ht="31.5" customHeight="1" x14ac:dyDescent="0.25">
      <c r="A282" s="141"/>
      <c r="C282" s="247"/>
      <c r="D282" s="139"/>
      <c r="E282" s="139"/>
      <c r="F282" s="139"/>
      <c r="G282" s="139"/>
      <c r="H282" s="139"/>
      <c r="I282" s="139"/>
      <c r="J282" s="139"/>
      <c r="K282" s="139"/>
      <c r="L282" s="143"/>
      <c r="M282" s="248"/>
    </row>
    <row r="283" spans="1:13" ht="15.75" customHeight="1" x14ac:dyDescent="0.25">
      <c r="A283" s="141"/>
      <c r="C283" s="247"/>
      <c r="D283" s="139"/>
      <c r="E283" s="139"/>
      <c r="F283" s="139"/>
      <c r="G283" s="139"/>
      <c r="H283" s="139"/>
      <c r="I283" s="139"/>
      <c r="J283" s="139"/>
      <c r="K283" s="139"/>
      <c r="L283" s="143"/>
      <c r="M283" s="248"/>
    </row>
    <row r="284" spans="1:13" ht="15.75" customHeight="1" x14ac:dyDescent="0.25">
      <c r="A284" s="141"/>
      <c r="C284" s="247"/>
      <c r="D284" s="139"/>
      <c r="E284" s="139"/>
      <c r="F284" s="139"/>
      <c r="G284" s="139"/>
      <c r="H284" s="139"/>
      <c r="I284" s="139"/>
      <c r="J284" s="139"/>
      <c r="K284" s="139"/>
      <c r="L284" s="143"/>
      <c r="M284" s="248"/>
    </row>
    <row r="285" spans="1:13" ht="15.75" customHeight="1" x14ac:dyDescent="0.25">
      <c r="A285" s="141"/>
      <c r="C285" s="247"/>
      <c r="D285" s="139"/>
      <c r="E285" s="139"/>
      <c r="F285" s="139"/>
      <c r="G285" s="139"/>
      <c r="H285" s="139"/>
      <c r="I285" s="139"/>
      <c r="J285" s="139"/>
      <c r="K285" s="139"/>
      <c r="L285" s="143"/>
      <c r="M285" s="248"/>
    </row>
    <row r="286" spans="1:13" ht="15.75" customHeight="1" x14ac:dyDescent="0.25">
      <c r="A286" s="141"/>
      <c r="C286" s="247"/>
      <c r="D286" s="139"/>
      <c r="E286" s="139"/>
      <c r="F286" s="139"/>
      <c r="G286" s="139"/>
      <c r="H286" s="139"/>
      <c r="I286" s="139"/>
      <c r="J286" s="139"/>
      <c r="K286" s="139"/>
      <c r="L286" s="143"/>
      <c r="M286" s="248"/>
    </row>
    <row r="287" spans="1:13" ht="15.75" customHeight="1" x14ac:dyDescent="0.25">
      <c r="A287" s="141"/>
      <c r="C287" s="247"/>
      <c r="D287" s="139"/>
      <c r="H287" s="139"/>
      <c r="I287" s="139"/>
      <c r="J287" s="139"/>
    </row>
    <row r="288" spans="1:13" ht="15.75" customHeight="1" x14ac:dyDescent="0.25">
      <c r="A288" s="141"/>
      <c r="C288" s="247"/>
      <c r="D288" s="139"/>
      <c r="E288" s="139"/>
      <c r="F288" s="139"/>
      <c r="G288" s="139"/>
      <c r="H288" s="139"/>
      <c r="I288" s="139"/>
      <c r="J288" s="139"/>
      <c r="K288" s="139"/>
      <c r="L288" s="143"/>
      <c r="M288" s="248"/>
    </row>
    <row r="289" spans="1:13" ht="18.75" customHeight="1" x14ac:dyDescent="0.25">
      <c r="A289" s="141"/>
      <c r="C289" s="247"/>
      <c r="D289" s="139"/>
      <c r="E289" s="139"/>
      <c r="F289" s="139"/>
      <c r="G289" s="139"/>
      <c r="H289" s="139"/>
      <c r="I289" s="139"/>
      <c r="J289" s="139"/>
      <c r="K289" s="139"/>
      <c r="L289" s="143"/>
      <c r="M289" s="248"/>
    </row>
    <row r="290" spans="1:13" ht="15.75" customHeight="1" x14ac:dyDescent="0.25">
      <c r="A290" s="141"/>
      <c r="C290" s="247"/>
      <c r="D290" s="139"/>
      <c r="E290" s="139"/>
      <c r="F290" s="139"/>
      <c r="G290" s="139"/>
      <c r="H290" s="139"/>
      <c r="I290" s="139"/>
      <c r="J290" s="139"/>
      <c r="K290" s="139"/>
      <c r="L290" s="143"/>
      <c r="M290" s="248"/>
    </row>
    <row r="291" spans="1:13" ht="15.75" customHeight="1" x14ac:dyDescent="0.25">
      <c r="A291" s="141"/>
      <c r="C291" s="247"/>
      <c r="D291" s="139"/>
      <c r="E291" s="139"/>
      <c r="F291" s="139"/>
      <c r="G291" s="139"/>
      <c r="H291" s="139"/>
      <c r="I291" s="139"/>
      <c r="J291" s="139"/>
      <c r="K291" s="139"/>
      <c r="L291" s="143"/>
      <c r="M291" s="248"/>
    </row>
    <row r="292" spans="1:13" ht="15.75" customHeight="1" x14ac:dyDescent="0.25">
      <c r="A292" s="141"/>
      <c r="C292" s="247"/>
      <c r="D292" s="139"/>
      <c r="E292" s="139"/>
      <c r="F292" s="139"/>
      <c r="G292" s="139"/>
      <c r="H292" s="139"/>
      <c r="I292" s="139"/>
      <c r="J292" s="139"/>
      <c r="K292" s="139"/>
      <c r="L292" s="143"/>
      <c r="M292" s="248"/>
    </row>
    <row r="293" spans="1:13" ht="21" customHeight="1" x14ac:dyDescent="0.25">
      <c r="A293" s="141"/>
      <c r="C293" s="247"/>
      <c r="D293" s="139"/>
      <c r="E293" s="139"/>
      <c r="F293" s="139"/>
      <c r="G293" s="139"/>
      <c r="H293" s="139"/>
      <c r="I293" s="139"/>
      <c r="J293" s="139"/>
      <c r="K293" s="139"/>
      <c r="L293" s="143"/>
      <c r="M293" s="248"/>
    </row>
    <row r="294" spans="1:13" ht="15.75" customHeight="1" x14ac:dyDescent="0.25">
      <c r="A294" s="141"/>
      <c r="C294" s="247"/>
      <c r="D294" s="139"/>
      <c r="E294" s="139"/>
      <c r="F294" s="139"/>
      <c r="G294" s="139"/>
      <c r="H294" s="139"/>
      <c r="I294" s="139"/>
      <c r="J294" s="139"/>
      <c r="K294" s="139"/>
      <c r="L294" s="143"/>
      <c r="M294" s="248"/>
    </row>
    <row r="295" spans="1:13" ht="27.75" customHeight="1" x14ac:dyDescent="0.25">
      <c r="A295" s="141"/>
      <c r="C295" s="247"/>
      <c r="D295" s="139"/>
      <c r="E295" s="139"/>
      <c r="F295" s="139"/>
      <c r="G295" s="139"/>
      <c r="H295" s="139"/>
      <c r="I295" s="139"/>
      <c r="J295" s="139"/>
      <c r="K295" s="139"/>
      <c r="L295" s="143"/>
      <c r="M295" s="248"/>
    </row>
    <row r="296" spans="1:13" ht="15.75" customHeight="1" x14ac:dyDescent="0.25">
      <c r="A296" s="141"/>
      <c r="C296" s="247"/>
      <c r="D296" s="139"/>
      <c r="E296" s="139"/>
      <c r="F296" s="139"/>
      <c r="G296" s="139"/>
      <c r="H296" s="139"/>
      <c r="I296" s="139"/>
      <c r="J296" s="139"/>
      <c r="K296" s="139"/>
      <c r="L296" s="143"/>
      <c r="M296" s="248"/>
    </row>
    <row r="297" spans="1:13" ht="15.75" customHeight="1" x14ac:dyDescent="0.25">
      <c r="A297" s="141"/>
      <c r="C297" s="247"/>
      <c r="D297" s="139"/>
      <c r="E297" s="139"/>
      <c r="F297" s="139"/>
      <c r="G297" s="139"/>
      <c r="H297" s="139"/>
      <c r="I297" s="139"/>
      <c r="J297" s="139"/>
      <c r="K297" s="139"/>
      <c r="L297" s="143"/>
      <c r="M297" s="248" t="s">
        <v>37</v>
      </c>
    </row>
    <row r="298" spans="1:13" ht="15.75" customHeight="1" x14ac:dyDescent="0.25">
      <c r="A298" s="141"/>
      <c r="C298" s="247"/>
      <c r="D298" s="139"/>
      <c r="E298" s="139"/>
      <c r="F298" s="139"/>
      <c r="G298" s="139"/>
      <c r="H298" s="139"/>
      <c r="I298" s="139"/>
      <c r="J298" s="139"/>
      <c r="K298" s="139"/>
      <c r="L298" s="143"/>
      <c r="M298" s="248"/>
    </row>
    <row r="299" spans="1:13" ht="15.75" customHeight="1" x14ac:dyDescent="0.25">
      <c r="A299" s="141"/>
      <c r="C299" s="247"/>
      <c r="D299" s="139"/>
      <c r="E299" s="139"/>
      <c r="F299" s="139"/>
      <c r="G299" s="139"/>
      <c r="H299" s="139"/>
      <c r="I299" s="139"/>
      <c r="J299" s="139"/>
      <c r="K299" s="139"/>
      <c r="L299" s="143"/>
      <c r="M299" s="248"/>
    </row>
    <row r="300" spans="1:13" ht="17.25" customHeight="1" x14ac:dyDescent="0.25">
      <c r="A300" s="141"/>
      <c r="C300" s="247"/>
      <c r="D300" s="139"/>
      <c r="E300" s="139"/>
      <c r="F300" s="139"/>
      <c r="G300" s="139"/>
      <c r="H300" s="139"/>
      <c r="I300" s="139"/>
      <c r="J300" s="139"/>
      <c r="K300" s="139"/>
      <c r="L300" s="143"/>
      <c r="M300" s="248"/>
    </row>
    <row r="301" spans="1:13" ht="15.75" customHeight="1" x14ac:dyDescent="0.25">
      <c r="A301" s="141"/>
      <c r="C301" s="247"/>
      <c r="D301" s="139"/>
      <c r="E301" s="139"/>
      <c r="F301" s="139"/>
      <c r="G301" s="139"/>
      <c r="H301" s="139"/>
      <c r="I301" s="139"/>
      <c r="J301" s="139"/>
      <c r="K301" s="139"/>
      <c r="L301" s="143"/>
      <c r="M301" s="248"/>
    </row>
    <row r="302" spans="1:13" ht="15.75" customHeight="1" x14ac:dyDescent="0.25">
      <c r="A302" s="141"/>
      <c r="C302" s="247"/>
      <c r="D302" s="139"/>
      <c r="E302" s="139"/>
      <c r="F302" s="139"/>
      <c r="G302" s="139"/>
      <c r="H302" s="139"/>
      <c r="I302" s="139"/>
      <c r="J302" s="139"/>
      <c r="K302" s="139"/>
      <c r="L302" s="143"/>
      <c r="M302" s="248"/>
    </row>
    <row r="303" spans="1:13" ht="15.75" customHeight="1" x14ac:dyDescent="0.25">
      <c r="A303" s="141"/>
      <c r="C303" s="247"/>
      <c r="D303" s="139"/>
      <c r="E303" s="139"/>
      <c r="F303" s="139"/>
      <c r="G303" s="139"/>
      <c r="H303" s="139"/>
      <c r="I303" s="139"/>
      <c r="J303" s="139"/>
      <c r="K303" s="139"/>
      <c r="L303" s="143"/>
      <c r="M303" s="248"/>
    </row>
    <row r="304" spans="1:13" ht="15.75" customHeight="1" x14ac:dyDescent="0.25">
      <c r="A304" s="141"/>
      <c r="C304" s="247"/>
      <c r="D304" s="139"/>
      <c r="E304" s="139"/>
      <c r="F304" s="139"/>
      <c r="G304" s="139"/>
      <c r="H304" s="139"/>
      <c r="I304" s="139"/>
      <c r="J304" s="139"/>
      <c r="K304" s="139"/>
      <c r="L304" s="143"/>
      <c r="M304" s="248"/>
    </row>
    <row r="305" spans="1:17" ht="15.75" customHeight="1" x14ac:dyDescent="0.25">
      <c r="A305" s="141"/>
    </row>
    <row r="306" spans="1:17" ht="15.75" customHeight="1" x14ac:dyDescent="0.25">
      <c r="A306" s="141"/>
      <c r="C306" s="247"/>
      <c r="D306" s="139"/>
      <c r="H306" s="139"/>
      <c r="I306" s="139"/>
      <c r="J306" s="139"/>
      <c r="K306" s="139"/>
      <c r="L306" s="139"/>
      <c r="M306" s="139"/>
      <c r="N306" s="139"/>
    </row>
    <row r="307" spans="1:17" ht="15.75" customHeight="1" thickBot="1" x14ac:dyDescent="0.3">
      <c r="A307" s="141"/>
      <c r="C307" s="247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43"/>
      <c r="Q307" s="248"/>
    </row>
    <row r="308" spans="1:17" ht="15.75" customHeight="1" thickBot="1" x14ac:dyDescent="0.3">
      <c r="A308" s="141"/>
      <c r="B308" s="302" t="s">
        <v>38</v>
      </c>
      <c r="C308" s="302"/>
      <c r="D308" s="302"/>
      <c r="E308" s="302"/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143"/>
      <c r="Q308" s="248"/>
    </row>
    <row r="309" spans="1:17" ht="15.75" customHeight="1" x14ac:dyDescent="0.25">
      <c r="A309" s="141"/>
      <c r="C309" s="247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43"/>
      <c r="Q309" s="248"/>
    </row>
    <row r="310" spans="1:17" ht="15.75" customHeight="1" x14ac:dyDescent="0.25">
      <c r="A310" s="141"/>
      <c r="C310" s="247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43"/>
      <c r="Q310" s="248"/>
    </row>
    <row r="311" spans="1:17" ht="15.75" customHeight="1" x14ac:dyDescent="0.25">
      <c r="A311" s="141"/>
      <c r="C311" s="247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43"/>
      <c r="Q311" s="248"/>
    </row>
    <row r="312" spans="1:17" ht="15.75" customHeight="1" x14ac:dyDescent="0.25">
      <c r="A312" s="141"/>
      <c r="C312" s="247"/>
      <c r="D312" s="139"/>
      <c r="E312" s="139"/>
      <c r="F312" s="139"/>
      <c r="G312" s="139"/>
      <c r="H312" s="179"/>
      <c r="I312" s="178"/>
      <c r="J312" s="178"/>
      <c r="K312" s="178"/>
      <c r="L312" s="178"/>
      <c r="M312" s="139"/>
      <c r="N312" s="139"/>
      <c r="O312" s="139"/>
      <c r="P312" s="143"/>
      <c r="Q312" s="248"/>
    </row>
    <row r="313" spans="1:17" x14ac:dyDescent="0.25">
      <c r="A313" s="141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43"/>
    </row>
    <row r="314" spans="1:17" s="179" customFormat="1" ht="15.75" x14ac:dyDescent="0.25">
      <c r="A314" s="177"/>
      <c r="B314" s="178"/>
      <c r="C314" s="178"/>
      <c r="D314" s="139"/>
      <c r="E314" s="139"/>
      <c r="F314" s="139"/>
      <c r="G314" s="139"/>
      <c r="H314" s="139"/>
      <c r="I314" s="139"/>
      <c r="J314" s="139"/>
      <c r="K314" s="139"/>
      <c r="L314" s="139"/>
      <c r="M314" s="178"/>
      <c r="N314" s="178"/>
      <c r="O314" s="178"/>
      <c r="P314" s="178"/>
      <c r="Q314" s="180"/>
    </row>
    <row r="315" spans="1:17" x14ac:dyDescent="0.25">
      <c r="A315" s="141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43"/>
    </row>
    <row r="316" spans="1:17" x14ac:dyDescent="0.25">
      <c r="A316" s="141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43"/>
    </row>
    <row r="317" spans="1:17" ht="24" customHeight="1" x14ac:dyDescent="0.25">
      <c r="A317" s="141"/>
    </row>
    <row r="318" spans="1:17" x14ac:dyDescent="0.25">
      <c r="A318" s="141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43"/>
    </row>
    <row r="319" spans="1:17" x14ac:dyDescent="0.25">
      <c r="A319" s="141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43"/>
    </row>
    <row r="320" spans="1:17" x14ac:dyDescent="0.25">
      <c r="A320" s="141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43"/>
    </row>
    <row r="321" spans="1:17" x14ac:dyDescent="0.25">
      <c r="A321" s="141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43"/>
    </row>
    <row r="322" spans="1:17" x14ac:dyDescent="0.25">
      <c r="A322" s="141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43"/>
    </row>
    <row r="323" spans="1:17" x14ac:dyDescent="0.25">
      <c r="A323" s="141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43"/>
    </row>
    <row r="324" spans="1:17" x14ac:dyDescent="0.25">
      <c r="A324" s="141"/>
      <c r="C324" s="139"/>
      <c r="H324" s="139"/>
      <c r="I324" s="139"/>
      <c r="J324" s="139"/>
      <c r="K324" s="139"/>
      <c r="L324" s="139"/>
      <c r="M324" s="139"/>
    </row>
    <row r="325" spans="1:17" x14ac:dyDescent="0.25">
      <c r="A325" s="141"/>
      <c r="C325" s="139"/>
      <c r="H325" s="139"/>
      <c r="I325" s="139"/>
      <c r="J325" s="139"/>
      <c r="K325" s="139"/>
      <c r="L325" s="139"/>
      <c r="M325" s="139"/>
    </row>
    <row r="326" spans="1:17" x14ac:dyDescent="0.25">
      <c r="A326" s="141"/>
      <c r="C326" s="139"/>
      <c r="D326" s="143"/>
      <c r="E326" s="143"/>
      <c r="F326" s="143"/>
      <c r="G326" s="143"/>
      <c r="H326" s="139"/>
      <c r="I326" s="139"/>
      <c r="J326" s="139"/>
      <c r="K326" s="139"/>
      <c r="L326" s="139"/>
      <c r="M326" s="139"/>
      <c r="N326" s="139"/>
      <c r="O326" s="139"/>
      <c r="P326" s="139"/>
      <c r="Q326" s="143"/>
    </row>
    <row r="327" spans="1:17" x14ac:dyDescent="0.25">
      <c r="A327" s="141"/>
      <c r="C327" s="139"/>
      <c r="H327" s="139"/>
      <c r="I327" s="139"/>
      <c r="J327" s="139"/>
      <c r="K327" s="139"/>
      <c r="L327" s="139"/>
      <c r="M327" s="139"/>
    </row>
    <row r="328" spans="1:17" x14ac:dyDescent="0.25">
      <c r="A328" s="141"/>
      <c r="C328" s="139"/>
      <c r="H328" s="139"/>
      <c r="I328" s="139"/>
      <c r="J328" s="139"/>
      <c r="K328" s="139"/>
      <c r="L328" s="139"/>
      <c r="M328" s="139"/>
    </row>
    <row r="329" spans="1:17" x14ac:dyDescent="0.25">
      <c r="A329" s="141"/>
      <c r="C329" s="139"/>
      <c r="H329" s="139"/>
      <c r="I329" s="139"/>
      <c r="J329" s="139"/>
      <c r="K329" s="139"/>
      <c r="L329" s="139"/>
      <c r="M329" s="139"/>
    </row>
    <row r="330" spans="1:17" x14ac:dyDescent="0.25">
      <c r="A330" s="141"/>
      <c r="C330" s="139"/>
      <c r="H330" s="139"/>
      <c r="I330" s="139"/>
      <c r="J330" s="139"/>
      <c r="K330" s="139"/>
      <c r="L330" s="139"/>
      <c r="M330" s="139"/>
    </row>
    <row r="331" spans="1:17" x14ac:dyDescent="0.25">
      <c r="A331" s="141"/>
      <c r="C331" s="139"/>
      <c r="H331" s="139"/>
      <c r="I331" s="139"/>
      <c r="J331" s="139"/>
      <c r="K331" s="139"/>
      <c r="L331" s="139"/>
      <c r="M331" s="139"/>
    </row>
    <row r="332" spans="1:17" x14ac:dyDescent="0.25">
      <c r="A332" s="141"/>
      <c r="C332" s="139"/>
      <c r="H332" s="139"/>
      <c r="I332" s="139"/>
      <c r="J332" s="139"/>
      <c r="K332" s="139"/>
      <c r="L332" s="139"/>
      <c r="M332" s="139"/>
    </row>
    <row r="333" spans="1:17" x14ac:dyDescent="0.25">
      <c r="A333" s="141"/>
      <c r="C333" s="139"/>
      <c r="H333" s="139"/>
      <c r="I333" s="139"/>
      <c r="J333" s="139"/>
      <c r="K333" s="139"/>
      <c r="L333" s="139"/>
      <c r="M333" s="139"/>
    </row>
    <row r="334" spans="1:17" x14ac:dyDescent="0.25">
      <c r="A334" s="141"/>
      <c r="C334" s="139"/>
      <c r="H334" s="139"/>
      <c r="I334" s="139"/>
      <c r="J334" s="139"/>
      <c r="K334" s="139"/>
      <c r="L334" s="139"/>
      <c r="M334" s="139"/>
    </row>
    <row r="335" spans="1:17" x14ac:dyDescent="0.25">
      <c r="A335" s="141"/>
      <c r="C335" s="139"/>
      <c r="H335" s="139"/>
      <c r="I335" s="139"/>
      <c r="J335" s="139"/>
      <c r="K335" s="139"/>
      <c r="L335" s="139"/>
      <c r="M335" s="139"/>
    </row>
    <row r="336" spans="1:17" x14ac:dyDescent="0.25">
      <c r="A336" s="141"/>
      <c r="C336" s="139"/>
      <c r="H336" s="139"/>
      <c r="I336" s="139"/>
      <c r="J336" s="139"/>
      <c r="K336" s="139"/>
      <c r="L336" s="139"/>
      <c r="M336" s="139"/>
    </row>
    <row r="337" spans="1:17" x14ac:dyDescent="0.25">
      <c r="A337" s="141"/>
      <c r="C337" s="139"/>
      <c r="H337" s="139"/>
      <c r="I337" s="139"/>
      <c r="J337" s="139"/>
      <c r="K337" s="139"/>
      <c r="L337" s="139"/>
      <c r="M337" s="139"/>
    </row>
    <row r="338" spans="1:17" x14ac:dyDescent="0.25">
      <c r="A338" s="141"/>
      <c r="C338" s="139"/>
      <c r="H338" s="139"/>
      <c r="I338" s="139"/>
      <c r="J338" s="139"/>
      <c r="K338" s="139"/>
      <c r="L338" s="139"/>
      <c r="M338" s="139"/>
    </row>
    <row r="339" spans="1:17" x14ac:dyDescent="0.25">
      <c r="A339" s="141"/>
      <c r="C339" s="139"/>
      <c r="H339" s="139"/>
      <c r="I339" s="139"/>
      <c r="J339" s="139"/>
      <c r="K339" s="139"/>
      <c r="L339" s="139"/>
      <c r="M339" s="139"/>
    </row>
    <row r="340" spans="1:17" x14ac:dyDescent="0.25">
      <c r="A340" s="141"/>
      <c r="C340" s="139"/>
      <c r="H340" s="139"/>
      <c r="I340" s="139"/>
      <c r="J340" s="139"/>
      <c r="K340" s="139"/>
      <c r="L340" s="139"/>
      <c r="M340" s="139"/>
    </row>
    <row r="341" spans="1:17" x14ac:dyDescent="0.25">
      <c r="A341" s="141"/>
      <c r="C341" s="139"/>
    </row>
    <row r="342" spans="1:17" x14ac:dyDescent="0.25">
      <c r="A342" s="141"/>
      <c r="C342" s="139"/>
    </row>
    <row r="343" spans="1:17" x14ac:dyDescent="0.25">
      <c r="A343" s="141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43"/>
      <c r="Q343" s="143"/>
    </row>
    <row r="344" spans="1:17" x14ac:dyDescent="0.25">
      <c r="A344" s="141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</row>
    <row r="345" spans="1:17" x14ac:dyDescent="0.25">
      <c r="A345" s="141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</row>
    <row r="346" spans="1:17" x14ac:dyDescent="0.25">
      <c r="A346" s="141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</row>
    <row r="347" spans="1:17" x14ac:dyDescent="0.25">
      <c r="A347" s="141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</row>
    <row r="348" spans="1:17" x14ac:dyDescent="0.25">
      <c r="A348" s="141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</row>
    <row r="349" spans="1:17" x14ac:dyDescent="0.25">
      <c r="A349" s="141"/>
      <c r="B349" s="248"/>
      <c r="C349" s="248"/>
      <c r="D349" s="248"/>
      <c r="E349" s="248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</row>
    <row r="350" spans="1:17" x14ac:dyDescent="0.25">
      <c r="B350" s="140"/>
    </row>
    <row r="351" spans="1:17" x14ac:dyDescent="0.25">
      <c r="B351" s="140"/>
    </row>
    <row r="352" spans="1:17" x14ac:dyDescent="0.25">
      <c r="B352" s="140"/>
    </row>
    <row r="353" spans="2:2" x14ac:dyDescent="0.25">
      <c r="B353" s="140"/>
    </row>
    <row r="354" spans="2:2" x14ac:dyDescent="0.25">
      <c r="B354" s="140"/>
    </row>
    <row r="355" spans="2:2" x14ac:dyDescent="0.25">
      <c r="B355" s="140"/>
    </row>
    <row r="356" spans="2:2" x14ac:dyDescent="0.25">
      <c r="B356" s="140"/>
    </row>
  </sheetData>
  <mergeCells count="53">
    <mergeCell ref="E252:F252"/>
    <mergeCell ref="E253:F253"/>
    <mergeCell ref="E254:F254"/>
    <mergeCell ref="E255:F255"/>
    <mergeCell ref="B308:O308"/>
    <mergeCell ref="E251:F251"/>
    <mergeCell ref="E164:H164"/>
    <mergeCell ref="D189:J189"/>
    <mergeCell ref="E190:H190"/>
    <mergeCell ref="E191:H191"/>
    <mergeCell ref="E192:H192"/>
    <mergeCell ref="E193:H193"/>
    <mergeCell ref="D218:J218"/>
    <mergeCell ref="D247:G247"/>
    <mergeCell ref="E248:F248"/>
    <mergeCell ref="E249:F249"/>
    <mergeCell ref="E250:F250"/>
    <mergeCell ref="E163:H163"/>
    <mergeCell ref="C111:P111"/>
    <mergeCell ref="D113:J113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6"/>
  <sheetViews>
    <sheetView zoomScale="70" zoomScaleNormal="70" workbookViewId="0">
      <selection activeCell="Q12" sqref="Q12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"/>
    </row>
    <row r="13" spans="1:17" ht="50.25" customHeight="1" x14ac:dyDescent="0.25">
      <c r="A13" s="111"/>
      <c r="B13" s="330" t="s">
        <v>24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2"/>
      <c r="Q13" s="1"/>
    </row>
    <row r="14" spans="1:17" ht="43.5" customHeight="1" thickBot="1" x14ac:dyDescent="0.85">
      <c r="A14" s="111"/>
      <c r="B14" s="332" t="s">
        <v>41</v>
      </c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"/>
      <c r="Q14" s="1"/>
    </row>
    <row r="15" spans="1:17" x14ac:dyDescent="0.25">
      <c r="A15" s="111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1"/>
      <c r="C20" s="335" t="s">
        <v>0</v>
      </c>
      <c r="D20" s="336"/>
      <c r="E20" s="336"/>
      <c r="F20" s="337"/>
      <c r="G20" s="64"/>
      <c r="H20" s="335" t="s">
        <v>1</v>
      </c>
      <c r="I20" s="336"/>
      <c r="J20" s="336"/>
      <c r="K20" s="336"/>
      <c r="L20" s="337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2"/>
      <c r="B21" s="7"/>
      <c r="C21" s="65" t="s">
        <v>39</v>
      </c>
      <c r="D21" s="66" t="s">
        <v>2</v>
      </c>
      <c r="E21" s="67" t="s">
        <v>34</v>
      </c>
      <c r="F21" s="65" t="s">
        <v>3</v>
      </c>
      <c r="G21" s="68" t="s">
        <v>37</v>
      </c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7"/>
      <c r="N21" s="7"/>
      <c r="O21" s="7"/>
      <c r="P21" s="6"/>
      <c r="Q21" s="6"/>
    </row>
    <row r="22" spans="1:18" ht="16.5" thickBot="1" x14ac:dyDescent="0.35">
      <c r="A22" s="111"/>
      <c r="C22" s="121">
        <v>28</v>
      </c>
      <c r="D22" s="119">
        <v>16</v>
      </c>
      <c r="E22" s="119">
        <v>6</v>
      </c>
      <c r="F22" s="70">
        <f>SUM(C22:E22)</f>
        <v>50</v>
      </c>
      <c r="G22" s="71"/>
      <c r="H22" s="121">
        <v>19</v>
      </c>
      <c r="I22" s="121">
        <v>20</v>
      </c>
      <c r="J22" s="121">
        <v>0</v>
      </c>
      <c r="K22" s="121">
        <v>11</v>
      </c>
      <c r="L22" s="120">
        <f>SUM(H22:K22)</f>
        <v>50</v>
      </c>
      <c r="M22" s="4"/>
      <c r="N22" s="4"/>
      <c r="O22" s="12"/>
      <c r="P22" s="1"/>
      <c r="Q22" s="1"/>
    </row>
    <row r="23" spans="1:18" ht="16.5" thickBot="1" x14ac:dyDescent="0.35">
      <c r="A23" s="111"/>
      <c r="C23" s="72">
        <f>+C22/F22</f>
        <v>0.56000000000000005</v>
      </c>
      <c r="D23" s="73">
        <f>+D22/F22</f>
        <v>0.32</v>
      </c>
      <c r="E23" s="74">
        <f>+E22/F22</f>
        <v>0.12</v>
      </c>
      <c r="F23" s="75">
        <v>1</v>
      </c>
      <c r="G23" s="71"/>
      <c r="H23" s="72">
        <f>+H22/L22</f>
        <v>0.38</v>
      </c>
      <c r="I23" s="72">
        <f>+I22/L22</f>
        <v>0.4</v>
      </c>
      <c r="J23" s="72">
        <f>+J22/L22</f>
        <v>0</v>
      </c>
      <c r="K23" s="72">
        <f>+K22/L22</f>
        <v>0.22</v>
      </c>
      <c r="L23" s="75">
        <f>SUM(H23:K23)</f>
        <v>1</v>
      </c>
      <c r="M23" s="4"/>
      <c r="N23" s="4"/>
      <c r="O23" s="12"/>
      <c r="P23" s="1"/>
      <c r="Q23" s="1"/>
    </row>
    <row r="24" spans="1:18" x14ac:dyDescent="0.25">
      <c r="A24" s="111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1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1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1"/>
      <c r="C43" s="4"/>
      <c r="D43" s="334" t="s">
        <v>8</v>
      </c>
      <c r="E43" s="334"/>
      <c r="F43" s="334"/>
      <c r="G43" s="334"/>
      <c r="H43" s="334"/>
      <c r="I43" s="334"/>
      <c r="J43" s="334"/>
      <c r="K43" s="334"/>
      <c r="L43" s="334"/>
      <c r="M43" s="334"/>
      <c r="N43" s="4"/>
      <c r="O43" s="4"/>
      <c r="P43" s="4"/>
      <c r="Q43" s="1"/>
    </row>
    <row r="44" spans="1:17" ht="16.5" thickBot="1" x14ac:dyDescent="0.35">
      <c r="A44" s="111"/>
      <c r="C44" s="4"/>
      <c r="D44" s="76">
        <v>1</v>
      </c>
      <c r="E44" s="77" t="str">
        <f>+'[2]ACUM-MAYO'!A61</f>
        <v>SE TIENE POR NO PRESENTADA ( NO CUMPLIÓ PREVENCIÓN)</v>
      </c>
      <c r="F44" s="78"/>
      <c r="G44" s="78"/>
      <c r="H44" s="78"/>
      <c r="I44" s="79"/>
      <c r="J44" s="313">
        <v>0</v>
      </c>
      <c r="K44" s="313"/>
      <c r="L44" s="313"/>
      <c r="M44" s="80">
        <f>+$J44/$J61</f>
        <v>0</v>
      </c>
      <c r="N44" s="4"/>
      <c r="O44" s="4"/>
      <c r="P44" s="4"/>
      <c r="Q44" s="1"/>
    </row>
    <row r="45" spans="1:17" ht="16.5" thickBot="1" x14ac:dyDescent="0.35">
      <c r="A45" s="111"/>
      <c r="C45" s="4"/>
      <c r="D45" s="69">
        <v>2</v>
      </c>
      <c r="E45" s="81" t="str">
        <f>+'[2]ACUM-MAYO'!A62</f>
        <v>NO CUMPLIO CON LOS EXTREMOS DEL ARTÍCULO 79 (REQUISITOS)</v>
      </c>
      <c r="F45" s="82"/>
      <c r="G45" s="82"/>
      <c r="H45" s="82"/>
      <c r="I45" s="83"/>
      <c r="J45" s="314">
        <v>0</v>
      </c>
      <c r="K45" s="314"/>
      <c r="L45" s="314"/>
      <c r="M45" s="72">
        <f>+$J45/$J61</f>
        <v>0</v>
      </c>
      <c r="N45" s="4"/>
      <c r="O45" s="4"/>
      <c r="P45" s="4"/>
      <c r="Q45" s="1"/>
    </row>
    <row r="46" spans="1:17" ht="16.5" thickBot="1" x14ac:dyDescent="0.35">
      <c r="A46" s="111"/>
      <c r="C46" s="4"/>
      <c r="D46" s="69">
        <v>3</v>
      </c>
      <c r="E46" s="81" t="str">
        <f>+'[2]ACUM-MAYO'!A63</f>
        <v xml:space="preserve">INCOMPETENCIA </v>
      </c>
      <c r="F46" s="82"/>
      <c r="G46" s="82"/>
      <c r="H46" s="82"/>
      <c r="I46" s="83"/>
      <c r="J46" s="314">
        <v>2</v>
      </c>
      <c r="K46" s="314"/>
      <c r="L46" s="314"/>
      <c r="M46" s="72">
        <f>+$J46/$J61</f>
        <v>0.04</v>
      </c>
      <c r="N46" s="4"/>
      <c r="O46" s="4"/>
      <c r="P46" s="4"/>
      <c r="Q46" s="1"/>
    </row>
    <row r="47" spans="1:17" ht="16.5" thickBot="1" x14ac:dyDescent="0.35">
      <c r="A47" s="111"/>
      <c r="C47" s="4"/>
      <c r="D47" s="69">
        <v>4</v>
      </c>
      <c r="E47" s="81" t="str">
        <f>+'[2]ACUM-MAYO'!A64</f>
        <v>NEGATIVA POR INEXISTENCIA</v>
      </c>
      <c r="F47" s="82"/>
      <c r="G47" s="82"/>
      <c r="H47" s="82"/>
      <c r="I47" s="83"/>
      <c r="J47" s="314">
        <v>21</v>
      </c>
      <c r="K47" s="314"/>
      <c r="L47" s="314"/>
      <c r="M47" s="72">
        <f>+$J47/$J61</f>
        <v>0.42</v>
      </c>
      <c r="N47" s="4"/>
      <c r="O47" s="4"/>
      <c r="P47" s="4"/>
      <c r="Q47" s="1"/>
    </row>
    <row r="48" spans="1:17" ht="16.5" thickBot="1" x14ac:dyDescent="0.35">
      <c r="A48" s="111"/>
      <c r="C48" s="4"/>
      <c r="D48" s="69">
        <v>5</v>
      </c>
      <c r="E48" s="81" t="str">
        <f>+'[2]ACUM-MAYO'!A65</f>
        <v>NEGATIVA CONFIDENCIAL E INEXISTENTE</v>
      </c>
      <c r="F48" s="82"/>
      <c r="G48" s="82"/>
      <c r="H48" s="82"/>
      <c r="I48" s="83"/>
      <c r="J48" s="314">
        <v>0</v>
      </c>
      <c r="K48" s="314"/>
      <c r="L48" s="314"/>
      <c r="M48" s="72">
        <f>+$J48/$J61</f>
        <v>0</v>
      </c>
      <c r="N48" s="4"/>
      <c r="O48" s="4"/>
      <c r="P48" s="4"/>
      <c r="Q48" s="1"/>
    </row>
    <row r="49" spans="1:17" ht="16.5" thickBot="1" x14ac:dyDescent="0.35">
      <c r="A49" s="111"/>
      <c r="C49" s="4"/>
      <c r="D49" s="69">
        <v>6</v>
      </c>
      <c r="E49" s="81" t="str">
        <f>+'[2]ACUM-MAYO'!A66</f>
        <v>AFIRMATIVO</v>
      </c>
      <c r="F49" s="82"/>
      <c r="G49" s="82"/>
      <c r="H49" s="82"/>
      <c r="I49" s="83"/>
      <c r="J49" s="314">
        <v>27</v>
      </c>
      <c r="K49" s="314"/>
      <c r="L49" s="314"/>
      <c r="M49" s="72">
        <f>+$J49/J61</f>
        <v>0.54</v>
      </c>
      <c r="N49" s="4"/>
      <c r="O49" s="4"/>
      <c r="P49" s="4"/>
      <c r="Q49" s="1"/>
    </row>
    <row r="50" spans="1:17" ht="16.5" thickBot="1" x14ac:dyDescent="0.35">
      <c r="A50" s="111"/>
      <c r="C50" s="4"/>
      <c r="D50" s="69">
        <v>7</v>
      </c>
      <c r="E50" s="81" t="str">
        <f>+'[2]ACUM-MAYO'!A67</f>
        <v xml:space="preserve">AFIRMATIVO PARCIAL POR CONFIDENCIALIDAD </v>
      </c>
      <c r="F50" s="82"/>
      <c r="G50" s="82"/>
      <c r="H50" s="82"/>
      <c r="I50" s="83"/>
      <c r="J50" s="314">
        <v>0</v>
      </c>
      <c r="K50" s="314"/>
      <c r="L50" s="314"/>
      <c r="M50" s="72">
        <f>+$J50/J61</f>
        <v>0</v>
      </c>
      <c r="N50" s="4"/>
      <c r="O50" s="4"/>
      <c r="P50" s="4"/>
      <c r="Q50" s="1"/>
    </row>
    <row r="51" spans="1:17" ht="16.5" thickBot="1" x14ac:dyDescent="0.35">
      <c r="A51" s="111"/>
      <c r="C51" s="4"/>
      <c r="D51" s="69">
        <v>8</v>
      </c>
      <c r="E51" s="81" t="str">
        <f>+'[2]ACUM-MAYO'!A68</f>
        <v>NEGATIVA POR CONFIDENCIALIDAD Y RESERVADA</v>
      </c>
      <c r="F51" s="84"/>
      <c r="G51" s="85"/>
      <c r="H51" s="85"/>
      <c r="I51" s="86"/>
      <c r="J51" s="314">
        <v>0</v>
      </c>
      <c r="K51" s="314"/>
      <c r="L51" s="314"/>
      <c r="M51" s="72">
        <f>+$J51/J61</f>
        <v>0</v>
      </c>
      <c r="N51" s="4"/>
      <c r="O51" s="4"/>
      <c r="P51" s="4"/>
      <c r="Q51" s="1"/>
    </row>
    <row r="52" spans="1:17" ht="16.5" thickBot="1" x14ac:dyDescent="0.35">
      <c r="A52" s="111"/>
      <c r="C52" s="4"/>
      <c r="D52" s="69">
        <v>9</v>
      </c>
      <c r="E52" s="81" t="str">
        <f>+'[2]ACUM-MAYO'!A69</f>
        <v>AFIRMATIVO PARCIAL POR CONFIDENCIALIDAD E INEXISTENCIA</v>
      </c>
      <c r="F52" s="87"/>
      <c r="G52" s="85"/>
      <c r="H52" s="85"/>
      <c r="I52" s="86"/>
      <c r="J52" s="314">
        <v>0</v>
      </c>
      <c r="K52" s="314"/>
      <c r="L52" s="314"/>
      <c r="M52" s="72">
        <f>+J52/J61</f>
        <v>0</v>
      </c>
      <c r="N52" s="4"/>
      <c r="O52" s="4"/>
      <c r="P52" s="4"/>
      <c r="Q52" s="1"/>
    </row>
    <row r="53" spans="1:17" ht="16.5" thickBot="1" x14ac:dyDescent="0.35">
      <c r="A53" s="111"/>
      <c r="C53" s="4"/>
      <c r="D53" s="69">
        <v>10</v>
      </c>
      <c r="E53" s="81" t="str">
        <f>+'[2]ACUM-MAYO'!A70</f>
        <v>AFIRMATIVO PARCIAL POR CONFIDENCIALIDAD, RESERVA E INEXISTENCIA</v>
      </c>
      <c r="F53" s="84"/>
      <c r="G53" s="85"/>
      <c r="H53" s="85"/>
      <c r="I53" s="86"/>
      <c r="J53" s="314">
        <v>0</v>
      </c>
      <c r="K53" s="314"/>
      <c r="L53" s="314"/>
      <c r="M53" s="72">
        <f>+J53/J61</f>
        <v>0</v>
      </c>
      <c r="N53" s="4"/>
      <c r="O53" s="4"/>
      <c r="P53" s="4"/>
      <c r="Q53" s="1"/>
    </row>
    <row r="54" spans="1:17" ht="16.5" thickBot="1" x14ac:dyDescent="0.35">
      <c r="A54" s="111"/>
      <c r="C54" s="4"/>
      <c r="D54" s="69">
        <v>11</v>
      </c>
      <c r="E54" s="81" t="str">
        <f>+'[2]ACUM-MAYO'!A71</f>
        <v>AFIRMATIVO PARCIAL POR INEXISTENCIA</v>
      </c>
      <c r="F54" s="84"/>
      <c r="G54" s="85"/>
      <c r="H54" s="85"/>
      <c r="I54" s="86"/>
      <c r="J54" s="314">
        <v>0</v>
      </c>
      <c r="K54" s="314"/>
      <c r="L54" s="314"/>
      <c r="M54" s="72">
        <f>+$J54/J61</f>
        <v>0</v>
      </c>
      <c r="N54" s="4"/>
      <c r="O54" s="4"/>
      <c r="P54" s="4"/>
      <c r="Q54" s="1"/>
    </row>
    <row r="55" spans="1:17" ht="16.5" thickBot="1" x14ac:dyDescent="0.35">
      <c r="A55" s="111"/>
      <c r="C55" s="4"/>
      <c r="D55" s="69">
        <v>12</v>
      </c>
      <c r="E55" s="81" t="str">
        <f>+'[2]ACUM-MAYO'!A72</f>
        <v>AFIRMATIVO PARCIAL POR RESERVA</v>
      </c>
      <c r="F55" s="82"/>
      <c r="G55" s="82"/>
      <c r="H55" s="82"/>
      <c r="I55" s="83"/>
      <c r="J55" s="314">
        <v>0</v>
      </c>
      <c r="K55" s="314"/>
      <c r="L55" s="314"/>
      <c r="M55" s="72">
        <f>+$J55/J61</f>
        <v>0</v>
      </c>
      <c r="N55" s="4"/>
      <c r="O55" s="4"/>
      <c r="P55" s="4"/>
      <c r="Q55" s="1"/>
    </row>
    <row r="56" spans="1:17" ht="16.5" thickBot="1" x14ac:dyDescent="0.35">
      <c r="A56" s="111"/>
      <c r="C56" s="4"/>
      <c r="D56" s="69">
        <v>13</v>
      </c>
      <c r="E56" s="81" t="str">
        <f>+'[2]ACUM-MAYO'!A73</f>
        <v>AFIRMATIVO PARCIAL POR RESERVA Y CONFIDENCIALIDAD</v>
      </c>
      <c r="F56" s="82"/>
      <c r="G56" s="82"/>
      <c r="H56" s="82"/>
      <c r="I56" s="83"/>
      <c r="J56" s="314">
        <v>0</v>
      </c>
      <c r="K56" s="314"/>
      <c r="L56" s="314"/>
      <c r="M56" s="72">
        <f>+$J56/J61</f>
        <v>0</v>
      </c>
      <c r="N56" s="4"/>
      <c r="O56" s="4"/>
      <c r="P56" s="4"/>
      <c r="Q56" s="1"/>
    </row>
    <row r="57" spans="1:17" ht="16.5" thickBot="1" x14ac:dyDescent="0.35">
      <c r="A57" s="111"/>
      <c r="C57" s="4"/>
      <c r="D57" s="69">
        <v>14</v>
      </c>
      <c r="E57" s="81" t="str">
        <f>+'[2]ACUM-MAYO'!A74</f>
        <v>AFIRMATIVO PARCIAL POR RESERVA E INEXISTENCIA</v>
      </c>
      <c r="F57" s="82"/>
      <c r="G57" s="82"/>
      <c r="H57" s="82"/>
      <c r="I57" s="83"/>
      <c r="J57" s="314">
        <v>0</v>
      </c>
      <c r="K57" s="314"/>
      <c r="L57" s="314"/>
      <c r="M57" s="72">
        <f>+$J57/J61</f>
        <v>0</v>
      </c>
      <c r="N57" s="4"/>
      <c r="O57" s="4"/>
      <c r="P57" s="4"/>
      <c r="Q57" s="1"/>
    </row>
    <row r="58" spans="1:17" ht="16.5" thickBot="1" x14ac:dyDescent="0.35">
      <c r="A58" s="111"/>
      <c r="C58" s="4"/>
      <c r="D58" s="69">
        <v>15</v>
      </c>
      <c r="E58" s="81" t="str">
        <f>+'[2]ACUM-MAYO'!A75</f>
        <v>NEGATIVA  POR RESERVA</v>
      </c>
      <c r="F58" s="82"/>
      <c r="G58" s="82"/>
      <c r="H58" s="82"/>
      <c r="I58" s="83"/>
      <c r="J58" s="314">
        <v>0</v>
      </c>
      <c r="K58" s="314"/>
      <c r="L58" s="314"/>
      <c r="M58" s="72">
        <f>+$J58/J61</f>
        <v>0</v>
      </c>
      <c r="N58" s="4"/>
      <c r="O58" s="4"/>
      <c r="P58" s="4"/>
      <c r="Q58" s="1"/>
    </row>
    <row r="59" spans="1:17" ht="16.5" thickBot="1" x14ac:dyDescent="0.35">
      <c r="A59" s="111"/>
      <c r="C59" s="4"/>
      <c r="D59" s="69">
        <v>16</v>
      </c>
      <c r="E59" s="81" t="str">
        <f>+'[2]ACUM-MAYO'!A76</f>
        <v>PREVENCIÓN ENTRAMITE</v>
      </c>
      <c r="F59" s="82"/>
      <c r="G59" s="82"/>
      <c r="H59" s="82"/>
      <c r="I59" s="83"/>
      <c r="J59" s="314">
        <v>0</v>
      </c>
      <c r="K59" s="314"/>
      <c r="L59" s="314"/>
      <c r="M59" s="72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13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1"/>
      <c r="C61" s="4"/>
      <c r="D61" s="4"/>
      <c r="E61" s="4"/>
      <c r="F61" s="4"/>
      <c r="G61" s="4"/>
      <c r="H61" s="4"/>
      <c r="I61" s="4"/>
      <c r="J61" s="327">
        <f>SUM(J44:J59)</f>
        <v>50</v>
      </c>
      <c r="K61" s="328"/>
      <c r="L61" s="329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1"/>
      <c r="C62" s="4"/>
      <c r="D62" s="4"/>
      <c r="E62" s="4"/>
      <c r="F62" s="4"/>
      <c r="G62" s="4"/>
      <c r="H62" s="4"/>
      <c r="I62" s="4"/>
      <c r="J62" s="109"/>
      <c r="K62" s="109"/>
      <c r="L62" s="109"/>
      <c r="M62" s="110"/>
      <c r="N62" s="4"/>
      <c r="O62" s="4"/>
      <c r="P62" s="4"/>
      <c r="Q62" s="1"/>
    </row>
    <row r="63" spans="1:17" ht="15.75" x14ac:dyDescent="0.25">
      <c r="A63" s="111"/>
      <c r="C63" s="4"/>
      <c r="D63" s="4"/>
      <c r="E63" s="4"/>
      <c r="F63" s="4"/>
      <c r="G63" s="4"/>
      <c r="H63" s="4"/>
      <c r="I63" s="4"/>
      <c r="J63" s="109"/>
      <c r="K63" s="109"/>
      <c r="L63" s="109"/>
      <c r="M63" s="110"/>
      <c r="N63" s="4"/>
      <c r="O63" s="4"/>
      <c r="P63" s="4"/>
      <c r="Q63" s="1"/>
    </row>
    <row r="64" spans="1:17" ht="15.75" x14ac:dyDescent="0.25">
      <c r="A64" s="111"/>
      <c r="C64" s="4"/>
      <c r="D64" s="4"/>
      <c r="E64" s="4"/>
      <c r="F64" s="4"/>
      <c r="G64" s="4"/>
      <c r="H64" s="4"/>
      <c r="I64" s="4"/>
      <c r="J64" s="109"/>
      <c r="K64" s="109"/>
      <c r="L64" s="109"/>
      <c r="M64" s="110"/>
      <c r="N64" s="4"/>
      <c r="O64" s="4"/>
      <c r="P64" s="4"/>
      <c r="Q64" s="1"/>
    </row>
    <row r="65" spans="1:17" ht="15.75" x14ac:dyDescent="0.25">
      <c r="A65" s="111"/>
      <c r="C65" s="4"/>
      <c r="D65" s="4"/>
      <c r="E65" s="4"/>
      <c r="F65" s="4"/>
      <c r="G65" s="4"/>
      <c r="H65" s="4"/>
      <c r="I65" s="4"/>
      <c r="J65" s="109"/>
      <c r="K65" s="109"/>
      <c r="L65" s="109"/>
      <c r="M65" s="110"/>
      <c r="N65" s="4"/>
      <c r="O65" s="4"/>
      <c r="P65" s="4"/>
      <c r="Q65" s="1"/>
    </row>
    <row r="66" spans="1:17" ht="15.75" x14ac:dyDescent="0.25">
      <c r="A66" s="111"/>
      <c r="C66" s="4"/>
      <c r="D66" s="4"/>
      <c r="E66" s="4"/>
      <c r="F66" s="4"/>
      <c r="G66" s="4"/>
      <c r="H66" s="4"/>
      <c r="I66" s="4"/>
      <c r="J66" s="109"/>
      <c r="K66" s="109"/>
      <c r="L66" s="109"/>
      <c r="M66" s="110"/>
      <c r="N66" s="4"/>
      <c r="O66" s="4"/>
      <c r="P66" s="4"/>
      <c r="Q66" s="1"/>
    </row>
    <row r="67" spans="1:17" ht="15.75" x14ac:dyDescent="0.25">
      <c r="A67" s="111"/>
      <c r="C67" s="4"/>
      <c r="D67" s="4"/>
      <c r="E67" s="4"/>
      <c r="F67" s="4"/>
      <c r="G67" s="4"/>
      <c r="H67" s="4"/>
      <c r="I67" s="4"/>
      <c r="J67" s="109"/>
      <c r="K67" s="109"/>
      <c r="L67" s="109"/>
      <c r="M67" s="110"/>
      <c r="N67" s="4"/>
      <c r="O67" s="4"/>
      <c r="P67" s="4"/>
      <c r="Q67" s="1"/>
    </row>
    <row r="68" spans="1:17" ht="15.75" x14ac:dyDescent="0.25">
      <c r="A68" s="111"/>
      <c r="C68" s="4"/>
      <c r="D68" s="4"/>
      <c r="E68" s="4"/>
      <c r="F68" s="4"/>
      <c r="G68" s="4"/>
      <c r="H68" s="4"/>
      <c r="I68" s="4"/>
      <c r="J68" s="109"/>
      <c r="K68" s="109"/>
      <c r="L68" s="109"/>
      <c r="M68" s="110"/>
      <c r="N68" s="4"/>
      <c r="O68" s="4"/>
      <c r="P68" s="4"/>
      <c r="Q68" s="1"/>
    </row>
    <row r="69" spans="1:17" ht="15.75" x14ac:dyDescent="0.25">
      <c r="A69" s="111"/>
      <c r="C69" s="4"/>
      <c r="D69" s="4"/>
      <c r="E69" s="4"/>
      <c r="F69" s="4"/>
      <c r="G69" s="4"/>
      <c r="H69" s="4"/>
      <c r="I69" s="4"/>
      <c r="J69" s="109"/>
      <c r="K69" s="109"/>
      <c r="L69" s="109"/>
      <c r="M69" s="110"/>
      <c r="N69" s="4"/>
      <c r="O69" s="4"/>
      <c r="P69" s="4"/>
      <c r="Q69" s="1"/>
    </row>
    <row r="70" spans="1:17" x14ac:dyDescent="0.25">
      <c r="A70" s="11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1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1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1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1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1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1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1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1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1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1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1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1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1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1"/>
      <c r="C103" s="4"/>
      <c r="D103" s="340" t="s">
        <v>9</v>
      </c>
      <c r="E103" s="341"/>
      <c r="F103" s="341"/>
      <c r="G103" s="341"/>
      <c r="H103" s="341"/>
      <c r="I103" s="341"/>
      <c r="J103" s="342"/>
      <c r="K103" s="49"/>
      <c r="L103" s="49"/>
      <c r="M103" s="4"/>
      <c r="N103" s="4"/>
      <c r="O103" s="4"/>
      <c r="P103" s="4"/>
      <c r="Q103" s="1"/>
    </row>
    <row r="104" spans="1:17" ht="15.75" customHeight="1" thickBot="1" x14ac:dyDescent="0.35">
      <c r="A104" s="111"/>
      <c r="C104" s="4"/>
      <c r="D104" s="103">
        <v>1</v>
      </c>
      <c r="E104" s="88" t="s">
        <v>19</v>
      </c>
      <c r="F104" s="89"/>
      <c r="G104" s="90"/>
      <c r="H104" s="90"/>
      <c r="I104" s="114">
        <v>4</v>
      </c>
      <c r="J104" s="91">
        <f>+I104/I110</f>
        <v>0.08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1"/>
      <c r="C105" s="4"/>
      <c r="D105" s="103">
        <v>2</v>
      </c>
      <c r="E105" s="92" t="s">
        <v>40</v>
      </c>
      <c r="F105" s="93"/>
      <c r="G105" s="90"/>
      <c r="H105" s="90"/>
      <c r="I105" s="127">
        <v>18</v>
      </c>
      <c r="J105" s="91">
        <f>I105/I110</f>
        <v>0.36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1"/>
      <c r="C106" s="4"/>
      <c r="D106" s="103">
        <v>3</v>
      </c>
      <c r="E106" s="344" t="s">
        <v>23</v>
      </c>
      <c r="F106" s="345"/>
      <c r="G106" s="345"/>
      <c r="H106" s="346"/>
      <c r="I106" s="127">
        <v>28</v>
      </c>
      <c r="J106" s="91">
        <f>+I106/I110</f>
        <v>0.56000000000000005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1"/>
      <c r="C107" s="4"/>
      <c r="D107" s="103">
        <v>4</v>
      </c>
      <c r="E107" s="92" t="s">
        <v>20</v>
      </c>
      <c r="F107" s="93"/>
      <c r="G107" s="90"/>
      <c r="H107" s="90"/>
      <c r="I107" s="127">
        <v>0</v>
      </c>
      <c r="J107" s="91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1"/>
      <c r="C108" s="4"/>
      <c r="D108" s="104">
        <v>5</v>
      </c>
      <c r="E108" s="92" t="s">
        <v>21</v>
      </c>
      <c r="F108" s="93"/>
      <c r="G108" s="90"/>
      <c r="H108" s="90"/>
      <c r="I108" s="114">
        <v>0</v>
      </c>
      <c r="J108" s="94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1"/>
      <c r="C109" s="4"/>
      <c r="D109" s="95"/>
      <c r="E109" s="96"/>
      <c r="F109" s="96"/>
      <c r="G109" s="102"/>
      <c r="H109" s="96"/>
      <c r="I109" s="96" t="s">
        <v>33</v>
      </c>
      <c r="J109" s="96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1"/>
      <c r="C110" s="4"/>
      <c r="D110" s="97"/>
      <c r="E110" s="97"/>
      <c r="F110" s="97"/>
      <c r="G110" s="98"/>
      <c r="H110" s="99" t="s">
        <v>3</v>
      </c>
      <c r="I110" s="100">
        <v>50</v>
      </c>
      <c r="J110" s="101">
        <f>SUM(J104:J109)</f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1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13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1"/>
      <c r="C113" s="4"/>
      <c r="D113" s="343"/>
      <c r="E113" s="343"/>
      <c r="F113" s="343"/>
      <c r="G113" s="343"/>
      <c r="H113" s="343"/>
      <c r="I113" s="343"/>
      <c r="J113" s="343"/>
      <c r="K113" s="49"/>
      <c r="L113" s="49"/>
      <c r="M113" s="4"/>
      <c r="N113" s="4"/>
      <c r="O113" s="4"/>
      <c r="P113" s="4"/>
      <c r="Q113" s="1"/>
    </row>
    <row r="114" spans="1:17" x14ac:dyDescent="0.25">
      <c r="A114" s="111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1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1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1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1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1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1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1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1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1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1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1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1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1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1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1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1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1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1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1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1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1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1"/>
      <c r="C140" s="4"/>
      <c r="D140" s="4"/>
      <c r="E140" s="324" t="s">
        <v>11</v>
      </c>
      <c r="F140" s="325"/>
      <c r="G140" s="325"/>
      <c r="H140" s="325"/>
      <c r="I140" s="325"/>
      <c r="J140" s="326"/>
      <c r="K140" s="49"/>
      <c r="L140" s="49"/>
      <c r="M140" s="4"/>
      <c r="N140" s="4"/>
      <c r="O140" s="4"/>
      <c r="P140" s="4"/>
      <c r="Q140" s="1"/>
    </row>
    <row r="141" spans="1:17" ht="15.75" thickBot="1" x14ac:dyDescent="0.3">
      <c r="A141" s="111"/>
      <c r="C141" s="4"/>
      <c r="D141" s="4"/>
      <c r="E141" s="318" t="s">
        <v>12</v>
      </c>
      <c r="F141" s="319"/>
      <c r="G141" s="319"/>
      <c r="H141" s="319"/>
      <c r="I141" s="320"/>
      <c r="J141" s="19">
        <v>268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1"/>
      <c r="C142" s="4"/>
      <c r="D142" s="4"/>
      <c r="E142" s="4"/>
      <c r="F142" s="4"/>
      <c r="G142" s="4"/>
      <c r="H142" s="4"/>
      <c r="I142" s="20" t="s">
        <v>3</v>
      </c>
      <c r="J142" s="10">
        <v>268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1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1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1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1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1"/>
      <c r="C147" s="4"/>
      <c r="D147" s="4"/>
      <c r="E147" s="321" t="s">
        <v>13</v>
      </c>
      <c r="F147" s="322"/>
      <c r="G147" s="322"/>
      <c r="H147" s="322"/>
      <c r="I147" s="322"/>
      <c r="J147" s="323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1"/>
      <c r="C148" s="4"/>
      <c r="D148" s="4"/>
      <c r="E148" s="318" t="s">
        <v>14</v>
      </c>
      <c r="F148" s="319"/>
      <c r="G148" s="319"/>
      <c r="H148" s="319"/>
      <c r="I148" s="320"/>
      <c r="J148" s="21">
        <v>2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1"/>
      <c r="C149" s="4"/>
      <c r="D149" s="4"/>
      <c r="E149" s="4"/>
      <c r="F149" s="4"/>
      <c r="G149" s="4"/>
      <c r="H149" s="4"/>
      <c r="I149" s="20" t="s">
        <v>3</v>
      </c>
      <c r="J149" s="10">
        <v>2</v>
      </c>
      <c r="K149" s="56"/>
      <c r="L149" s="56"/>
      <c r="M149" s="4">
        <v>0</v>
      </c>
      <c r="N149" s="4"/>
      <c r="O149" s="4"/>
      <c r="P149" s="4"/>
      <c r="Q149" s="1"/>
    </row>
    <row r="150" spans="1:17" ht="15.75" customHeight="1" x14ac:dyDescent="0.25">
      <c r="A150" s="111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1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1"/>
      <c r="C153" s="4"/>
      <c r="D153" s="4"/>
      <c r="E153" s="321" t="s">
        <v>15</v>
      </c>
      <c r="F153" s="322"/>
      <c r="G153" s="322"/>
      <c r="H153" s="322"/>
      <c r="I153" s="322"/>
      <c r="J153" s="323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1"/>
      <c r="C154" s="4"/>
      <c r="D154" s="4"/>
      <c r="E154" s="318" t="s">
        <v>15</v>
      </c>
      <c r="F154" s="319"/>
      <c r="G154" s="319"/>
      <c r="H154" s="319"/>
      <c r="I154" s="320"/>
      <c r="J154" s="21">
        <v>1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1"/>
      <c r="C155" s="4"/>
      <c r="D155" s="4"/>
      <c r="E155" s="22"/>
      <c r="F155" s="22"/>
      <c r="G155" s="22"/>
      <c r="H155" s="22"/>
      <c r="I155" s="20" t="s">
        <v>3</v>
      </c>
      <c r="J155" s="10">
        <v>1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1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1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1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1"/>
      <c r="C160" s="4"/>
      <c r="D160" s="324" t="s">
        <v>16</v>
      </c>
      <c r="E160" s="325"/>
      <c r="F160" s="325"/>
      <c r="G160" s="325"/>
      <c r="H160" s="325"/>
      <c r="I160" s="325"/>
      <c r="J160" s="326"/>
      <c r="K160" s="49"/>
      <c r="L160" s="49"/>
      <c r="M160" s="4"/>
      <c r="N160" s="4"/>
      <c r="O160" s="4"/>
      <c r="P160" s="4"/>
      <c r="Q160" s="1"/>
    </row>
    <row r="161" spans="1:17" ht="15.75" thickBot="1" x14ac:dyDescent="0.3">
      <c r="A161" s="111"/>
      <c r="C161" s="4"/>
      <c r="D161" s="23">
        <v>1</v>
      </c>
      <c r="E161" s="315" t="str">
        <f>+'[2]ACUM-MAYO'!A162</f>
        <v>ORDINARIA</v>
      </c>
      <c r="F161" s="316"/>
      <c r="G161" s="316"/>
      <c r="H161" s="317"/>
      <c r="I161" s="128">
        <v>47</v>
      </c>
      <c r="J161" s="24">
        <f>I161/I166</f>
        <v>0.94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1"/>
      <c r="C162" s="4"/>
      <c r="D162" s="23">
        <v>2</v>
      </c>
      <c r="E162" s="315" t="str">
        <f>+'[2]ACUM-MAYO'!A163</f>
        <v>FUNDAMENTAL</v>
      </c>
      <c r="F162" s="316"/>
      <c r="G162" s="316"/>
      <c r="H162" s="317"/>
      <c r="I162" s="128">
        <v>3</v>
      </c>
      <c r="J162" s="25">
        <f>I162/I166</f>
        <v>0.06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1"/>
      <c r="C163" s="4"/>
      <c r="D163" s="26">
        <v>4</v>
      </c>
      <c r="E163" s="315" t="str">
        <f>+'[2]ACUM-MAYO'!A165</f>
        <v>RESERVADA</v>
      </c>
      <c r="F163" s="316"/>
      <c r="G163" s="316"/>
      <c r="H163" s="317"/>
      <c r="I163" s="128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1"/>
      <c r="C164" s="4"/>
      <c r="D164" s="23">
        <v>3</v>
      </c>
      <c r="E164" s="315" t="s">
        <v>22</v>
      </c>
      <c r="F164" s="316"/>
      <c r="G164" s="316"/>
      <c r="H164" s="317"/>
      <c r="I164" s="128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1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1"/>
      <c r="C166" s="4"/>
      <c r="D166" s="14"/>
      <c r="E166" s="30"/>
      <c r="F166" s="30"/>
      <c r="G166" s="30"/>
      <c r="H166" s="52" t="s">
        <v>3</v>
      </c>
      <c r="I166" s="10">
        <f>SUM(I161:I165)</f>
        <v>50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1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13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1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1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1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1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1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1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1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1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1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1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1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1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1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1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1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1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1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1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1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1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1"/>
      <c r="C189" s="4"/>
      <c r="D189" s="324" t="s">
        <v>17</v>
      </c>
      <c r="E189" s="325"/>
      <c r="F189" s="325"/>
      <c r="G189" s="325"/>
      <c r="H189" s="325"/>
      <c r="I189" s="325"/>
      <c r="J189" s="326"/>
      <c r="K189" s="49"/>
      <c r="L189" s="49"/>
      <c r="M189" s="4"/>
      <c r="N189" s="4"/>
      <c r="O189" s="4"/>
      <c r="P189" s="4"/>
      <c r="Q189" s="1"/>
    </row>
    <row r="190" spans="1:17" ht="15.75" thickBot="1" x14ac:dyDescent="0.3">
      <c r="A190" s="111"/>
      <c r="C190" s="4"/>
      <c r="D190" s="23">
        <v>1</v>
      </c>
      <c r="E190" s="315" t="str">
        <f>+'[2]ACUM-MAYO'!A173</f>
        <v>ECONOMICA ADMINISTRATIVA</v>
      </c>
      <c r="F190" s="316"/>
      <c r="G190" s="316"/>
      <c r="H190" s="317"/>
      <c r="I190" s="51">
        <v>50</v>
      </c>
      <c r="J190" s="33">
        <f>I190/I195</f>
        <v>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1"/>
      <c r="C191" s="4"/>
      <c r="D191" s="23">
        <v>2</v>
      </c>
      <c r="E191" s="315" t="str">
        <f>+'[2]ACUM-MAYO'!A174</f>
        <v>TRAMITE</v>
      </c>
      <c r="F191" s="316"/>
      <c r="G191" s="316"/>
      <c r="H191" s="317"/>
      <c r="I191" s="51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1"/>
      <c r="C192" s="4"/>
      <c r="D192" s="23">
        <v>3</v>
      </c>
      <c r="E192" s="315" t="str">
        <f>+'[2]ACUM-MAYO'!A175</f>
        <v>SERV. PUB.</v>
      </c>
      <c r="F192" s="316"/>
      <c r="G192" s="316"/>
      <c r="H192" s="317"/>
      <c r="I192" s="51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1"/>
      <c r="C193" s="4"/>
      <c r="D193" s="23">
        <v>4</v>
      </c>
      <c r="E193" s="315" t="str">
        <f>+'[2]ACUM-MAYO'!A176</f>
        <v>LEGAL</v>
      </c>
      <c r="F193" s="316"/>
      <c r="G193" s="316"/>
      <c r="H193" s="317"/>
      <c r="I193" s="51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1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1"/>
      <c r="C195" s="4"/>
      <c r="D195" s="14"/>
      <c r="E195" s="14"/>
      <c r="F195" s="14"/>
      <c r="G195" s="14"/>
      <c r="H195" s="17" t="s">
        <v>3</v>
      </c>
      <c r="I195" s="10">
        <v>50</v>
      </c>
      <c r="J195" s="18">
        <f>SUM(J190:J193)</f>
        <v>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1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13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1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1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1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1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1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1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1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1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1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1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1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1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1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1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1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1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1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1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1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1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1"/>
      <c r="C218" s="4"/>
      <c r="D218" s="324" t="s">
        <v>18</v>
      </c>
      <c r="E218" s="325"/>
      <c r="F218" s="325"/>
      <c r="G218" s="325"/>
      <c r="H218" s="325"/>
      <c r="I218" s="325"/>
      <c r="J218" s="326"/>
      <c r="K218" s="49"/>
      <c r="L218" s="49"/>
      <c r="M218" s="4"/>
      <c r="N218" s="4"/>
      <c r="O218" s="4"/>
      <c r="P218" s="4"/>
      <c r="Q218" s="1"/>
    </row>
    <row r="219" spans="1:17" ht="15.75" thickBot="1" x14ac:dyDescent="0.3">
      <c r="A219" s="111"/>
      <c r="C219" s="4"/>
      <c r="D219" s="23">
        <v>1</v>
      </c>
      <c r="E219" s="38" t="s">
        <v>39</v>
      </c>
      <c r="F219" s="39"/>
      <c r="G219" s="39"/>
      <c r="H219" s="40"/>
      <c r="I219" s="128">
        <v>28</v>
      </c>
      <c r="J219" s="33">
        <f>I219/I224</f>
        <v>0.56000000000000005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1"/>
      <c r="C220" s="4"/>
      <c r="D220" s="23">
        <v>2</v>
      </c>
      <c r="E220" s="38" t="str">
        <f>+'[2]ACUM-MAYO'!A187</f>
        <v>CORREO ELECTRONICO</v>
      </c>
      <c r="F220" s="39"/>
      <c r="G220" s="39"/>
      <c r="H220" s="40"/>
      <c r="I220" s="128">
        <v>6</v>
      </c>
      <c r="J220" s="33">
        <f>I220/I224</f>
        <v>0.12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1"/>
      <c r="C221" s="4"/>
      <c r="D221" s="23">
        <v>3</v>
      </c>
      <c r="E221" s="38" t="str">
        <f>+'[2]ACUM-MAYO'!A188</f>
        <v>NOTIFICACIÓN PERSONAL</v>
      </c>
      <c r="F221" s="39"/>
      <c r="G221" s="39"/>
      <c r="H221" s="40"/>
      <c r="I221" s="128">
        <v>16</v>
      </c>
      <c r="J221" s="33">
        <f>I221/I224</f>
        <v>0.32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1"/>
      <c r="C222" s="4"/>
      <c r="D222" s="23">
        <v>4</v>
      </c>
      <c r="E222" s="38" t="str">
        <f>+'[2]ACUM-MAYO'!A189</f>
        <v>LISTAS</v>
      </c>
      <c r="F222" s="39"/>
      <c r="G222" s="42"/>
      <c r="H222" s="43"/>
      <c r="I222" s="128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1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1"/>
      <c r="C224" s="4"/>
      <c r="D224" s="14"/>
      <c r="E224" s="30"/>
      <c r="F224" s="30"/>
      <c r="G224" s="30"/>
      <c r="H224" s="17" t="s">
        <v>3</v>
      </c>
      <c r="I224" s="10">
        <f>SUM(I219:I223)</f>
        <v>50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1"/>
      <c r="C225" s="4"/>
      <c r="D225" s="14"/>
      <c r="E225" s="30"/>
      <c r="F225" s="30"/>
      <c r="G225" s="30"/>
      <c r="H225" s="105"/>
      <c r="I225" s="106"/>
      <c r="J225" s="107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1"/>
      <c r="C226" s="4"/>
      <c r="D226" s="14"/>
      <c r="E226" s="30"/>
      <c r="F226" s="30"/>
      <c r="G226" s="30"/>
      <c r="H226" s="105"/>
      <c r="I226" s="106"/>
      <c r="J226" s="107"/>
      <c r="K226" s="54"/>
      <c r="L226" s="54"/>
      <c r="M226" s="4"/>
      <c r="N226" s="4"/>
      <c r="O226" s="4"/>
      <c r="P226" s="4"/>
      <c r="Q226" s="1"/>
    </row>
    <row r="227" spans="1:17" x14ac:dyDescent="0.25">
      <c r="A227" s="111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13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1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1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1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1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1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1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1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1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1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1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1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1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1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1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1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1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1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1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1"/>
      <c r="C247" s="4"/>
      <c r="D247" s="321" t="s">
        <v>25</v>
      </c>
      <c r="E247" s="347"/>
      <c r="F247" s="347"/>
      <c r="G247" s="323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1"/>
      <c r="C248" s="4"/>
      <c r="D248" s="9">
        <v>1</v>
      </c>
      <c r="E248" s="311" t="s">
        <v>26</v>
      </c>
      <c r="F248" s="312"/>
      <c r="G248" s="115">
        <v>1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1"/>
      <c r="C249" s="44"/>
      <c r="D249" s="9">
        <v>2</v>
      </c>
      <c r="E249" s="311" t="s">
        <v>27</v>
      </c>
      <c r="F249" s="312"/>
      <c r="G249" s="116">
        <v>29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1"/>
      <c r="C250" s="45"/>
      <c r="D250" s="9">
        <v>3</v>
      </c>
      <c r="E250" s="311" t="s">
        <v>28</v>
      </c>
      <c r="F250" s="312"/>
      <c r="G250" s="116">
        <v>4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1"/>
      <c r="C251" s="45"/>
      <c r="D251" s="9">
        <v>4</v>
      </c>
      <c r="E251" s="311" t="s">
        <v>29</v>
      </c>
      <c r="F251" s="312"/>
      <c r="G251" s="116">
        <v>3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1"/>
      <c r="C252" s="45"/>
      <c r="D252" s="9">
        <v>5</v>
      </c>
      <c r="E252" s="311" t="s">
        <v>30</v>
      </c>
      <c r="F252" s="312"/>
      <c r="G252" s="116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1"/>
      <c r="C253" s="45"/>
      <c r="D253" s="108">
        <v>6</v>
      </c>
      <c r="E253" s="350" t="s">
        <v>31</v>
      </c>
      <c r="F253" s="351"/>
      <c r="G253" s="117">
        <v>1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1"/>
      <c r="C254" s="45"/>
      <c r="D254" s="9">
        <v>7</v>
      </c>
      <c r="E254" s="352" t="s">
        <v>32</v>
      </c>
      <c r="F254" s="353"/>
      <c r="G254" s="118">
        <v>12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1"/>
      <c r="C255" s="45"/>
      <c r="D255" s="4"/>
      <c r="E255" s="348" t="s">
        <v>3</v>
      </c>
      <c r="F255" s="349"/>
      <c r="G255" s="62">
        <v>50</v>
      </c>
      <c r="H255" s="50"/>
      <c r="I255" s="4"/>
      <c r="J255" s="4"/>
      <c r="K255" s="4"/>
      <c r="L255" s="1"/>
      <c r="M255" s="47"/>
    </row>
    <row r="256" spans="1:17" ht="21" customHeight="1" x14ac:dyDescent="0.25">
      <c r="A256" s="111"/>
      <c r="C256" s="45"/>
      <c r="D256" s="4"/>
      <c r="E256" s="4"/>
      <c r="F256" s="4"/>
      <c r="G256" s="4"/>
      <c r="H256" s="4"/>
      <c r="I256" s="4"/>
      <c r="J256" s="4"/>
      <c r="K256" s="4"/>
      <c r="L256" s="1"/>
      <c r="M256" s="47"/>
    </row>
    <row r="257" spans="1:13" ht="15.75" customHeight="1" x14ac:dyDescent="0.25">
      <c r="A257" s="111"/>
      <c r="C257" s="45"/>
      <c r="D257" s="4"/>
      <c r="E257" s="4"/>
      <c r="F257" s="4"/>
      <c r="G257" s="4"/>
      <c r="H257" s="4"/>
      <c r="I257" s="4"/>
      <c r="J257" s="4"/>
      <c r="K257" s="4"/>
      <c r="L257" s="1"/>
      <c r="M257" s="47"/>
    </row>
    <row r="258" spans="1:13" ht="15.75" customHeight="1" x14ac:dyDescent="0.25">
      <c r="A258" s="111"/>
      <c r="C258" s="45"/>
      <c r="D258" s="4"/>
      <c r="E258" s="4"/>
      <c r="F258" s="4"/>
      <c r="G258" s="4"/>
      <c r="H258" s="4"/>
      <c r="I258" s="4"/>
      <c r="J258" s="4"/>
      <c r="K258" s="4"/>
      <c r="L258" s="1"/>
      <c r="M258" s="47"/>
    </row>
    <row r="259" spans="1:13" ht="15.75" customHeight="1" x14ac:dyDescent="0.25">
      <c r="A259" s="111"/>
      <c r="C259" s="45"/>
      <c r="D259" s="4"/>
      <c r="E259" s="4"/>
      <c r="F259" s="4"/>
      <c r="G259" s="4"/>
      <c r="H259" s="4"/>
      <c r="I259" s="4"/>
      <c r="J259" s="4"/>
      <c r="K259" s="4"/>
      <c r="L259" s="1"/>
      <c r="M259" s="47"/>
    </row>
    <row r="260" spans="1:13" ht="15.75" customHeight="1" x14ac:dyDescent="0.25">
      <c r="A260" s="111"/>
      <c r="C260" s="45"/>
      <c r="D260" s="4"/>
      <c r="E260" s="4"/>
      <c r="F260" s="4"/>
      <c r="G260" s="4"/>
      <c r="H260" s="4"/>
      <c r="I260" s="4"/>
      <c r="J260" s="4"/>
      <c r="K260" s="4"/>
      <c r="L260" s="1"/>
      <c r="M260" s="47"/>
    </row>
    <row r="261" spans="1:13" ht="15.75" customHeight="1" x14ac:dyDescent="0.25">
      <c r="A261" s="111"/>
      <c r="C261" s="45"/>
      <c r="D261" s="4"/>
      <c r="E261" s="4"/>
      <c r="F261" s="4"/>
      <c r="G261" s="4"/>
      <c r="H261" s="4"/>
      <c r="I261" s="4"/>
      <c r="J261" s="4"/>
      <c r="K261" s="4"/>
      <c r="L261" s="1"/>
      <c r="M261" s="47"/>
    </row>
    <row r="262" spans="1:13" ht="15.75" customHeight="1" x14ac:dyDescent="0.25">
      <c r="A262" s="111"/>
      <c r="C262" s="45"/>
      <c r="D262" s="4"/>
      <c r="E262" s="4"/>
      <c r="F262" s="4"/>
      <c r="G262" s="4"/>
      <c r="H262" s="4"/>
      <c r="I262" s="4"/>
      <c r="J262" s="4"/>
      <c r="K262" s="4"/>
      <c r="L262" s="1"/>
      <c r="M262" s="47"/>
    </row>
    <row r="263" spans="1:13" ht="15.75" customHeight="1" x14ac:dyDescent="0.25">
      <c r="A263" s="111"/>
      <c r="C263" s="45"/>
      <c r="D263" s="4"/>
      <c r="E263" s="4"/>
      <c r="F263" s="4"/>
      <c r="G263" s="4"/>
      <c r="H263" s="4"/>
      <c r="I263" s="4"/>
      <c r="J263" s="4"/>
      <c r="K263" s="4"/>
      <c r="L263" s="1"/>
      <c r="M263" s="47"/>
    </row>
    <row r="264" spans="1:13" ht="15.75" customHeight="1" x14ac:dyDescent="0.25">
      <c r="A264" s="111"/>
      <c r="C264" s="45"/>
      <c r="D264" s="4"/>
      <c r="E264" s="4"/>
      <c r="F264" s="4"/>
      <c r="G264" s="4"/>
      <c r="H264" s="4"/>
      <c r="I264" s="4"/>
      <c r="J264" s="4"/>
      <c r="K264" s="4"/>
      <c r="L264" s="1"/>
      <c r="M264" s="47"/>
    </row>
    <row r="265" spans="1:13" ht="15.75" customHeight="1" x14ac:dyDescent="0.25">
      <c r="A265" s="111"/>
      <c r="C265" s="45"/>
      <c r="D265" s="4"/>
      <c r="H265" s="4"/>
      <c r="I265" s="4"/>
      <c r="J265" s="4"/>
      <c r="K265" s="4"/>
      <c r="L265" s="1"/>
      <c r="M265" s="47"/>
    </row>
    <row r="266" spans="1:13" ht="15.75" customHeight="1" x14ac:dyDescent="0.25">
      <c r="A266" s="111"/>
      <c r="C266" s="45"/>
      <c r="D266" s="4"/>
      <c r="E266" s="4"/>
      <c r="F266" s="4"/>
      <c r="G266" s="4"/>
      <c r="H266" s="4"/>
      <c r="I266" s="4"/>
      <c r="J266" s="4"/>
      <c r="K266" s="4"/>
      <c r="L266" s="1"/>
      <c r="M266" s="47"/>
    </row>
    <row r="267" spans="1:13" ht="15.75" customHeight="1" x14ac:dyDescent="0.25">
      <c r="A267" s="111"/>
      <c r="C267" s="45"/>
      <c r="D267" s="4"/>
      <c r="E267" s="4"/>
      <c r="F267" s="4"/>
      <c r="G267" s="4"/>
      <c r="H267" s="4"/>
      <c r="I267" s="4"/>
      <c r="J267" s="4"/>
      <c r="K267" s="4"/>
      <c r="L267" s="1"/>
      <c r="M267" s="47"/>
    </row>
    <row r="268" spans="1:13" ht="15.75" customHeight="1" x14ac:dyDescent="0.25">
      <c r="A268" s="111"/>
      <c r="C268" s="45"/>
      <c r="D268" s="4"/>
      <c r="E268" s="4"/>
      <c r="F268" s="4"/>
      <c r="G268" s="4"/>
      <c r="H268" s="4"/>
      <c r="I268" s="4"/>
      <c r="J268" s="4"/>
      <c r="K268" s="4"/>
      <c r="L268" s="1"/>
      <c r="M268" s="47"/>
    </row>
    <row r="269" spans="1:13" ht="15.75" customHeight="1" x14ac:dyDescent="0.25">
      <c r="A269" s="111"/>
      <c r="C269" s="45"/>
      <c r="D269" s="4"/>
      <c r="E269" s="4"/>
      <c r="F269" s="4"/>
      <c r="G269" s="4"/>
      <c r="H269" s="4"/>
      <c r="I269" s="4"/>
      <c r="J269" s="4"/>
      <c r="K269" s="4"/>
      <c r="L269" s="1"/>
      <c r="M269" s="47"/>
    </row>
    <row r="270" spans="1:13" ht="15.75" customHeight="1" x14ac:dyDescent="0.25">
      <c r="A270" s="111"/>
      <c r="C270" s="45"/>
      <c r="D270" s="4"/>
      <c r="E270" s="4"/>
      <c r="F270" s="4"/>
      <c r="G270" s="4"/>
      <c r="H270" s="4"/>
      <c r="I270" s="4"/>
      <c r="J270" s="4"/>
      <c r="K270" s="4"/>
      <c r="L270" s="1"/>
      <c r="M270" s="47"/>
    </row>
    <row r="271" spans="1:13" ht="15.75" customHeight="1" x14ac:dyDescent="0.25">
      <c r="A271" s="111"/>
      <c r="C271" s="45"/>
      <c r="D271" s="4"/>
      <c r="E271" s="4"/>
      <c r="F271" s="4"/>
      <c r="G271" s="4"/>
      <c r="H271" s="4"/>
      <c r="I271" s="4"/>
      <c r="J271" s="4"/>
      <c r="K271" s="4"/>
      <c r="L271" s="1"/>
      <c r="M271" s="47"/>
    </row>
    <row r="272" spans="1:13" ht="15.75" customHeight="1" x14ac:dyDescent="0.25">
      <c r="A272" s="111"/>
      <c r="C272" s="45"/>
      <c r="D272" s="4"/>
      <c r="E272" s="4"/>
      <c r="F272" s="4"/>
      <c r="G272" s="4"/>
      <c r="H272" s="4"/>
      <c r="I272" s="4"/>
      <c r="J272" s="4"/>
      <c r="K272" s="4"/>
      <c r="L272" s="1"/>
      <c r="M272" s="47"/>
    </row>
    <row r="273" spans="1:13" ht="15.75" customHeight="1" x14ac:dyDescent="0.25">
      <c r="A273" s="111"/>
      <c r="C273" s="45"/>
      <c r="D273" s="4"/>
      <c r="E273" s="4"/>
      <c r="F273" s="4"/>
      <c r="G273" s="4"/>
      <c r="H273" s="4"/>
      <c r="I273" s="4"/>
      <c r="J273" s="4"/>
      <c r="K273" s="4"/>
      <c r="L273" s="1"/>
      <c r="M273" s="47"/>
    </row>
    <row r="274" spans="1:13" ht="15.75" customHeight="1" x14ac:dyDescent="0.25">
      <c r="A274" s="111"/>
      <c r="C274" s="45"/>
      <c r="D274" s="4"/>
      <c r="E274" s="4"/>
      <c r="F274" s="4"/>
      <c r="G274" s="4"/>
      <c r="H274" s="4"/>
      <c r="I274" s="4"/>
      <c r="J274" s="4"/>
      <c r="K274" s="4"/>
      <c r="L274" s="1"/>
      <c r="M274" s="47"/>
    </row>
    <row r="275" spans="1:13" ht="15.75" customHeight="1" x14ac:dyDescent="0.25">
      <c r="A275" s="111"/>
      <c r="C275" s="45"/>
      <c r="D275" s="4"/>
      <c r="E275" s="4"/>
      <c r="F275" s="4"/>
      <c r="G275" s="4"/>
      <c r="H275" s="4"/>
      <c r="I275" s="4"/>
      <c r="J275" s="4"/>
      <c r="K275" s="4"/>
      <c r="L275" s="1"/>
      <c r="M275" s="47"/>
    </row>
    <row r="276" spans="1:13" ht="15.75" customHeight="1" x14ac:dyDescent="0.25">
      <c r="A276" s="111"/>
      <c r="C276" s="45"/>
      <c r="D276" s="4"/>
      <c r="E276" s="4"/>
      <c r="F276" s="4"/>
      <c r="G276" s="4"/>
      <c r="H276" s="4"/>
      <c r="I276" s="4"/>
      <c r="J276" s="4"/>
      <c r="K276" s="4"/>
      <c r="L276" s="1"/>
      <c r="M276" s="47"/>
    </row>
    <row r="277" spans="1:13" ht="15.75" customHeight="1" x14ac:dyDescent="0.25">
      <c r="A277" s="111"/>
      <c r="C277" s="45"/>
      <c r="D277" s="4"/>
      <c r="E277" s="4"/>
      <c r="F277" s="4"/>
      <c r="G277" s="4"/>
      <c r="H277" s="4"/>
      <c r="I277" s="4"/>
      <c r="J277" s="4"/>
      <c r="K277" s="4"/>
      <c r="L277" s="1"/>
      <c r="M277" s="47"/>
    </row>
    <row r="278" spans="1:13" ht="15.75" customHeight="1" x14ac:dyDescent="0.25">
      <c r="A278" s="111"/>
      <c r="C278" s="45"/>
      <c r="D278" s="4"/>
      <c r="E278" s="4"/>
      <c r="F278" s="4"/>
      <c r="G278" s="4"/>
      <c r="H278" s="4"/>
      <c r="I278" s="4"/>
      <c r="J278" s="4"/>
      <c r="K278" s="4"/>
      <c r="L278" s="1"/>
      <c r="M278" s="47"/>
    </row>
    <row r="279" spans="1:13" ht="15.75" customHeight="1" x14ac:dyDescent="0.25">
      <c r="A279" s="111"/>
      <c r="C279" s="45"/>
      <c r="D279" s="4"/>
      <c r="E279" s="4"/>
      <c r="F279" s="4"/>
      <c r="G279" s="4"/>
      <c r="H279" s="4"/>
      <c r="I279" s="4"/>
      <c r="J279" s="4"/>
      <c r="K279" s="4"/>
      <c r="L279" s="1"/>
      <c r="M279" s="47"/>
    </row>
    <row r="280" spans="1:13" ht="15.75" customHeight="1" x14ac:dyDescent="0.25">
      <c r="A280" s="111"/>
      <c r="C280" s="45"/>
      <c r="D280" s="4"/>
      <c r="E280" s="4"/>
      <c r="F280" s="4"/>
      <c r="G280" s="4"/>
      <c r="H280" s="4"/>
      <c r="I280" s="4"/>
      <c r="J280" s="4"/>
      <c r="K280" s="4"/>
      <c r="L280" s="1"/>
      <c r="M280" s="47"/>
    </row>
    <row r="281" spans="1:13" ht="15.75" customHeight="1" x14ac:dyDescent="0.25">
      <c r="A281" s="111"/>
      <c r="C281" s="45"/>
      <c r="D281" s="4"/>
      <c r="E281" s="4"/>
      <c r="F281" s="4"/>
      <c r="G281" s="4"/>
      <c r="H281" s="4"/>
      <c r="I281" s="4"/>
      <c r="J281" s="4"/>
      <c r="K281" s="4"/>
      <c r="L281" s="1"/>
      <c r="M281" s="47"/>
    </row>
    <row r="282" spans="1:13" ht="31.5" customHeight="1" x14ac:dyDescent="0.25">
      <c r="A282" s="111"/>
      <c r="C282" s="45"/>
      <c r="D282" s="4"/>
      <c r="E282" s="4"/>
      <c r="F282" s="4"/>
      <c r="G282" s="4"/>
      <c r="H282" s="4"/>
      <c r="I282" s="4"/>
      <c r="J282" s="4"/>
      <c r="K282" s="4"/>
      <c r="L282" s="1"/>
      <c r="M282" s="47"/>
    </row>
    <row r="283" spans="1:13" ht="15.75" customHeight="1" x14ac:dyDescent="0.25">
      <c r="A283" s="111"/>
      <c r="C283" s="45"/>
      <c r="D283" s="4"/>
      <c r="E283" s="4"/>
      <c r="F283" s="4"/>
      <c r="G283" s="4"/>
      <c r="H283" s="4"/>
      <c r="I283" s="4"/>
      <c r="J283" s="4"/>
      <c r="K283" s="4"/>
      <c r="L283" s="1"/>
      <c r="M283" s="47"/>
    </row>
    <row r="284" spans="1:13" ht="15.75" customHeight="1" x14ac:dyDescent="0.25">
      <c r="A284" s="111"/>
      <c r="C284" s="45"/>
      <c r="D284" s="4"/>
      <c r="E284" s="4"/>
      <c r="F284" s="4"/>
      <c r="G284" s="4"/>
      <c r="H284" s="4"/>
      <c r="I284" s="4"/>
      <c r="J284" s="4"/>
      <c r="K284" s="4"/>
      <c r="L284" s="1"/>
      <c r="M284" s="47"/>
    </row>
    <row r="285" spans="1:13" ht="15.75" customHeight="1" x14ac:dyDescent="0.25">
      <c r="A285" s="111"/>
      <c r="C285" s="45"/>
      <c r="D285" s="4"/>
      <c r="E285" s="4"/>
      <c r="F285" s="4"/>
      <c r="G285" s="4"/>
      <c r="H285" s="4"/>
      <c r="I285" s="4"/>
      <c r="J285" s="4"/>
      <c r="K285" s="4"/>
      <c r="L285" s="1"/>
      <c r="M285" s="47"/>
    </row>
    <row r="286" spans="1:13" ht="15.75" customHeight="1" x14ac:dyDescent="0.25">
      <c r="A286" s="111"/>
      <c r="C286" s="45"/>
      <c r="D286" s="4"/>
      <c r="E286" s="4"/>
      <c r="F286" s="4"/>
      <c r="G286" s="4"/>
      <c r="H286" s="4"/>
      <c r="I286" s="4"/>
      <c r="J286" s="4"/>
      <c r="K286" s="4"/>
      <c r="L286" s="1"/>
      <c r="M286" s="47"/>
    </row>
    <row r="287" spans="1:13" ht="15.75" customHeight="1" x14ac:dyDescent="0.25">
      <c r="A287" s="111"/>
      <c r="C287" s="45"/>
      <c r="D287" s="4"/>
      <c r="H287" s="4"/>
      <c r="I287" s="4"/>
      <c r="J287" s="4"/>
      <c r="K287" s="4"/>
      <c r="L287" s="1"/>
      <c r="M287" s="47"/>
    </row>
    <row r="288" spans="1:13" ht="15.75" customHeight="1" x14ac:dyDescent="0.25">
      <c r="A288" s="111"/>
      <c r="C288" s="45"/>
      <c r="D288" s="4"/>
      <c r="E288" s="4"/>
      <c r="F288" s="4"/>
      <c r="G288" s="4"/>
      <c r="H288" s="4"/>
      <c r="I288" s="4"/>
      <c r="J288" s="4"/>
      <c r="K288" s="4"/>
      <c r="L288" s="1"/>
      <c r="M288" s="47"/>
    </row>
    <row r="289" spans="1:13" ht="18.75" customHeight="1" x14ac:dyDescent="0.25">
      <c r="A289" s="111"/>
      <c r="C289" s="45"/>
      <c r="D289" s="4"/>
      <c r="E289" s="4"/>
      <c r="F289" s="4"/>
      <c r="G289" s="4"/>
      <c r="H289" s="4"/>
      <c r="I289" s="4"/>
      <c r="J289" s="4"/>
      <c r="K289" s="4"/>
      <c r="L289" s="1"/>
      <c r="M289" s="47"/>
    </row>
    <row r="290" spans="1:13" ht="15.75" customHeight="1" x14ac:dyDescent="0.25">
      <c r="A290" s="111"/>
      <c r="C290" s="45"/>
      <c r="D290" s="4"/>
      <c r="E290" s="4"/>
      <c r="F290" s="4"/>
      <c r="G290" s="4"/>
      <c r="H290" s="4"/>
      <c r="I290" s="4"/>
      <c r="J290" s="4"/>
      <c r="K290" s="4"/>
      <c r="L290" s="1"/>
      <c r="M290" s="47"/>
    </row>
    <row r="291" spans="1:13" ht="15.75" customHeight="1" x14ac:dyDescent="0.25">
      <c r="A291" s="111"/>
      <c r="C291" s="45"/>
      <c r="D291" s="4"/>
      <c r="E291" s="4"/>
      <c r="F291" s="4"/>
      <c r="G291" s="4"/>
      <c r="H291" s="4"/>
      <c r="I291" s="4"/>
      <c r="J291" s="4"/>
      <c r="K291" s="4"/>
      <c r="L291" s="1"/>
      <c r="M291" s="47"/>
    </row>
    <row r="292" spans="1:13" ht="15.75" customHeight="1" x14ac:dyDescent="0.25">
      <c r="A292" s="111"/>
      <c r="C292" s="45"/>
      <c r="D292" s="4"/>
      <c r="E292" s="4"/>
      <c r="F292" s="4"/>
      <c r="G292" s="4"/>
      <c r="H292" s="4"/>
      <c r="I292" s="4"/>
      <c r="J292" s="4"/>
      <c r="K292" s="4"/>
      <c r="L292" s="1"/>
      <c r="M292" s="47"/>
    </row>
    <row r="293" spans="1:13" ht="21" customHeight="1" x14ac:dyDescent="0.25">
      <c r="A293" s="111"/>
      <c r="C293" s="45"/>
      <c r="D293" s="4"/>
      <c r="E293" s="4"/>
      <c r="F293" s="4"/>
      <c r="G293" s="4"/>
      <c r="H293" s="4"/>
      <c r="I293" s="4"/>
      <c r="J293" s="4"/>
      <c r="K293" s="4"/>
      <c r="L293" s="1"/>
      <c r="M293" s="47"/>
    </row>
    <row r="294" spans="1:13" ht="15.75" customHeight="1" x14ac:dyDescent="0.25">
      <c r="A294" s="111"/>
      <c r="C294" s="45"/>
      <c r="D294" s="4"/>
      <c r="E294" s="4"/>
      <c r="F294" s="4"/>
      <c r="G294" s="4"/>
      <c r="H294" s="4"/>
      <c r="I294" s="4"/>
      <c r="J294" s="4"/>
      <c r="K294" s="4"/>
      <c r="L294" s="1"/>
      <c r="M294" s="47"/>
    </row>
    <row r="295" spans="1:13" ht="27.75" customHeight="1" x14ac:dyDescent="0.25">
      <c r="A295" s="111"/>
      <c r="C295" s="45"/>
      <c r="D295" s="4"/>
      <c r="E295" s="4"/>
      <c r="F295" s="4"/>
      <c r="G295" s="4"/>
      <c r="H295" s="4"/>
      <c r="I295" s="4"/>
      <c r="J295" s="4"/>
      <c r="K295" s="4"/>
      <c r="L295" s="1"/>
      <c r="M295" s="47"/>
    </row>
    <row r="296" spans="1:13" ht="15.75" customHeight="1" x14ac:dyDescent="0.25">
      <c r="A296" s="111"/>
      <c r="C296" s="45"/>
      <c r="D296" s="4"/>
      <c r="E296" s="4"/>
      <c r="F296" s="4"/>
      <c r="G296" s="4"/>
      <c r="H296" s="4"/>
      <c r="I296" s="4"/>
      <c r="J296" s="4"/>
      <c r="K296" s="4"/>
      <c r="L296" s="1"/>
      <c r="M296" s="47"/>
    </row>
    <row r="297" spans="1:13" ht="15.75" customHeight="1" x14ac:dyDescent="0.25">
      <c r="A297" s="111"/>
      <c r="C297" s="45"/>
      <c r="D297" s="4"/>
      <c r="E297" s="4"/>
      <c r="F297" s="4"/>
      <c r="G297" s="4"/>
      <c r="H297" s="4"/>
      <c r="I297" s="4"/>
      <c r="J297" s="4"/>
      <c r="K297" s="4"/>
      <c r="L297" s="1"/>
      <c r="M297" s="47"/>
    </row>
    <row r="298" spans="1:13" ht="15.75" customHeight="1" x14ac:dyDescent="0.25">
      <c r="A298" s="111"/>
      <c r="C298" s="45"/>
      <c r="D298" s="4"/>
      <c r="E298" s="4"/>
      <c r="F298" s="4"/>
      <c r="G298" s="4"/>
      <c r="H298" s="4"/>
      <c r="I298" s="4"/>
      <c r="J298" s="4"/>
      <c r="K298" s="4"/>
      <c r="L298" s="1"/>
      <c r="M298" s="47"/>
    </row>
    <row r="299" spans="1:13" ht="15.75" customHeight="1" x14ac:dyDescent="0.25">
      <c r="A299" s="111"/>
      <c r="C299" s="45"/>
      <c r="D299" s="4"/>
      <c r="E299" s="4"/>
      <c r="F299" s="4"/>
      <c r="G299" s="4"/>
      <c r="H299" s="4"/>
      <c r="I299" s="4"/>
      <c r="J299" s="4"/>
      <c r="K299" s="4"/>
      <c r="L299" s="1"/>
      <c r="M299" s="47"/>
    </row>
    <row r="300" spans="1:13" ht="17.25" customHeight="1" x14ac:dyDescent="0.25">
      <c r="A300" s="111"/>
      <c r="C300" s="45"/>
      <c r="D300" s="4"/>
      <c r="E300" s="4"/>
      <c r="F300" s="4"/>
      <c r="G300" s="4"/>
      <c r="H300" s="4"/>
      <c r="I300" s="4"/>
      <c r="J300" s="4"/>
      <c r="K300" s="4"/>
      <c r="L300" s="1"/>
      <c r="M300" s="47"/>
    </row>
    <row r="301" spans="1:13" ht="15.75" customHeight="1" x14ac:dyDescent="0.25">
      <c r="A301" s="111"/>
      <c r="C301" s="45"/>
      <c r="D301" s="4"/>
      <c r="E301" s="4"/>
      <c r="F301" s="4"/>
      <c r="G301" s="4"/>
      <c r="H301" s="4"/>
      <c r="I301" s="4"/>
      <c r="J301" s="4"/>
      <c r="K301" s="4"/>
      <c r="L301" s="1"/>
      <c r="M301" s="47"/>
    </row>
    <row r="302" spans="1:13" ht="15.75" customHeight="1" x14ac:dyDescent="0.25">
      <c r="A302" s="111"/>
      <c r="C302" s="45"/>
      <c r="D302" s="4"/>
      <c r="E302" s="4"/>
      <c r="F302" s="4"/>
      <c r="G302" s="4"/>
      <c r="H302" s="4"/>
      <c r="I302" s="4"/>
      <c r="J302" s="4"/>
      <c r="K302" s="4"/>
      <c r="L302" s="1"/>
      <c r="M302" s="47"/>
    </row>
    <row r="303" spans="1:13" ht="15.75" customHeight="1" x14ac:dyDescent="0.25">
      <c r="A303" s="111"/>
      <c r="C303" s="45"/>
      <c r="D303" s="4"/>
      <c r="E303" s="4"/>
      <c r="F303" s="4"/>
      <c r="G303" s="4"/>
      <c r="H303" s="4"/>
      <c r="I303" s="4"/>
      <c r="J303" s="4"/>
      <c r="K303" s="4"/>
      <c r="L303" s="1"/>
      <c r="M303" s="47"/>
    </row>
    <row r="304" spans="1:13" ht="15.75" customHeight="1" x14ac:dyDescent="0.25">
      <c r="A304" s="111"/>
      <c r="C304" s="45"/>
      <c r="D304" s="4"/>
      <c r="E304" s="4"/>
      <c r="F304" s="4"/>
      <c r="G304" s="4"/>
      <c r="H304" s="4"/>
      <c r="I304" s="4"/>
      <c r="J304" s="4"/>
      <c r="K304" s="4"/>
      <c r="L304" s="1"/>
      <c r="M304" s="47"/>
    </row>
    <row r="305" spans="1:17" ht="15.75" customHeight="1" x14ac:dyDescent="0.25">
      <c r="A305" s="111"/>
      <c r="L305" s="1"/>
      <c r="M305" s="47"/>
    </row>
    <row r="306" spans="1:17" ht="15.75" customHeight="1" x14ac:dyDescent="0.25">
      <c r="A306" s="111"/>
      <c r="C306" s="45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7"/>
    </row>
    <row r="307" spans="1:17" ht="15.75" customHeight="1" thickBot="1" x14ac:dyDescent="0.3">
      <c r="A307" s="111"/>
      <c r="C307" s="4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7"/>
    </row>
    <row r="308" spans="1:17" ht="15.75" customHeight="1" thickBot="1" x14ac:dyDescent="0.3">
      <c r="A308" s="111"/>
      <c r="B308" s="338" t="s">
        <v>38</v>
      </c>
      <c r="C308" s="339"/>
      <c r="D308" s="339"/>
      <c r="E308" s="339"/>
      <c r="F308" s="339"/>
      <c r="G308" s="339"/>
      <c r="H308" s="339"/>
      <c r="I308" s="339"/>
      <c r="J308" s="339"/>
      <c r="K308" s="339"/>
      <c r="L308" s="339"/>
      <c r="M308" s="339"/>
      <c r="N308" s="339"/>
      <c r="O308" s="339"/>
      <c r="P308" s="1"/>
      <c r="Q308" s="47"/>
    </row>
    <row r="309" spans="1:17" ht="15.75" customHeight="1" x14ac:dyDescent="0.25">
      <c r="A309" s="111"/>
      <c r="C309" s="4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7"/>
    </row>
    <row r="310" spans="1:17" ht="15.75" customHeight="1" x14ac:dyDescent="0.25">
      <c r="A310" s="111"/>
      <c r="C310" s="4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7"/>
    </row>
    <row r="311" spans="1:17" ht="15.75" customHeight="1" x14ac:dyDescent="0.25">
      <c r="A311" s="111"/>
      <c r="C311" s="4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7"/>
    </row>
    <row r="312" spans="1:17" ht="15.75" customHeight="1" x14ac:dyDescent="0.25">
      <c r="A312" s="111"/>
      <c r="C312" s="45"/>
      <c r="D312" s="4"/>
      <c r="E312" s="4"/>
      <c r="F312" s="4"/>
      <c r="G312" s="4"/>
      <c r="H312" s="15"/>
      <c r="I312" s="14"/>
      <c r="J312" s="14"/>
      <c r="K312" s="14"/>
      <c r="L312" s="14"/>
      <c r="M312" s="4"/>
      <c r="N312" s="4"/>
      <c r="O312" s="4"/>
      <c r="P312" s="1"/>
      <c r="Q312" s="47"/>
    </row>
    <row r="313" spans="1:17" x14ac:dyDescent="0.25">
      <c r="A313" s="111"/>
      <c r="C313" s="4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5" customFormat="1" ht="15.75" x14ac:dyDescent="0.25">
      <c r="A314" s="113"/>
      <c r="B314" s="14"/>
      <c r="C314" s="14"/>
      <c r="D314" s="4"/>
      <c r="E314" s="4"/>
      <c r="F314" s="4"/>
      <c r="G314" s="4"/>
      <c r="H314" s="4"/>
      <c r="I314" s="4"/>
      <c r="J314" s="4"/>
      <c r="K314" s="4"/>
      <c r="L314" s="4"/>
      <c r="M314" s="14"/>
      <c r="N314" s="14"/>
      <c r="O314" s="14"/>
      <c r="P314" s="14"/>
      <c r="Q314" s="13"/>
    </row>
    <row r="315" spans="1:17" x14ac:dyDescent="0.25">
      <c r="A315" s="111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11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11"/>
      <c r="P317" s="48"/>
      <c r="Q317" s="46"/>
    </row>
    <row r="318" spans="1:17" x14ac:dyDescent="0.25">
      <c r="A318" s="111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11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11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11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11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11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11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11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11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11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11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11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11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11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11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11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11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11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11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11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11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11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11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11"/>
      <c r="C341" s="4"/>
      <c r="M341" s="4"/>
      <c r="N341" s="4"/>
      <c r="O341" s="4"/>
      <c r="P341" s="4"/>
      <c r="Q341" s="1"/>
    </row>
    <row r="342" spans="1:17" x14ac:dyDescent="0.25">
      <c r="A342" s="111"/>
      <c r="C342" s="4"/>
      <c r="M342" s="4"/>
      <c r="N342" s="4"/>
      <c r="O342" s="4"/>
      <c r="P342" s="4"/>
      <c r="Q342" s="1"/>
    </row>
    <row r="343" spans="1:17" x14ac:dyDescent="0.25">
      <c r="A343" s="111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11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7"/>
    </row>
    <row r="345" spans="1:17" x14ac:dyDescent="0.25">
      <c r="A345" s="111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7"/>
    </row>
    <row r="346" spans="1:17" x14ac:dyDescent="0.25">
      <c r="A346" s="111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7"/>
    </row>
    <row r="347" spans="1:17" x14ac:dyDescent="0.25">
      <c r="A347" s="111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7"/>
    </row>
    <row r="348" spans="1:17" x14ac:dyDescent="0.25">
      <c r="A348" s="111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7"/>
    </row>
    <row r="349" spans="1:17" x14ac:dyDescent="0.25">
      <c r="A349" s="111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spans="1:17" x14ac:dyDescent="0.25">
      <c r="A350" s="63"/>
      <c r="B350" s="63"/>
      <c r="C350" s="63"/>
    </row>
    <row r="351" spans="1:17" x14ac:dyDescent="0.25">
      <c r="A351" s="63"/>
      <c r="B351" s="63"/>
      <c r="C351" s="63"/>
    </row>
    <row r="352" spans="1:17" x14ac:dyDescent="0.25">
      <c r="A352" s="63"/>
      <c r="B352" s="63"/>
      <c r="C352" s="63"/>
    </row>
    <row r="353" spans="1:3" x14ac:dyDescent="0.25">
      <c r="A353" s="63"/>
      <c r="B353" s="63"/>
      <c r="C353" s="63"/>
    </row>
    <row r="354" spans="1:3" x14ac:dyDescent="0.25">
      <c r="A354" s="63"/>
      <c r="B354" s="63"/>
      <c r="C354" s="63"/>
    </row>
    <row r="355" spans="1:3" x14ac:dyDescent="0.25">
      <c r="A355" s="63"/>
      <c r="B355" s="63"/>
      <c r="C355" s="63"/>
    </row>
    <row r="356" spans="1:3" x14ac:dyDescent="0.25">
      <c r="A356" s="63"/>
      <c r="B356" s="63"/>
      <c r="C356" s="63"/>
    </row>
  </sheetData>
  <mergeCells count="52">
    <mergeCell ref="B308:O308"/>
    <mergeCell ref="D103:J103"/>
    <mergeCell ref="D113:J113"/>
    <mergeCell ref="E140:J140"/>
    <mergeCell ref="E141:I141"/>
    <mergeCell ref="E164:H164"/>
    <mergeCell ref="D189:J189"/>
    <mergeCell ref="E190:H190"/>
    <mergeCell ref="E106:H106"/>
    <mergeCell ref="D247:G247"/>
    <mergeCell ref="E255:F255"/>
    <mergeCell ref="E193:H193"/>
    <mergeCell ref="D218:J218"/>
    <mergeCell ref="E253:F253"/>
    <mergeCell ref="E254:F254"/>
    <mergeCell ref="E248:F248"/>
    <mergeCell ref="B13:O13"/>
    <mergeCell ref="B14:O14"/>
    <mergeCell ref="D43:M43"/>
    <mergeCell ref="C20:F20"/>
    <mergeCell ref="H20:L20"/>
    <mergeCell ref="J54:L54"/>
    <mergeCell ref="J55:L55"/>
    <mergeCell ref="J56:L56"/>
    <mergeCell ref="E192:H192"/>
    <mergeCell ref="J57:L57"/>
    <mergeCell ref="J58:L58"/>
    <mergeCell ref="J59:L59"/>
    <mergeCell ref="J61:L61"/>
    <mergeCell ref="E191:H191"/>
    <mergeCell ref="E147:J147"/>
    <mergeCell ref="J49:L49"/>
    <mergeCell ref="J50:L50"/>
    <mergeCell ref="J51:L51"/>
    <mergeCell ref="J52:L52"/>
    <mergeCell ref="J53:L53"/>
    <mergeCell ref="E249:F249"/>
    <mergeCell ref="E250:F250"/>
    <mergeCell ref="E251:F251"/>
    <mergeCell ref="E252:F252"/>
    <mergeCell ref="J44:L44"/>
    <mergeCell ref="J45:L45"/>
    <mergeCell ref="J46:L46"/>
    <mergeCell ref="E162:H162"/>
    <mergeCell ref="E163:H163"/>
    <mergeCell ref="E148:I148"/>
    <mergeCell ref="E153:J153"/>
    <mergeCell ref="E154:I154"/>
    <mergeCell ref="D160:J160"/>
    <mergeCell ref="E161:H161"/>
    <mergeCell ref="J47:L47"/>
    <mergeCell ref="J48:L48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6"/>
  <sheetViews>
    <sheetView zoomScale="70" zoomScaleNormal="70" workbookViewId="0">
      <selection activeCell="Q1" sqref="Q1:Q12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"/>
    </row>
    <row r="13" spans="1:17" ht="50.25" customHeight="1" x14ac:dyDescent="0.25">
      <c r="A13" s="111"/>
      <c r="B13" s="330" t="s">
        <v>24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2"/>
      <c r="Q13" s="1"/>
    </row>
    <row r="14" spans="1:17" ht="43.5" customHeight="1" thickBot="1" x14ac:dyDescent="0.85">
      <c r="A14" s="111"/>
      <c r="B14" s="332" t="s">
        <v>42</v>
      </c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"/>
      <c r="Q14" s="1"/>
    </row>
    <row r="15" spans="1:17" x14ac:dyDescent="0.25">
      <c r="A15" s="111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1"/>
      <c r="C20" s="335" t="s">
        <v>0</v>
      </c>
      <c r="D20" s="336"/>
      <c r="E20" s="336"/>
      <c r="F20" s="337"/>
      <c r="G20" s="64"/>
      <c r="H20" s="335" t="s">
        <v>1</v>
      </c>
      <c r="I20" s="336"/>
      <c r="J20" s="336"/>
      <c r="K20" s="336"/>
      <c r="L20" s="337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2"/>
      <c r="B21" s="7"/>
      <c r="C21" s="65" t="s">
        <v>39</v>
      </c>
      <c r="D21" s="66" t="s">
        <v>2</v>
      </c>
      <c r="E21" s="67" t="s">
        <v>34</v>
      </c>
      <c r="F21" s="65" t="s">
        <v>3</v>
      </c>
      <c r="G21" s="68" t="s">
        <v>37</v>
      </c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7"/>
      <c r="N21" s="7"/>
      <c r="O21" s="7"/>
      <c r="P21" s="6"/>
      <c r="Q21" s="6"/>
    </row>
    <row r="22" spans="1:18" ht="16.5" thickBot="1" x14ac:dyDescent="0.35">
      <c r="A22" s="111"/>
      <c r="C22" s="126">
        <v>21</v>
      </c>
      <c r="D22" s="119">
        <v>15</v>
      </c>
      <c r="E22" s="119">
        <v>3</v>
      </c>
      <c r="F22" s="120">
        <f>SUM(C22:E22)</f>
        <v>39</v>
      </c>
      <c r="G22" s="71"/>
      <c r="H22" s="126">
        <v>19</v>
      </c>
      <c r="I22" s="126">
        <v>12</v>
      </c>
      <c r="J22" s="126">
        <v>0</v>
      </c>
      <c r="K22" s="126">
        <v>8</v>
      </c>
      <c r="L22" s="120">
        <f>SUM(H22:K22)</f>
        <v>39</v>
      </c>
      <c r="M22" s="4"/>
      <c r="N22" s="4"/>
      <c r="O22" s="12"/>
      <c r="P22" s="1"/>
      <c r="Q22" s="1"/>
    </row>
    <row r="23" spans="1:18" ht="16.5" thickBot="1" x14ac:dyDescent="0.35">
      <c r="A23" s="111"/>
      <c r="C23" s="72">
        <f>+C22/F22</f>
        <v>0.53846153846153844</v>
      </c>
      <c r="D23" s="73">
        <f>+D22/F22</f>
        <v>0.38461538461538464</v>
      </c>
      <c r="E23" s="74">
        <f>+E22/F22</f>
        <v>7.6923076923076927E-2</v>
      </c>
      <c r="F23" s="75">
        <v>1</v>
      </c>
      <c r="G23" s="71"/>
      <c r="H23" s="72">
        <f>+H22/L22</f>
        <v>0.48717948717948717</v>
      </c>
      <c r="I23" s="72">
        <f>+I22/L22</f>
        <v>0.30769230769230771</v>
      </c>
      <c r="J23" s="72">
        <f>+J22/L22</f>
        <v>0</v>
      </c>
      <c r="K23" s="72">
        <f>+K22/L22</f>
        <v>0.20512820512820512</v>
      </c>
      <c r="L23" s="75">
        <f>SUM(H23:K23)</f>
        <v>1</v>
      </c>
      <c r="M23" s="4"/>
      <c r="N23" s="4"/>
      <c r="O23" s="12"/>
      <c r="P23" s="1"/>
      <c r="Q23" s="1"/>
    </row>
    <row r="24" spans="1:18" x14ac:dyDescent="0.25">
      <c r="A24" s="111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1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1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1"/>
      <c r="C43" s="4"/>
      <c r="D43" s="334" t="s">
        <v>8</v>
      </c>
      <c r="E43" s="334"/>
      <c r="F43" s="334"/>
      <c r="G43" s="334"/>
      <c r="H43" s="334"/>
      <c r="I43" s="334"/>
      <c r="J43" s="334"/>
      <c r="K43" s="334"/>
      <c r="L43" s="334"/>
      <c r="M43" s="334"/>
      <c r="N43" s="4"/>
      <c r="O43" s="4"/>
      <c r="P43" s="4"/>
      <c r="Q43" s="1"/>
    </row>
    <row r="44" spans="1:17" ht="16.5" thickBot="1" x14ac:dyDescent="0.35">
      <c r="A44" s="111"/>
      <c r="C44" s="4"/>
      <c r="D44" s="76">
        <v>1</v>
      </c>
      <c r="E44" s="77" t="str">
        <f>+'[2]ACUM-MAYO'!A61</f>
        <v>SE TIENE POR NO PRESENTADA ( NO CUMPLIÓ PREVENCIÓN)</v>
      </c>
      <c r="F44" s="78"/>
      <c r="G44" s="78"/>
      <c r="H44" s="78"/>
      <c r="I44" s="79"/>
      <c r="J44" s="313">
        <v>0</v>
      </c>
      <c r="K44" s="313"/>
      <c r="L44" s="313"/>
      <c r="M44" s="80">
        <f>+$J44/$J61</f>
        <v>0</v>
      </c>
      <c r="N44" s="4"/>
      <c r="O44" s="4"/>
      <c r="P44" s="4"/>
      <c r="Q44" s="1"/>
    </row>
    <row r="45" spans="1:17" ht="16.5" thickBot="1" x14ac:dyDescent="0.35">
      <c r="A45" s="111"/>
      <c r="C45" s="4"/>
      <c r="D45" s="69">
        <v>2</v>
      </c>
      <c r="E45" s="81" t="str">
        <f>+'[2]ACUM-MAYO'!A62</f>
        <v>NO CUMPLIO CON LOS EXTREMOS DEL ARTÍCULO 79 (REQUISITOS)</v>
      </c>
      <c r="F45" s="82"/>
      <c r="G45" s="82"/>
      <c r="H45" s="82"/>
      <c r="I45" s="83"/>
      <c r="J45" s="314">
        <v>0</v>
      </c>
      <c r="K45" s="314"/>
      <c r="L45" s="314"/>
      <c r="M45" s="72">
        <f>+$J45/$J61</f>
        <v>0</v>
      </c>
      <c r="N45" s="4"/>
      <c r="O45" s="4"/>
      <c r="P45" s="4"/>
      <c r="Q45" s="1"/>
    </row>
    <row r="46" spans="1:17" ht="16.5" thickBot="1" x14ac:dyDescent="0.35">
      <c r="A46" s="111"/>
      <c r="C46" s="4"/>
      <c r="D46" s="69">
        <v>3</v>
      </c>
      <c r="E46" s="81" t="str">
        <f>+'[2]ACUM-MAYO'!A63</f>
        <v xml:space="preserve">INCOMPETENCIA </v>
      </c>
      <c r="F46" s="82"/>
      <c r="G46" s="82"/>
      <c r="H46" s="82"/>
      <c r="I46" s="83"/>
      <c r="J46" s="314">
        <v>0</v>
      </c>
      <c r="K46" s="314"/>
      <c r="L46" s="314"/>
      <c r="M46" s="72">
        <f>+$J46/$J61</f>
        <v>0</v>
      </c>
      <c r="N46" s="4"/>
      <c r="O46" s="4"/>
      <c r="P46" s="4"/>
      <c r="Q46" s="1"/>
    </row>
    <row r="47" spans="1:17" ht="16.5" thickBot="1" x14ac:dyDescent="0.35">
      <c r="A47" s="111"/>
      <c r="C47" s="4"/>
      <c r="D47" s="69">
        <v>4</v>
      </c>
      <c r="E47" s="81" t="str">
        <f>+'[2]ACUM-MAYO'!A64</f>
        <v>NEGATIVA POR INEXISTENCIA</v>
      </c>
      <c r="F47" s="82"/>
      <c r="G47" s="82"/>
      <c r="H47" s="82"/>
      <c r="I47" s="83"/>
      <c r="J47" s="314">
        <v>6</v>
      </c>
      <c r="K47" s="314"/>
      <c r="L47" s="314"/>
      <c r="M47" s="72">
        <f>+$J47/$J61</f>
        <v>0.15384615384615385</v>
      </c>
      <c r="N47" s="4"/>
      <c r="O47" s="4"/>
      <c r="P47" s="4"/>
      <c r="Q47" s="1"/>
    </row>
    <row r="48" spans="1:17" ht="16.5" thickBot="1" x14ac:dyDescent="0.35">
      <c r="A48" s="111"/>
      <c r="C48" s="4"/>
      <c r="D48" s="69">
        <v>5</v>
      </c>
      <c r="E48" s="81" t="str">
        <f>+'[2]ACUM-MAYO'!A65</f>
        <v>NEGATIVA CONFIDENCIAL E INEXISTENTE</v>
      </c>
      <c r="F48" s="82"/>
      <c r="G48" s="82"/>
      <c r="H48" s="82"/>
      <c r="I48" s="83"/>
      <c r="J48" s="314">
        <v>0</v>
      </c>
      <c r="K48" s="314"/>
      <c r="L48" s="314"/>
      <c r="M48" s="72">
        <f>+$J48/$J61</f>
        <v>0</v>
      </c>
      <c r="N48" s="4"/>
      <c r="O48" s="4"/>
      <c r="P48" s="4"/>
      <c r="Q48" s="1"/>
    </row>
    <row r="49" spans="1:17" ht="16.5" thickBot="1" x14ac:dyDescent="0.35">
      <c r="A49" s="111"/>
      <c r="C49" s="4"/>
      <c r="D49" s="69">
        <v>6</v>
      </c>
      <c r="E49" s="81" t="str">
        <f>+'[2]ACUM-MAYO'!A66</f>
        <v>AFIRMATIVO</v>
      </c>
      <c r="F49" s="82"/>
      <c r="G49" s="82"/>
      <c r="H49" s="82"/>
      <c r="I49" s="83"/>
      <c r="J49" s="314">
        <v>33</v>
      </c>
      <c r="K49" s="314"/>
      <c r="L49" s="314"/>
      <c r="M49" s="72">
        <f>+$J49/J61</f>
        <v>0.84615384615384615</v>
      </c>
      <c r="N49" s="4"/>
      <c r="O49" s="4"/>
      <c r="P49" s="4"/>
      <c r="Q49" s="1"/>
    </row>
    <row r="50" spans="1:17" ht="16.5" thickBot="1" x14ac:dyDescent="0.35">
      <c r="A50" s="111"/>
      <c r="C50" s="4"/>
      <c r="D50" s="69">
        <v>7</v>
      </c>
      <c r="E50" s="81" t="str">
        <f>+'[2]ACUM-MAYO'!A67</f>
        <v xml:space="preserve">AFIRMATIVO PARCIAL POR CONFIDENCIALIDAD </v>
      </c>
      <c r="F50" s="82"/>
      <c r="G50" s="82"/>
      <c r="H50" s="82"/>
      <c r="I50" s="83"/>
      <c r="J50" s="314">
        <v>0</v>
      </c>
      <c r="K50" s="314"/>
      <c r="L50" s="314"/>
      <c r="M50" s="72">
        <f>+$J50/J61</f>
        <v>0</v>
      </c>
      <c r="N50" s="4"/>
      <c r="O50" s="4"/>
      <c r="P50" s="4"/>
      <c r="Q50" s="1"/>
    </row>
    <row r="51" spans="1:17" ht="16.5" thickBot="1" x14ac:dyDescent="0.35">
      <c r="A51" s="111"/>
      <c r="C51" s="4"/>
      <c r="D51" s="69">
        <v>8</v>
      </c>
      <c r="E51" s="81" t="str">
        <f>+'[2]ACUM-MAYO'!A68</f>
        <v>NEGATIVA POR CONFIDENCIALIDAD Y RESERVADA</v>
      </c>
      <c r="F51" s="84"/>
      <c r="G51" s="85"/>
      <c r="H51" s="85"/>
      <c r="I51" s="86"/>
      <c r="J51" s="314">
        <v>0</v>
      </c>
      <c r="K51" s="314"/>
      <c r="L51" s="314"/>
      <c r="M51" s="72">
        <f>+$J51/J61</f>
        <v>0</v>
      </c>
      <c r="N51" s="4"/>
      <c r="O51" s="4"/>
      <c r="P51" s="4"/>
      <c r="Q51" s="1"/>
    </row>
    <row r="52" spans="1:17" ht="16.5" thickBot="1" x14ac:dyDescent="0.35">
      <c r="A52" s="111"/>
      <c r="C52" s="4"/>
      <c r="D52" s="69">
        <v>9</v>
      </c>
      <c r="E52" s="81" t="str">
        <f>+'[2]ACUM-MAYO'!A69</f>
        <v>AFIRMATIVO PARCIAL POR CONFIDENCIALIDAD E INEXISTENCIA</v>
      </c>
      <c r="F52" s="87"/>
      <c r="G52" s="85"/>
      <c r="H52" s="85"/>
      <c r="I52" s="86"/>
      <c r="J52" s="314">
        <v>0</v>
      </c>
      <c r="K52" s="314"/>
      <c r="L52" s="314"/>
      <c r="M52" s="72">
        <f>+J52/J61</f>
        <v>0</v>
      </c>
      <c r="N52" s="4"/>
      <c r="O52" s="4"/>
      <c r="P52" s="4"/>
      <c r="Q52" s="1"/>
    </row>
    <row r="53" spans="1:17" ht="16.5" thickBot="1" x14ac:dyDescent="0.35">
      <c r="A53" s="111"/>
      <c r="C53" s="4"/>
      <c r="D53" s="69">
        <v>10</v>
      </c>
      <c r="E53" s="81" t="str">
        <f>+'[2]ACUM-MAYO'!A70</f>
        <v>AFIRMATIVO PARCIAL POR CONFIDENCIALIDAD, RESERVA E INEXISTENCIA</v>
      </c>
      <c r="F53" s="84"/>
      <c r="G53" s="85"/>
      <c r="H53" s="85"/>
      <c r="I53" s="86"/>
      <c r="J53" s="314">
        <v>0</v>
      </c>
      <c r="K53" s="314"/>
      <c r="L53" s="314"/>
      <c r="M53" s="72">
        <f>+J53/J61</f>
        <v>0</v>
      </c>
      <c r="N53" s="4"/>
      <c r="O53" s="4"/>
      <c r="P53" s="4"/>
      <c r="Q53" s="1"/>
    </row>
    <row r="54" spans="1:17" ht="16.5" thickBot="1" x14ac:dyDescent="0.35">
      <c r="A54" s="111"/>
      <c r="C54" s="4"/>
      <c r="D54" s="69">
        <v>11</v>
      </c>
      <c r="E54" s="81" t="str">
        <f>+'[2]ACUM-MAYO'!A71</f>
        <v>AFIRMATIVO PARCIAL POR INEXISTENCIA</v>
      </c>
      <c r="F54" s="84"/>
      <c r="G54" s="85"/>
      <c r="H54" s="85"/>
      <c r="I54" s="86"/>
      <c r="J54" s="314">
        <v>0</v>
      </c>
      <c r="K54" s="314"/>
      <c r="L54" s="314"/>
      <c r="M54" s="72">
        <f>+$J54/J61</f>
        <v>0</v>
      </c>
      <c r="N54" s="4"/>
      <c r="O54" s="4"/>
      <c r="P54" s="4"/>
      <c r="Q54" s="1"/>
    </row>
    <row r="55" spans="1:17" ht="16.5" thickBot="1" x14ac:dyDescent="0.35">
      <c r="A55" s="111"/>
      <c r="C55" s="4"/>
      <c r="D55" s="69">
        <v>12</v>
      </c>
      <c r="E55" s="81" t="str">
        <f>+'[2]ACUM-MAYO'!A72</f>
        <v>AFIRMATIVO PARCIAL POR RESERVA</v>
      </c>
      <c r="F55" s="82"/>
      <c r="G55" s="82"/>
      <c r="H55" s="82"/>
      <c r="I55" s="83"/>
      <c r="J55" s="314">
        <v>0</v>
      </c>
      <c r="K55" s="314"/>
      <c r="L55" s="314"/>
      <c r="M55" s="72">
        <f>+$J55/J61</f>
        <v>0</v>
      </c>
      <c r="N55" s="4"/>
      <c r="O55" s="4"/>
      <c r="P55" s="4"/>
      <c r="Q55" s="1"/>
    </row>
    <row r="56" spans="1:17" ht="16.5" thickBot="1" x14ac:dyDescent="0.35">
      <c r="A56" s="111"/>
      <c r="C56" s="4"/>
      <c r="D56" s="69">
        <v>13</v>
      </c>
      <c r="E56" s="81" t="str">
        <f>+'[2]ACUM-MAYO'!A73</f>
        <v>AFIRMATIVO PARCIAL POR RESERVA Y CONFIDENCIALIDAD</v>
      </c>
      <c r="F56" s="82"/>
      <c r="G56" s="82"/>
      <c r="H56" s="82"/>
      <c r="I56" s="83"/>
      <c r="J56" s="314">
        <v>0</v>
      </c>
      <c r="K56" s="314"/>
      <c r="L56" s="314"/>
      <c r="M56" s="72">
        <f>+$J56/J61</f>
        <v>0</v>
      </c>
      <c r="N56" s="4"/>
      <c r="O56" s="4"/>
      <c r="P56" s="4"/>
      <c r="Q56" s="1"/>
    </row>
    <row r="57" spans="1:17" ht="16.5" thickBot="1" x14ac:dyDescent="0.35">
      <c r="A57" s="111"/>
      <c r="C57" s="4"/>
      <c r="D57" s="69">
        <v>14</v>
      </c>
      <c r="E57" s="81" t="str">
        <f>+'[2]ACUM-MAYO'!A74</f>
        <v>AFIRMATIVO PARCIAL POR RESERVA E INEXISTENCIA</v>
      </c>
      <c r="F57" s="82"/>
      <c r="G57" s="82"/>
      <c r="H57" s="82"/>
      <c r="I57" s="83"/>
      <c r="J57" s="314">
        <v>0</v>
      </c>
      <c r="K57" s="314"/>
      <c r="L57" s="314"/>
      <c r="M57" s="72">
        <f>+$J57/J61</f>
        <v>0</v>
      </c>
      <c r="N57" s="4"/>
      <c r="O57" s="4"/>
      <c r="P57" s="4"/>
      <c r="Q57" s="1"/>
    </row>
    <row r="58" spans="1:17" ht="16.5" thickBot="1" x14ac:dyDescent="0.35">
      <c r="A58" s="111"/>
      <c r="C58" s="4"/>
      <c r="D58" s="69">
        <v>15</v>
      </c>
      <c r="E58" s="81" t="str">
        <f>+'[2]ACUM-MAYO'!A75</f>
        <v>NEGATIVA  POR RESERVA</v>
      </c>
      <c r="F58" s="82"/>
      <c r="G58" s="82"/>
      <c r="H58" s="82"/>
      <c r="I58" s="83"/>
      <c r="J58" s="314">
        <v>0</v>
      </c>
      <c r="K58" s="314"/>
      <c r="L58" s="314"/>
      <c r="M58" s="72">
        <f>+$J58/J61</f>
        <v>0</v>
      </c>
      <c r="N58" s="4"/>
      <c r="O58" s="4"/>
      <c r="P58" s="4"/>
      <c r="Q58" s="1"/>
    </row>
    <row r="59" spans="1:17" ht="16.5" thickBot="1" x14ac:dyDescent="0.35">
      <c r="A59" s="111"/>
      <c r="C59" s="4"/>
      <c r="D59" s="69">
        <v>16</v>
      </c>
      <c r="E59" s="81" t="str">
        <f>+'[2]ACUM-MAYO'!A76</f>
        <v>PREVENCIÓN ENTRAMITE</v>
      </c>
      <c r="F59" s="82"/>
      <c r="G59" s="82"/>
      <c r="H59" s="82"/>
      <c r="I59" s="83"/>
      <c r="J59" s="314">
        <v>0</v>
      </c>
      <c r="K59" s="314"/>
      <c r="L59" s="314"/>
      <c r="M59" s="72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13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1"/>
      <c r="C61" s="4"/>
      <c r="D61" s="4"/>
      <c r="E61" s="4"/>
      <c r="F61" s="4"/>
      <c r="G61" s="4"/>
      <c r="H61" s="4"/>
      <c r="I61" s="4"/>
      <c r="J61" s="327">
        <f>SUM(J44:J59)</f>
        <v>39</v>
      </c>
      <c r="K61" s="328"/>
      <c r="L61" s="329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1"/>
      <c r="C62" s="4"/>
      <c r="D62" s="4"/>
      <c r="E62" s="4"/>
      <c r="F62" s="4"/>
      <c r="G62" s="4"/>
      <c r="H62" s="4"/>
      <c r="I62" s="4"/>
      <c r="J62" s="109"/>
      <c r="K62" s="109"/>
      <c r="L62" s="109"/>
      <c r="M62" s="110"/>
      <c r="N62" s="4"/>
      <c r="O62" s="4"/>
      <c r="P62" s="4"/>
      <c r="Q62" s="1"/>
    </row>
    <row r="63" spans="1:17" ht="15.75" x14ac:dyDescent="0.25">
      <c r="A63" s="111"/>
      <c r="C63" s="4"/>
      <c r="D63" s="4"/>
      <c r="E63" s="4"/>
      <c r="F63" s="4"/>
      <c r="G63" s="4"/>
      <c r="H63" s="4"/>
      <c r="I63" s="4"/>
      <c r="J63" s="109"/>
      <c r="K63" s="109"/>
      <c r="L63" s="109"/>
      <c r="M63" s="110"/>
      <c r="N63" s="4"/>
      <c r="O63" s="4"/>
      <c r="P63" s="4"/>
      <c r="Q63" s="1"/>
    </row>
    <row r="64" spans="1:17" ht="15.75" x14ac:dyDescent="0.25">
      <c r="A64" s="111"/>
      <c r="C64" s="4"/>
      <c r="D64" s="4"/>
      <c r="E64" s="4"/>
      <c r="F64" s="4"/>
      <c r="G64" s="4"/>
      <c r="H64" s="4"/>
      <c r="I64" s="4"/>
      <c r="J64" s="109"/>
      <c r="K64" s="109"/>
      <c r="L64" s="109"/>
      <c r="M64" s="110"/>
      <c r="N64" s="4"/>
      <c r="O64" s="4"/>
      <c r="P64" s="4"/>
      <c r="Q64" s="1"/>
    </row>
    <row r="65" spans="1:17" ht="15.75" x14ac:dyDescent="0.25">
      <c r="A65" s="111"/>
      <c r="C65" s="4"/>
      <c r="D65" s="4"/>
      <c r="E65" s="4"/>
      <c r="F65" s="4"/>
      <c r="G65" s="4"/>
      <c r="H65" s="4"/>
      <c r="I65" s="4"/>
      <c r="J65" s="109"/>
      <c r="K65" s="109"/>
      <c r="L65" s="109"/>
      <c r="M65" s="110"/>
      <c r="N65" s="4"/>
      <c r="O65" s="4"/>
      <c r="P65" s="4"/>
      <c r="Q65" s="1"/>
    </row>
    <row r="66" spans="1:17" ht="15.75" x14ac:dyDescent="0.25">
      <c r="A66" s="111"/>
      <c r="C66" s="4"/>
      <c r="D66" s="4"/>
      <c r="E66" s="4"/>
      <c r="F66" s="4"/>
      <c r="G66" s="4"/>
      <c r="H66" s="4"/>
      <c r="I66" s="4"/>
      <c r="J66" s="109"/>
      <c r="K66" s="109"/>
      <c r="L66" s="109"/>
      <c r="M66" s="110"/>
      <c r="N66" s="4"/>
      <c r="O66" s="4"/>
      <c r="P66" s="4"/>
      <c r="Q66" s="1"/>
    </row>
    <row r="67" spans="1:17" ht="15.75" x14ac:dyDescent="0.25">
      <c r="A67" s="111"/>
      <c r="C67" s="4"/>
      <c r="D67" s="4"/>
      <c r="E67" s="4"/>
      <c r="F67" s="4"/>
      <c r="G67" s="4"/>
      <c r="H67" s="4"/>
      <c r="I67" s="4"/>
      <c r="J67" s="109"/>
      <c r="K67" s="109"/>
      <c r="L67" s="109"/>
      <c r="M67" s="110"/>
      <c r="N67" s="4"/>
      <c r="O67" s="4"/>
      <c r="P67" s="4"/>
      <c r="Q67" s="1"/>
    </row>
    <row r="68" spans="1:17" ht="15.75" x14ac:dyDescent="0.25">
      <c r="A68" s="111"/>
      <c r="C68" s="4"/>
      <c r="D68" s="4"/>
      <c r="E68" s="4"/>
      <c r="F68" s="4"/>
      <c r="G68" s="4"/>
      <c r="H68" s="4"/>
      <c r="I68" s="4"/>
      <c r="J68" s="109"/>
      <c r="K68" s="109"/>
      <c r="L68" s="109"/>
      <c r="M68" s="110"/>
      <c r="N68" s="4"/>
      <c r="O68" s="4"/>
      <c r="P68" s="4"/>
      <c r="Q68" s="1"/>
    </row>
    <row r="69" spans="1:17" ht="15.75" x14ac:dyDescent="0.25">
      <c r="A69" s="111"/>
      <c r="C69" s="4"/>
      <c r="D69" s="4"/>
      <c r="E69" s="4"/>
      <c r="F69" s="4"/>
      <c r="G69" s="4"/>
      <c r="H69" s="4"/>
      <c r="I69" s="4"/>
      <c r="J69" s="109"/>
      <c r="K69" s="109"/>
      <c r="L69" s="109"/>
      <c r="M69" s="110"/>
      <c r="N69" s="4"/>
      <c r="O69" s="4"/>
      <c r="P69" s="4"/>
      <c r="Q69" s="1"/>
    </row>
    <row r="70" spans="1:17" x14ac:dyDescent="0.25">
      <c r="A70" s="11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1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1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1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1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1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1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1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1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1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1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1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1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1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1"/>
      <c r="C103" s="4"/>
      <c r="D103" s="340" t="s">
        <v>9</v>
      </c>
      <c r="E103" s="341"/>
      <c r="F103" s="341"/>
      <c r="G103" s="341"/>
      <c r="H103" s="341"/>
      <c r="I103" s="341"/>
      <c r="J103" s="342"/>
      <c r="K103" s="125"/>
      <c r="L103" s="125"/>
      <c r="M103" s="4"/>
      <c r="N103" s="4"/>
      <c r="O103" s="4"/>
      <c r="P103" s="4"/>
      <c r="Q103" s="1"/>
    </row>
    <row r="104" spans="1:17" ht="15.75" customHeight="1" thickBot="1" x14ac:dyDescent="0.35">
      <c r="A104" s="111"/>
      <c r="C104" s="4"/>
      <c r="D104" s="103">
        <v>1</v>
      </c>
      <c r="E104" s="88" t="s">
        <v>19</v>
      </c>
      <c r="F104" s="89"/>
      <c r="G104" s="90"/>
      <c r="H104" s="90"/>
      <c r="I104" s="114">
        <v>4</v>
      </c>
      <c r="J104" s="91">
        <f>+I104/I110</f>
        <v>0.10256410256410256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1"/>
      <c r="C105" s="4"/>
      <c r="D105" s="103">
        <v>2</v>
      </c>
      <c r="E105" s="92" t="s">
        <v>40</v>
      </c>
      <c r="F105" s="93"/>
      <c r="G105" s="90"/>
      <c r="H105" s="90"/>
      <c r="I105" s="127">
        <v>18</v>
      </c>
      <c r="J105" s="91">
        <f>I105/I110</f>
        <v>0.46153846153846156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1"/>
      <c r="C106" s="4"/>
      <c r="D106" s="103">
        <v>3</v>
      </c>
      <c r="E106" s="344" t="s">
        <v>23</v>
      </c>
      <c r="F106" s="345"/>
      <c r="G106" s="345"/>
      <c r="H106" s="346"/>
      <c r="I106" s="127">
        <v>17</v>
      </c>
      <c r="J106" s="91">
        <f>+I106/I110</f>
        <v>0.4358974358974359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1"/>
      <c r="C107" s="4"/>
      <c r="D107" s="103">
        <v>4</v>
      </c>
      <c r="E107" s="92" t="s">
        <v>20</v>
      </c>
      <c r="F107" s="93"/>
      <c r="G107" s="90"/>
      <c r="H107" s="90"/>
      <c r="I107" s="127">
        <v>0</v>
      </c>
      <c r="J107" s="91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1"/>
      <c r="C108" s="4"/>
      <c r="D108" s="104">
        <v>5</v>
      </c>
      <c r="E108" s="92" t="s">
        <v>21</v>
      </c>
      <c r="F108" s="93"/>
      <c r="G108" s="90"/>
      <c r="H108" s="90"/>
      <c r="I108" s="114">
        <v>0</v>
      </c>
      <c r="J108" s="94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1"/>
      <c r="C109" s="4"/>
      <c r="D109" s="95"/>
      <c r="E109" s="96"/>
      <c r="F109" s="96"/>
      <c r="G109" s="102"/>
      <c r="H109" s="96"/>
      <c r="I109" s="96" t="s">
        <v>33</v>
      </c>
      <c r="J109" s="96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1"/>
      <c r="C110" s="4"/>
      <c r="D110" s="97"/>
      <c r="E110" s="97"/>
      <c r="F110" s="97"/>
      <c r="G110" s="98"/>
      <c r="H110" s="99" t="s">
        <v>3</v>
      </c>
      <c r="I110" s="100">
        <v>39</v>
      </c>
      <c r="J110" s="101">
        <f>SUM(J104:J109)</f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1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13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1"/>
      <c r="C113" s="4"/>
      <c r="D113" s="343"/>
      <c r="E113" s="343"/>
      <c r="F113" s="343"/>
      <c r="G113" s="343"/>
      <c r="H113" s="343"/>
      <c r="I113" s="343"/>
      <c r="J113" s="343"/>
      <c r="K113" s="125"/>
      <c r="L113" s="125"/>
      <c r="M113" s="4"/>
      <c r="N113" s="4"/>
      <c r="O113" s="4"/>
      <c r="P113" s="4"/>
      <c r="Q113" s="1"/>
    </row>
    <row r="114" spans="1:17" x14ac:dyDescent="0.25">
      <c r="A114" s="111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1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1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1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1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1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1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1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1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1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1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1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1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1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1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1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1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1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1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1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1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1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1"/>
      <c r="C140" s="4"/>
      <c r="D140" s="4"/>
      <c r="E140" s="324" t="s">
        <v>11</v>
      </c>
      <c r="F140" s="325"/>
      <c r="G140" s="325"/>
      <c r="H140" s="325"/>
      <c r="I140" s="325"/>
      <c r="J140" s="326"/>
      <c r="K140" s="125"/>
      <c r="L140" s="125"/>
      <c r="M140" s="4"/>
      <c r="N140" s="4"/>
      <c r="O140" s="4"/>
      <c r="P140" s="4"/>
      <c r="Q140" s="1"/>
    </row>
    <row r="141" spans="1:17" ht="15.75" thickBot="1" x14ac:dyDescent="0.3">
      <c r="A141" s="111"/>
      <c r="C141" s="4"/>
      <c r="D141" s="4"/>
      <c r="E141" s="318" t="s">
        <v>12</v>
      </c>
      <c r="F141" s="319"/>
      <c r="G141" s="319"/>
      <c r="H141" s="319"/>
      <c r="I141" s="320"/>
      <c r="J141" s="19">
        <v>169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1"/>
      <c r="C142" s="4"/>
      <c r="D142" s="4"/>
      <c r="E142" s="4"/>
      <c r="F142" s="4"/>
      <c r="G142" s="4"/>
      <c r="H142" s="4"/>
      <c r="I142" s="20" t="s">
        <v>3</v>
      </c>
      <c r="J142" s="10">
        <v>169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1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1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1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1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1"/>
      <c r="C147" s="4"/>
      <c r="D147" s="4"/>
      <c r="E147" s="321" t="s">
        <v>13</v>
      </c>
      <c r="F147" s="322"/>
      <c r="G147" s="322"/>
      <c r="H147" s="322"/>
      <c r="I147" s="322"/>
      <c r="J147" s="323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1"/>
      <c r="C148" s="4"/>
      <c r="D148" s="4"/>
      <c r="E148" s="318" t="s">
        <v>14</v>
      </c>
      <c r="F148" s="319"/>
      <c r="G148" s="319"/>
      <c r="H148" s="319"/>
      <c r="I148" s="320"/>
      <c r="J148" s="21">
        <v>0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1"/>
      <c r="C149" s="4"/>
      <c r="D149" s="4"/>
      <c r="E149" s="4"/>
      <c r="F149" s="4"/>
      <c r="G149" s="4"/>
      <c r="H149" s="4"/>
      <c r="I149" s="20" t="s">
        <v>3</v>
      </c>
      <c r="J149" s="10">
        <v>0</v>
      </c>
      <c r="K149" s="56"/>
      <c r="L149" s="56"/>
      <c r="M149" s="4">
        <v>0</v>
      </c>
      <c r="N149" s="4"/>
      <c r="O149" s="4"/>
      <c r="P149" s="4"/>
      <c r="Q149" s="1"/>
    </row>
    <row r="150" spans="1:17" ht="15.75" customHeight="1" x14ac:dyDescent="0.25">
      <c r="A150" s="111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1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1"/>
      <c r="C153" s="4"/>
      <c r="D153" s="4"/>
      <c r="E153" s="321" t="s">
        <v>15</v>
      </c>
      <c r="F153" s="322"/>
      <c r="G153" s="322"/>
      <c r="H153" s="322"/>
      <c r="I153" s="322"/>
      <c r="J153" s="323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1"/>
      <c r="C154" s="4"/>
      <c r="D154" s="4"/>
      <c r="E154" s="318" t="s">
        <v>15</v>
      </c>
      <c r="F154" s="319"/>
      <c r="G154" s="319"/>
      <c r="H154" s="319"/>
      <c r="I154" s="320"/>
      <c r="J154" s="21">
        <v>1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1"/>
      <c r="C155" s="4"/>
      <c r="D155" s="4"/>
      <c r="E155" s="22"/>
      <c r="F155" s="22"/>
      <c r="G155" s="22"/>
      <c r="H155" s="22"/>
      <c r="I155" s="20" t="s">
        <v>3</v>
      </c>
      <c r="J155" s="10">
        <v>1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1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1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1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1"/>
      <c r="C160" s="4"/>
      <c r="D160" s="324" t="s">
        <v>16</v>
      </c>
      <c r="E160" s="325"/>
      <c r="F160" s="325"/>
      <c r="G160" s="325"/>
      <c r="H160" s="325"/>
      <c r="I160" s="325"/>
      <c r="J160" s="326"/>
      <c r="K160" s="125"/>
      <c r="L160" s="125"/>
      <c r="M160" s="4"/>
      <c r="N160" s="4"/>
      <c r="O160" s="4"/>
      <c r="P160" s="4"/>
      <c r="Q160" s="1"/>
    </row>
    <row r="161" spans="1:17" ht="15.75" thickBot="1" x14ac:dyDescent="0.3">
      <c r="A161" s="111"/>
      <c r="C161" s="4"/>
      <c r="D161" s="23">
        <v>1</v>
      </c>
      <c r="E161" s="315" t="str">
        <f>+'[2]ACUM-MAYO'!A162</f>
        <v>ORDINARIA</v>
      </c>
      <c r="F161" s="316"/>
      <c r="G161" s="316"/>
      <c r="H161" s="317"/>
      <c r="I161" s="128">
        <v>35</v>
      </c>
      <c r="J161" s="24">
        <f>I161/I166</f>
        <v>0.89743589743589747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1"/>
      <c r="C162" s="4"/>
      <c r="D162" s="23">
        <v>2</v>
      </c>
      <c r="E162" s="315" t="str">
        <f>+'[2]ACUM-MAYO'!A163</f>
        <v>FUNDAMENTAL</v>
      </c>
      <c r="F162" s="316"/>
      <c r="G162" s="316"/>
      <c r="H162" s="317"/>
      <c r="I162" s="128">
        <v>4</v>
      </c>
      <c r="J162" s="25">
        <f>I162/I166</f>
        <v>0.10256410256410256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1"/>
      <c r="C163" s="4"/>
      <c r="D163" s="124">
        <v>4</v>
      </c>
      <c r="E163" s="315" t="str">
        <f>+'[2]ACUM-MAYO'!A165</f>
        <v>RESERVADA</v>
      </c>
      <c r="F163" s="316"/>
      <c r="G163" s="316"/>
      <c r="H163" s="317"/>
      <c r="I163" s="128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1"/>
      <c r="C164" s="4"/>
      <c r="D164" s="23">
        <v>3</v>
      </c>
      <c r="E164" s="315" t="s">
        <v>22</v>
      </c>
      <c r="F164" s="316"/>
      <c r="G164" s="316"/>
      <c r="H164" s="317"/>
      <c r="I164" s="128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1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1"/>
      <c r="C166" s="4"/>
      <c r="D166" s="14"/>
      <c r="E166" s="30"/>
      <c r="F166" s="30"/>
      <c r="G166" s="30"/>
      <c r="H166" s="52" t="s">
        <v>3</v>
      </c>
      <c r="I166" s="10">
        <f>SUM(I161:I165)</f>
        <v>39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1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13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1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1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1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1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1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1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1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1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1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1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1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1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1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1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1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1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1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1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1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1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1"/>
      <c r="C189" s="4"/>
      <c r="D189" s="324" t="s">
        <v>17</v>
      </c>
      <c r="E189" s="325"/>
      <c r="F189" s="325"/>
      <c r="G189" s="325"/>
      <c r="H189" s="325"/>
      <c r="I189" s="325"/>
      <c r="J189" s="326"/>
      <c r="K189" s="125"/>
      <c r="L189" s="125"/>
      <c r="M189" s="4"/>
      <c r="N189" s="4"/>
      <c r="O189" s="4"/>
      <c r="P189" s="4"/>
      <c r="Q189" s="1"/>
    </row>
    <row r="190" spans="1:17" ht="15.75" thickBot="1" x14ac:dyDescent="0.3">
      <c r="A190" s="111"/>
      <c r="C190" s="4"/>
      <c r="D190" s="23">
        <v>1</v>
      </c>
      <c r="E190" s="315" t="str">
        <f>+'[2]ACUM-MAYO'!A173</f>
        <v>ECONOMICA ADMINISTRATIVA</v>
      </c>
      <c r="F190" s="316"/>
      <c r="G190" s="316"/>
      <c r="H190" s="317"/>
      <c r="I190" s="128">
        <v>39</v>
      </c>
      <c r="J190" s="33">
        <f>I190/I195</f>
        <v>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1"/>
      <c r="C191" s="4"/>
      <c r="D191" s="23">
        <v>2</v>
      </c>
      <c r="E191" s="315" t="str">
        <f>+'[2]ACUM-MAYO'!A174</f>
        <v>TRAMITE</v>
      </c>
      <c r="F191" s="316"/>
      <c r="G191" s="316"/>
      <c r="H191" s="317"/>
      <c r="I191" s="128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1"/>
      <c r="C192" s="4"/>
      <c r="D192" s="23">
        <v>3</v>
      </c>
      <c r="E192" s="315" t="str">
        <f>+'[2]ACUM-MAYO'!A175</f>
        <v>SERV. PUB.</v>
      </c>
      <c r="F192" s="316"/>
      <c r="G192" s="316"/>
      <c r="H192" s="317"/>
      <c r="I192" s="128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1"/>
      <c r="C193" s="4"/>
      <c r="D193" s="23">
        <v>4</v>
      </c>
      <c r="E193" s="315" t="str">
        <f>+'[2]ACUM-MAYO'!A176</f>
        <v>LEGAL</v>
      </c>
      <c r="F193" s="316"/>
      <c r="G193" s="316"/>
      <c r="H193" s="317"/>
      <c r="I193" s="128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1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1"/>
      <c r="C195" s="4"/>
      <c r="D195" s="14"/>
      <c r="E195" s="14"/>
      <c r="F195" s="14"/>
      <c r="G195" s="14"/>
      <c r="H195" s="17" t="s">
        <v>3</v>
      </c>
      <c r="I195" s="10">
        <v>39</v>
      </c>
      <c r="J195" s="18">
        <f>SUM(J190:J193)</f>
        <v>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1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13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1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1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1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1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1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1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1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1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1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1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1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1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1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1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1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1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1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1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1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1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1"/>
      <c r="C218" s="4"/>
      <c r="D218" s="324" t="s">
        <v>18</v>
      </c>
      <c r="E218" s="325"/>
      <c r="F218" s="325"/>
      <c r="G218" s="325"/>
      <c r="H218" s="325"/>
      <c r="I218" s="325"/>
      <c r="J218" s="326"/>
      <c r="K218" s="125"/>
      <c r="L218" s="125"/>
      <c r="M218" s="4"/>
      <c r="N218" s="4"/>
      <c r="O218" s="4"/>
      <c r="P218" s="4"/>
      <c r="Q218" s="1"/>
    </row>
    <row r="219" spans="1:17" ht="15.75" thickBot="1" x14ac:dyDescent="0.3">
      <c r="A219" s="111"/>
      <c r="C219" s="4"/>
      <c r="D219" s="23">
        <v>1</v>
      </c>
      <c r="E219" s="38" t="s">
        <v>39</v>
      </c>
      <c r="F219" s="39"/>
      <c r="G219" s="39"/>
      <c r="H219" s="40"/>
      <c r="I219" s="128">
        <v>21</v>
      </c>
      <c r="J219" s="33">
        <f>I219/I224</f>
        <v>0.53846153846153844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1"/>
      <c r="C220" s="4"/>
      <c r="D220" s="23">
        <v>2</v>
      </c>
      <c r="E220" s="38" t="str">
        <f>+'[2]ACUM-MAYO'!A187</f>
        <v>CORREO ELECTRONICO</v>
      </c>
      <c r="F220" s="39"/>
      <c r="G220" s="39"/>
      <c r="H220" s="40"/>
      <c r="I220" s="128">
        <v>3</v>
      </c>
      <c r="J220" s="33">
        <f>I220/I224</f>
        <v>7.6923076923076927E-2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1"/>
      <c r="C221" s="4"/>
      <c r="D221" s="23">
        <v>3</v>
      </c>
      <c r="E221" s="38" t="str">
        <f>+'[2]ACUM-MAYO'!A188</f>
        <v>NOTIFICACIÓN PERSONAL</v>
      </c>
      <c r="F221" s="39"/>
      <c r="G221" s="39"/>
      <c r="H221" s="40"/>
      <c r="I221" s="128">
        <v>15</v>
      </c>
      <c r="J221" s="33">
        <f>I221/I224</f>
        <v>0.38461538461538464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1"/>
      <c r="C222" s="4"/>
      <c r="D222" s="23">
        <v>4</v>
      </c>
      <c r="E222" s="38" t="str">
        <f>+'[2]ACUM-MAYO'!A189</f>
        <v>LISTAS</v>
      </c>
      <c r="F222" s="39"/>
      <c r="G222" s="122"/>
      <c r="H222" s="123"/>
      <c r="I222" s="128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1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1"/>
      <c r="C224" s="4"/>
      <c r="D224" s="14"/>
      <c r="E224" s="30"/>
      <c r="F224" s="30"/>
      <c r="G224" s="30"/>
      <c r="H224" s="17" t="s">
        <v>3</v>
      </c>
      <c r="I224" s="10">
        <f>SUM(I219:I223)</f>
        <v>39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1"/>
      <c r="C225" s="4"/>
      <c r="D225" s="14"/>
      <c r="E225" s="30"/>
      <c r="F225" s="30"/>
      <c r="G225" s="30"/>
      <c r="H225" s="105"/>
      <c r="I225" s="106"/>
      <c r="J225" s="107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1"/>
      <c r="C226" s="4"/>
      <c r="D226" s="14"/>
      <c r="E226" s="30"/>
      <c r="F226" s="30"/>
      <c r="G226" s="30"/>
      <c r="H226" s="105"/>
      <c r="I226" s="106"/>
      <c r="J226" s="107"/>
      <c r="K226" s="54"/>
      <c r="L226" s="54"/>
      <c r="M226" s="4"/>
      <c r="N226" s="4"/>
      <c r="O226" s="4"/>
      <c r="P226" s="4"/>
      <c r="Q226" s="1"/>
    </row>
    <row r="227" spans="1:17" x14ac:dyDescent="0.25">
      <c r="A227" s="111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13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1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1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1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1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1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1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1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1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1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1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1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1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1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1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1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1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1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1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1"/>
      <c r="C247" s="4"/>
      <c r="D247" s="321" t="s">
        <v>25</v>
      </c>
      <c r="E247" s="347"/>
      <c r="F247" s="347"/>
      <c r="G247" s="323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1"/>
      <c r="C248" s="4"/>
      <c r="D248" s="9">
        <v>1</v>
      </c>
      <c r="E248" s="311" t="s">
        <v>26</v>
      </c>
      <c r="F248" s="312"/>
      <c r="G248" s="115">
        <v>5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1"/>
      <c r="C249" s="44"/>
      <c r="D249" s="9">
        <v>2</v>
      </c>
      <c r="E249" s="311" t="s">
        <v>27</v>
      </c>
      <c r="F249" s="312"/>
      <c r="G249" s="116">
        <v>14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1"/>
      <c r="C250" s="45"/>
      <c r="D250" s="9">
        <v>3</v>
      </c>
      <c r="E250" s="311" t="s">
        <v>28</v>
      </c>
      <c r="F250" s="312"/>
      <c r="G250" s="116">
        <v>5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1"/>
      <c r="C251" s="45"/>
      <c r="D251" s="9">
        <v>4</v>
      </c>
      <c r="E251" s="311" t="s">
        <v>29</v>
      </c>
      <c r="F251" s="312"/>
      <c r="G251" s="116">
        <v>0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1"/>
      <c r="C252" s="45"/>
      <c r="D252" s="9">
        <v>5</v>
      </c>
      <c r="E252" s="311" t="s">
        <v>30</v>
      </c>
      <c r="F252" s="312"/>
      <c r="G252" s="116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1"/>
      <c r="C253" s="45"/>
      <c r="D253" s="108">
        <v>6</v>
      </c>
      <c r="E253" s="350" t="s">
        <v>31</v>
      </c>
      <c r="F253" s="351"/>
      <c r="G253" s="117">
        <v>6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1"/>
      <c r="C254" s="45"/>
      <c r="D254" s="9">
        <v>7</v>
      </c>
      <c r="E254" s="352" t="s">
        <v>32</v>
      </c>
      <c r="F254" s="353"/>
      <c r="G254" s="118">
        <v>12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1"/>
      <c r="C255" s="45"/>
      <c r="D255" s="4"/>
      <c r="E255" s="348" t="s">
        <v>3</v>
      </c>
      <c r="F255" s="349"/>
      <c r="G255" s="62">
        <v>42</v>
      </c>
      <c r="H255" s="50"/>
      <c r="I255" s="4"/>
      <c r="J255" s="4"/>
      <c r="K255" s="4"/>
      <c r="L255" s="1"/>
      <c r="M255" s="47"/>
    </row>
    <row r="256" spans="1:17" ht="21" customHeight="1" x14ac:dyDescent="0.25">
      <c r="A256" s="111"/>
      <c r="C256" s="45"/>
      <c r="D256" s="4"/>
      <c r="E256" s="4"/>
      <c r="F256" s="4"/>
      <c r="G256" s="4"/>
      <c r="H256" s="4"/>
      <c r="I256" s="4"/>
      <c r="J256" s="4"/>
      <c r="K256" s="4"/>
      <c r="L256" s="1"/>
      <c r="M256" s="47"/>
    </row>
    <row r="257" spans="1:13" ht="15.75" customHeight="1" x14ac:dyDescent="0.25">
      <c r="A257" s="111"/>
      <c r="C257" s="45"/>
      <c r="D257" s="4"/>
      <c r="E257" s="4"/>
      <c r="F257" s="4"/>
      <c r="G257" s="4"/>
      <c r="H257" s="4"/>
      <c r="I257" s="4"/>
      <c r="J257" s="4"/>
      <c r="K257" s="4"/>
      <c r="L257" s="1"/>
      <c r="M257" s="47"/>
    </row>
    <row r="258" spans="1:13" ht="15.75" customHeight="1" x14ac:dyDescent="0.25">
      <c r="A258" s="111"/>
      <c r="C258" s="45"/>
      <c r="D258" s="4"/>
      <c r="E258" s="4"/>
      <c r="F258" s="4"/>
      <c r="G258" s="4"/>
      <c r="H258" s="4"/>
      <c r="I258" s="4"/>
      <c r="J258" s="4"/>
      <c r="K258" s="4"/>
      <c r="L258" s="1"/>
      <c r="M258" s="47"/>
    </row>
    <row r="259" spans="1:13" ht="15.75" customHeight="1" x14ac:dyDescent="0.25">
      <c r="A259" s="111"/>
      <c r="C259" s="45"/>
      <c r="D259" s="4"/>
      <c r="E259" s="4"/>
      <c r="F259" s="4"/>
      <c r="G259" s="4"/>
      <c r="H259" s="4"/>
      <c r="I259" s="4"/>
      <c r="J259" s="4"/>
      <c r="K259" s="4"/>
      <c r="L259" s="1"/>
      <c r="M259" s="47"/>
    </row>
    <row r="260" spans="1:13" ht="15.75" customHeight="1" x14ac:dyDescent="0.25">
      <c r="A260" s="111"/>
      <c r="C260" s="45"/>
      <c r="D260" s="4"/>
      <c r="E260" s="4"/>
      <c r="F260" s="4"/>
      <c r="G260" s="4"/>
      <c r="H260" s="4"/>
      <c r="I260" s="4"/>
      <c r="J260" s="4"/>
      <c r="K260" s="4"/>
      <c r="L260" s="1"/>
      <c r="M260" s="47"/>
    </row>
    <row r="261" spans="1:13" ht="15.75" customHeight="1" x14ac:dyDescent="0.25">
      <c r="A261" s="111"/>
      <c r="C261" s="45"/>
      <c r="D261" s="4"/>
      <c r="E261" s="4"/>
      <c r="F261" s="4"/>
      <c r="G261" s="4"/>
      <c r="H261" s="4"/>
      <c r="I261" s="4"/>
      <c r="J261" s="4"/>
      <c r="K261" s="4"/>
      <c r="L261" s="1"/>
      <c r="M261" s="47"/>
    </row>
    <row r="262" spans="1:13" ht="15.75" customHeight="1" x14ac:dyDescent="0.25">
      <c r="A262" s="111"/>
      <c r="C262" s="45"/>
      <c r="D262" s="4"/>
      <c r="E262" s="4"/>
      <c r="F262" s="4"/>
      <c r="G262" s="4"/>
      <c r="H262" s="4"/>
      <c r="I262" s="4"/>
      <c r="J262" s="4"/>
      <c r="K262" s="4"/>
      <c r="L262" s="1"/>
      <c r="M262" s="47"/>
    </row>
    <row r="263" spans="1:13" ht="15.75" customHeight="1" x14ac:dyDescent="0.25">
      <c r="A263" s="111"/>
      <c r="C263" s="45"/>
      <c r="D263" s="4"/>
      <c r="E263" s="4"/>
      <c r="F263" s="4"/>
      <c r="G263" s="4"/>
      <c r="H263" s="4"/>
      <c r="I263" s="4"/>
      <c r="J263" s="4"/>
      <c r="K263" s="4"/>
      <c r="L263" s="1"/>
      <c r="M263" s="47"/>
    </row>
    <row r="264" spans="1:13" ht="15.75" customHeight="1" x14ac:dyDescent="0.25">
      <c r="A264" s="111"/>
      <c r="C264" s="45"/>
      <c r="D264" s="4"/>
      <c r="E264" s="4"/>
      <c r="F264" s="4"/>
      <c r="G264" s="4"/>
      <c r="H264" s="4"/>
      <c r="I264" s="4"/>
      <c r="J264" s="4"/>
      <c r="K264" s="4"/>
      <c r="L264" s="1"/>
      <c r="M264" s="47"/>
    </row>
    <row r="265" spans="1:13" ht="15.75" customHeight="1" x14ac:dyDescent="0.25">
      <c r="A265" s="111"/>
      <c r="C265" s="45"/>
      <c r="D265" s="4"/>
      <c r="H265" s="4"/>
      <c r="I265" s="4"/>
      <c r="J265" s="4"/>
      <c r="K265" s="4"/>
      <c r="L265" s="1"/>
      <c r="M265" s="47"/>
    </row>
    <row r="266" spans="1:13" ht="15.75" customHeight="1" x14ac:dyDescent="0.25">
      <c r="A266" s="111"/>
      <c r="C266" s="45"/>
      <c r="D266" s="4"/>
      <c r="E266" s="4"/>
      <c r="F266" s="4"/>
      <c r="G266" s="4"/>
      <c r="H266" s="4"/>
      <c r="I266" s="4"/>
      <c r="J266" s="4"/>
      <c r="K266" s="4"/>
      <c r="L266" s="1"/>
      <c r="M266" s="47"/>
    </row>
    <row r="267" spans="1:13" ht="15.75" customHeight="1" x14ac:dyDescent="0.25">
      <c r="A267" s="111"/>
      <c r="C267" s="45"/>
      <c r="D267" s="4"/>
      <c r="E267" s="4"/>
      <c r="F267" s="4"/>
      <c r="G267" s="4"/>
      <c r="H267" s="4"/>
      <c r="I267" s="4"/>
      <c r="J267" s="4"/>
      <c r="K267" s="4"/>
      <c r="L267" s="1"/>
      <c r="M267" s="47"/>
    </row>
    <row r="268" spans="1:13" ht="15.75" customHeight="1" x14ac:dyDescent="0.25">
      <c r="A268" s="111"/>
      <c r="C268" s="45"/>
      <c r="D268" s="4"/>
      <c r="E268" s="4"/>
      <c r="F268" s="4"/>
      <c r="G268" s="4"/>
      <c r="H268" s="4"/>
      <c r="I268" s="4"/>
      <c r="J268" s="4"/>
      <c r="K268" s="4"/>
      <c r="L268" s="1"/>
      <c r="M268" s="47"/>
    </row>
    <row r="269" spans="1:13" ht="15.75" customHeight="1" x14ac:dyDescent="0.25">
      <c r="A269" s="111"/>
      <c r="C269" s="45"/>
      <c r="D269" s="4"/>
      <c r="E269" s="4"/>
      <c r="F269" s="4"/>
      <c r="G269" s="4"/>
      <c r="H269" s="4"/>
      <c r="I269" s="4"/>
      <c r="J269" s="4"/>
      <c r="K269" s="4"/>
      <c r="L269" s="1"/>
      <c r="M269" s="47"/>
    </row>
    <row r="270" spans="1:13" ht="15.75" customHeight="1" x14ac:dyDescent="0.25">
      <c r="A270" s="111"/>
      <c r="C270" s="45"/>
      <c r="D270" s="4"/>
      <c r="E270" s="4"/>
      <c r="F270" s="4"/>
      <c r="G270" s="4"/>
      <c r="H270" s="4"/>
      <c r="I270" s="4"/>
      <c r="J270" s="4"/>
      <c r="K270" s="4"/>
      <c r="L270" s="1"/>
      <c r="M270" s="47"/>
    </row>
    <row r="271" spans="1:13" ht="15.75" customHeight="1" x14ac:dyDescent="0.25">
      <c r="A271" s="111"/>
      <c r="C271" s="45"/>
      <c r="D271" s="4"/>
      <c r="E271" s="4"/>
      <c r="F271" s="4"/>
      <c r="G271" s="4"/>
      <c r="H271" s="4"/>
      <c r="I271" s="4"/>
      <c r="J271" s="4"/>
      <c r="K271" s="4"/>
      <c r="L271" s="1"/>
      <c r="M271" s="47"/>
    </row>
    <row r="272" spans="1:13" ht="15.75" customHeight="1" x14ac:dyDescent="0.25">
      <c r="A272" s="111"/>
      <c r="C272" s="45"/>
      <c r="D272" s="4"/>
      <c r="E272" s="4"/>
      <c r="F272" s="4"/>
      <c r="G272" s="4"/>
      <c r="H272" s="4"/>
      <c r="I272" s="4"/>
      <c r="J272" s="4"/>
      <c r="K272" s="4"/>
      <c r="L272" s="1"/>
      <c r="M272" s="47"/>
    </row>
    <row r="273" spans="1:13" ht="15.75" customHeight="1" x14ac:dyDescent="0.25">
      <c r="A273" s="111"/>
      <c r="C273" s="45"/>
      <c r="D273" s="4"/>
      <c r="E273" s="4"/>
      <c r="F273" s="4"/>
      <c r="G273" s="4"/>
      <c r="H273" s="4"/>
      <c r="I273" s="4"/>
      <c r="J273" s="4"/>
      <c r="K273" s="4"/>
      <c r="L273" s="1"/>
      <c r="M273" s="47"/>
    </row>
    <row r="274" spans="1:13" ht="15.75" customHeight="1" x14ac:dyDescent="0.25">
      <c r="A274" s="111"/>
      <c r="C274" s="45"/>
      <c r="D274" s="4"/>
      <c r="E274" s="4"/>
      <c r="F274" s="4"/>
      <c r="G274" s="4"/>
      <c r="H274" s="4"/>
      <c r="I274" s="4"/>
      <c r="J274" s="4"/>
      <c r="K274" s="4"/>
      <c r="L274" s="1"/>
      <c r="M274" s="47"/>
    </row>
    <row r="275" spans="1:13" ht="15.75" customHeight="1" x14ac:dyDescent="0.25">
      <c r="A275" s="111"/>
      <c r="C275" s="45"/>
      <c r="D275" s="4"/>
      <c r="E275" s="4"/>
      <c r="F275" s="4"/>
      <c r="G275" s="4"/>
      <c r="H275" s="4"/>
      <c r="I275" s="4"/>
      <c r="J275" s="4"/>
      <c r="K275" s="4"/>
      <c r="L275" s="1"/>
      <c r="M275" s="47"/>
    </row>
    <row r="276" spans="1:13" ht="15.75" customHeight="1" x14ac:dyDescent="0.25">
      <c r="A276" s="111"/>
      <c r="C276" s="45"/>
      <c r="D276" s="4"/>
      <c r="E276" s="4"/>
      <c r="F276" s="4"/>
      <c r="G276" s="4"/>
      <c r="H276" s="4"/>
      <c r="I276" s="4"/>
      <c r="J276" s="4"/>
      <c r="K276" s="4"/>
      <c r="L276" s="1"/>
      <c r="M276" s="47"/>
    </row>
    <row r="277" spans="1:13" ht="15.75" customHeight="1" x14ac:dyDescent="0.25">
      <c r="A277" s="111"/>
      <c r="C277" s="45"/>
      <c r="D277" s="4"/>
      <c r="E277" s="4"/>
      <c r="F277" s="4"/>
      <c r="G277" s="4"/>
      <c r="H277" s="4"/>
      <c r="I277" s="4"/>
      <c r="J277" s="4"/>
      <c r="K277" s="4"/>
      <c r="L277" s="1"/>
      <c r="M277" s="47"/>
    </row>
    <row r="278" spans="1:13" ht="15.75" customHeight="1" x14ac:dyDescent="0.25">
      <c r="A278" s="111"/>
      <c r="C278" s="45"/>
      <c r="D278" s="4"/>
      <c r="E278" s="4"/>
      <c r="F278" s="4"/>
      <c r="G278" s="4"/>
      <c r="H278" s="4"/>
      <c r="I278" s="4"/>
      <c r="J278" s="4"/>
      <c r="K278" s="4"/>
      <c r="L278" s="1"/>
      <c r="M278" s="47"/>
    </row>
    <row r="279" spans="1:13" ht="15.75" customHeight="1" x14ac:dyDescent="0.25">
      <c r="A279" s="111"/>
      <c r="C279" s="45"/>
      <c r="D279" s="4"/>
      <c r="E279" s="4"/>
      <c r="F279" s="4"/>
      <c r="G279" s="4"/>
      <c r="H279" s="4"/>
      <c r="I279" s="4"/>
      <c r="J279" s="4"/>
      <c r="K279" s="4"/>
      <c r="L279" s="1"/>
      <c r="M279" s="47"/>
    </row>
    <row r="280" spans="1:13" ht="15.75" customHeight="1" x14ac:dyDescent="0.25">
      <c r="A280" s="111"/>
      <c r="C280" s="45"/>
      <c r="D280" s="4"/>
      <c r="E280" s="4"/>
      <c r="F280" s="4"/>
      <c r="G280" s="4"/>
      <c r="H280" s="4"/>
      <c r="I280" s="4"/>
      <c r="J280" s="4"/>
      <c r="K280" s="4"/>
      <c r="L280" s="1"/>
      <c r="M280" s="47"/>
    </row>
    <row r="281" spans="1:13" ht="15.75" customHeight="1" x14ac:dyDescent="0.25">
      <c r="A281" s="111"/>
      <c r="C281" s="45"/>
      <c r="D281" s="4"/>
      <c r="E281" s="4"/>
      <c r="F281" s="4"/>
      <c r="G281" s="4"/>
      <c r="H281" s="4"/>
      <c r="I281" s="4"/>
      <c r="J281" s="4"/>
      <c r="K281" s="4"/>
      <c r="L281" s="1"/>
      <c r="M281" s="47"/>
    </row>
    <row r="282" spans="1:13" ht="31.5" customHeight="1" x14ac:dyDescent="0.25">
      <c r="A282" s="111"/>
      <c r="C282" s="45"/>
      <c r="D282" s="4"/>
      <c r="E282" s="4"/>
      <c r="F282" s="4"/>
      <c r="G282" s="4"/>
      <c r="H282" s="4"/>
      <c r="I282" s="4"/>
      <c r="J282" s="4"/>
      <c r="K282" s="4"/>
      <c r="L282" s="1"/>
      <c r="M282" s="47"/>
    </row>
    <row r="283" spans="1:13" ht="15.75" customHeight="1" x14ac:dyDescent="0.25">
      <c r="A283" s="111"/>
      <c r="C283" s="45"/>
      <c r="D283" s="4"/>
      <c r="E283" s="4"/>
      <c r="F283" s="4"/>
      <c r="G283" s="4"/>
      <c r="H283" s="4"/>
      <c r="I283" s="4"/>
      <c r="J283" s="4"/>
      <c r="K283" s="4"/>
      <c r="L283" s="1"/>
      <c r="M283" s="47"/>
    </row>
    <row r="284" spans="1:13" ht="15.75" customHeight="1" x14ac:dyDescent="0.25">
      <c r="A284" s="111"/>
      <c r="C284" s="45"/>
      <c r="D284" s="4"/>
      <c r="E284" s="4"/>
      <c r="F284" s="4"/>
      <c r="G284" s="4"/>
      <c r="H284" s="4"/>
      <c r="I284" s="4"/>
      <c r="J284" s="4"/>
      <c r="K284" s="4"/>
      <c r="L284" s="1"/>
      <c r="M284" s="47"/>
    </row>
    <row r="285" spans="1:13" ht="15.75" customHeight="1" x14ac:dyDescent="0.25">
      <c r="A285" s="111"/>
      <c r="C285" s="45"/>
      <c r="D285" s="4"/>
      <c r="E285" s="4"/>
      <c r="F285" s="4"/>
      <c r="G285" s="4"/>
      <c r="H285" s="4"/>
      <c r="I285" s="4"/>
      <c r="J285" s="4"/>
      <c r="K285" s="4"/>
      <c r="L285" s="1"/>
      <c r="M285" s="47"/>
    </row>
    <row r="286" spans="1:13" ht="15.75" customHeight="1" x14ac:dyDescent="0.25">
      <c r="A286" s="111"/>
      <c r="C286" s="45"/>
      <c r="D286" s="4"/>
      <c r="E286" s="4"/>
      <c r="F286" s="4"/>
      <c r="G286" s="4"/>
      <c r="H286" s="4"/>
      <c r="I286" s="4"/>
      <c r="J286" s="4"/>
      <c r="K286" s="4"/>
      <c r="L286" s="1"/>
      <c r="M286" s="47"/>
    </row>
    <row r="287" spans="1:13" ht="15.75" customHeight="1" x14ac:dyDescent="0.25">
      <c r="A287" s="111"/>
      <c r="C287" s="45"/>
      <c r="D287" s="4"/>
      <c r="H287" s="4"/>
      <c r="I287" s="4"/>
      <c r="J287" s="4"/>
      <c r="K287" s="4"/>
      <c r="L287" s="1"/>
      <c r="M287" s="47"/>
    </row>
    <row r="288" spans="1:13" ht="15.75" customHeight="1" x14ac:dyDescent="0.25">
      <c r="A288" s="111"/>
      <c r="C288" s="45"/>
      <c r="D288" s="4"/>
      <c r="E288" s="4"/>
      <c r="F288" s="4"/>
      <c r="G288" s="4"/>
      <c r="H288" s="4"/>
      <c r="I288" s="4"/>
      <c r="J288" s="4"/>
      <c r="K288" s="4"/>
      <c r="L288" s="1"/>
      <c r="M288" s="47"/>
    </row>
    <row r="289" spans="1:13" ht="18.75" customHeight="1" x14ac:dyDescent="0.25">
      <c r="A289" s="111"/>
      <c r="C289" s="45"/>
      <c r="D289" s="4"/>
      <c r="E289" s="4"/>
      <c r="F289" s="4"/>
      <c r="G289" s="4"/>
      <c r="H289" s="4"/>
      <c r="I289" s="4"/>
      <c r="J289" s="4"/>
      <c r="K289" s="4"/>
      <c r="L289" s="1"/>
      <c r="M289" s="47"/>
    </row>
    <row r="290" spans="1:13" ht="15.75" customHeight="1" x14ac:dyDescent="0.25">
      <c r="A290" s="111"/>
      <c r="C290" s="45"/>
      <c r="D290" s="4"/>
      <c r="E290" s="4"/>
      <c r="F290" s="4"/>
      <c r="G290" s="4"/>
      <c r="H290" s="4"/>
      <c r="I290" s="4"/>
      <c r="J290" s="4"/>
      <c r="K290" s="4"/>
      <c r="L290" s="1"/>
      <c r="M290" s="47"/>
    </row>
    <row r="291" spans="1:13" ht="15.75" customHeight="1" x14ac:dyDescent="0.25">
      <c r="A291" s="111"/>
      <c r="C291" s="45"/>
      <c r="D291" s="4"/>
      <c r="E291" s="4"/>
      <c r="F291" s="4"/>
      <c r="G291" s="4"/>
      <c r="H291" s="4"/>
      <c r="I291" s="4"/>
      <c r="J291" s="4"/>
      <c r="K291" s="4"/>
      <c r="L291" s="1"/>
      <c r="M291" s="47"/>
    </row>
    <row r="292" spans="1:13" ht="15.75" customHeight="1" x14ac:dyDescent="0.25">
      <c r="A292" s="111"/>
      <c r="C292" s="45"/>
      <c r="D292" s="4"/>
      <c r="E292" s="4"/>
      <c r="F292" s="4"/>
      <c r="G292" s="4"/>
      <c r="H292" s="4"/>
      <c r="I292" s="4"/>
      <c r="J292" s="4"/>
      <c r="K292" s="4"/>
      <c r="L292" s="1"/>
      <c r="M292" s="47"/>
    </row>
    <row r="293" spans="1:13" ht="21" customHeight="1" x14ac:dyDescent="0.25">
      <c r="A293" s="111"/>
      <c r="C293" s="45"/>
      <c r="D293" s="4"/>
      <c r="E293" s="4"/>
      <c r="F293" s="4"/>
      <c r="G293" s="4"/>
      <c r="H293" s="4"/>
      <c r="I293" s="4"/>
      <c r="J293" s="4"/>
      <c r="K293" s="4"/>
      <c r="L293" s="1"/>
      <c r="M293" s="47"/>
    </row>
    <row r="294" spans="1:13" ht="15.75" customHeight="1" x14ac:dyDescent="0.25">
      <c r="A294" s="111"/>
      <c r="C294" s="45"/>
      <c r="D294" s="4"/>
      <c r="E294" s="4"/>
      <c r="F294" s="4"/>
      <c r="G294" s="4"/>
      <c r="H294" s="4"/>
      <c r="I294" s="4"/>
      <c r="J294" s="4"/>
      <c r="K294" s="4"/>
      <c r="L294" s="1"/>
      <c r="M294" s="47"/>
    </row>
    <row r="295" spans="1:13" ht="27.75" customHeight="1" x14ac:dyDescent="0.25">
      <c r="A295" s="111"/>
      <c r="C295" s="45"/>
      <c r="D295" s="4"/>
      <c r="E295" s="4"/>
      <c r="F295" s="4"/>
      <c r="G295" s="4"/>
      <c r="H295" s="4"/>
      <c r="I295" s="4"/>
      <c r="J295" s="4"/>
      <c r="K295" s="4"/>
      <c r="L295" s="1"/>
      <c r="M295" s="47"/>
    </row>
    <row r="296" spans="1:13" ht="15.75" customHeight="1" x14ac:dyDescent="0.25">
      <c r="A296" s="111"/>
      <c r="C296" s="45"/>
      <c r="D296" s="4"/>
      <c r="E296" s="4"/>
      <c r="F296" s="4"/>
      <c r="G296" s="4"/>
      <c r="H296" s="4"/>
      <c r="I296" s="4"/>
      <c r="J296" s="4"/>
      <c r="K296" s="4"/>
      <c r="L296" s="1"/>
      <c r="M296" s="47"/>
    </row>
    <row r="297" spans="1:13" ht="15.75" customHeight="1" x14ac:dyDescent="0.25">
      <c r="A297" s="111"/>
      <c r="C297" s="45"/>
      <c r="D297" s="4"/>
      <c r="E297" s="4"/>
      <c r="F297" s="4"/>
      <c r="G297" s="4"/>
      <c r="H297" s="4"/>
      <c r="I297" s="4"/>
      <c r="J297" s="4"/>
      <c r="K297" s="4"/>
      <c r="L297" s="1"/>
      <c r="M297" s="47"/>
    </row>
    <row r="298" spans="1:13" ht="15.75" customHeight="1" x14ac:dyDescent="0.25">
      <c r="A298" s="111"/>
      <c r="C298" s="45"/>
      <c r="D298" s="4"/>
      <c r="E298" s="4"/>
      <c r="F298" s="4"/>
      <c r="G298" s="4"/>
      <c r="H298" s="4"/>
      <c r="I298" s="4"/>
      <c r="J298" s="4"/>
      <c r="K298" s="4"/>
      <c r="L298" s="1"/>
      <c r="M298" s="47"/>
    </row>
    <row r="299" spans="1:13" ht="15.75" customHeight="1" x14ac:dyDescent="0.25">
      <c r="A299" s="111"/>
      <c r="C299" s="45"/>
      <c r="D299" s="4"/>
      <c r="E299" s="4"/>
      <c r="F299" s="4"/>
      <c r="G299" s="4"/>
      <c r="H299" s="4"/>
      <c r="I299" s="4"/>
      <c r="J299" s="4"/>
      <c r="K299" s="4"/>
      <c r="L299" s="1"/>
      <c r="M299" s="47"/>
    </row>
    <row r="300" spans="1:13" ht="17.25" customHeight="1" x14ac:dyDescent="0.25">
      <c r="A300" s="111"/>
      <c r="C300" s="45"/>
      <c r="D300" s="4"/>
      <c r="E300" s="4"/>
      <c r="F300" s="4"/>
      <c r="G300" s="4"/>
      <c r="H300" s="4"/>
      <c r="I300" s="4"/>
      <c r="J300" s="4"/>
      <c r="K300" s="4"/>
      <c r="L300" s="1"/>
      <c r="M300" s="47"/>
    </row>
    <row r="301" spans="1:13" ht="15.75" customHeight="1" x14ac:dyDescent="0.25">
      <c r="A301" s="111"/>
      <c r="C301" s="45"/>
      <c r="D301" s="4"/>
      <c r="E301" s="4"/>
      <c r="F301" s="4"/>
      <c r="G301" s="4"/>
      <c r="H301" s="4"/>
      <c r="I301" s="4"/>
      <c r="J301" s="4"/>
      <c r="K301" s="4"/>
      <c r="L301" s="1"/>
      <c r="M301" s="47"/>
    </row>
    <row r="302" spans="1:13" ht="15.75" customHeight="1" x14ac:dyDescent="0.25">
      <c r="A302" s="111"/>
      <c r="C302" s="45"/>
      <c r="D302" s="4"/>
      <c r="E302" s="4"/>
      <c r="F302" s="4"/>
      <c r="G302" s="4"/>
      <c r="H302" s="4"/>
      <c r="I302" s="4"/>
      <c r="J302" s="4"/>
      <c r="K302" s="4"/>
      <c r="L302" s="1"/>
      <c r="M302" s="47"/>
    </row>
    <row r="303" spans="1:13" ht="15.75" customHeight="1" x14ac:dyDescent="0.25">
      <c r="A303" s="111"/>
      <c r="C303" s="45"/>
      <c r="D303" s="4"/>
      <c r="E303" s="4"/>
      <c r="F303" s="4"/>
      <c r="G303" s="4"/>
      <c r="H303" s="4"/>
      <c r="I303" s="4"/>
      <c r="J303" s="4"/>
      <c r="K303" s="4"/>
      <c r="L303" s="1"/>
      <c r="M303" s="47"/>
    </row>
    <row r="304" spans="1:13" ht="15.75" customHeight="1" x14ac:dyDescent="0.25">
      <c r="A304" s="111"/>
      <c r="C304" s="45"/>
      <c r="D304" s="4"/>
      <c r="E304" s="4"/>
      <c r="F304" s="4"/>
      <c r="G304" s="4"/>
      <c r="H304" s="4"/>
      <c r="I304" s="4"/>
      <c r="J304" s="4"/>
      <c r="K304" s="4"/>
      <c r="L304" s="1"/>
      <c r="M304" s="47"/>
    </row>
    <row r="305" spans="1:17" ht="15.75" customHeight="1" x14ac:dyDescent="0.25">
      <c r="A305" s="111"/>
      <c r="L305" s="1"/>
      <c r="M305" s="47"/>
    </row>
    <row r="306" spans="1:17" ht="15.75" customHeight="1" x14ac:dyDescent="0.25">
      <c r="A306" s="111"/>
      <c r="C306" s="45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7"/>
    </row>
    <row r="307" spans="1:17" ht="15.75" customHeight="1" thickBot="1" x14ac:dyDescent="0.3">
      <c r="A307" s="111"/>
      <c r="C307" s="4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7"/>
    </row>
    <row r="308" spans="1:17" ht="15.75" customHeight="1" thickBot="1" x14ac:dyDescent="0.3">
      <c r="A308" s="111"/>
      <c r="B308" s="338" t="s">
        <v>38</v>
      </c>
      <c r="C308" s="339"/>
      <c r="D308" s="339"/>
      <c r="E308" s="339"/>
      <c r="F308" s="339"/>
      <c r="G308" s="339"/>
      <c r="H308" s="339"/>
      <c r="I308" s="339"/>
      <c r="J308" s="339"/>
      <c r="K308" s="339"/>
      <c r="L308" s="339"/>
      <c r="M308" s="339"/>
      <c r="N308" s="339"/>
      <c r="O308" s="339"/>
      <c r="P308" s="1"/>
      <c r="Q308" s="47"/>
    </row>
    <row r="309" spans="1:17" ht="15.75" customHeight="1" x14ac:dyDescent="0.25">
      <c r="A309" s="111"/>
      <c r="C309" s="4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7"/>
    </row>
    <row r="310" spans="1:17" ht="15.75" customHeight="1" x14ac:dyDescent="0.25">
      <c r="A310" s="111"/>
      <c r="C310" s="4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7"/>
    </row>
    <row r="311" spans="1:17" ht="15.75" customHeight="1" x14ac:dyDescent="0.25">
      <c r="A311" s="111"/>
      <c r="C311" s="4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7"/>
    </row>
    <row r="312" spans="1:17" ht="15.75" customHeight="1" x14ac:dyDescent="0.25">
      <c r="A312" s="111"/>
      <c r="C312" s="45"/>
      <c r="D312" s="4"/>
      <c r="E312" s="4"/>
      <c r="F312" s="4"/>
      <c r="G312" s="4"/>
      <c r="H312" s="15"/>
      <c r="I312" s="14"/>
      <c r="J312" s="14"/>
      <c r="K312" s="14"/>
      <c r="L312" s="14"/>
      <c r="M312" s="4"/>
      <c r="N312" s="4"/>
      <c r="O312" s="4"/>
      <c r="P312" s="1"/>
      <c r="Q312" s="47"/>
    </row>
    <row r="313" spans="1:17" x14ac:dyDescent="0.25">
      <c r="A313" s="111"/>
      <c r="C313" s="4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5" customFormat="1" ht="15.75" x14ac:dyDescent="0.25">
      <c r="A314" s="113"/>
      <c r="B314" s="14"/>
      <c r="C314" s="14"/>
      <c r="D314" s="4"/>
      <c r="E314" s="4"/>
      <c r="F314" s="4"/>
      <c r="G314" s="4"/>
      <c r="H314" s="4"/>
      <c r="I314" s="4"/>
      <c r="J314" s="4"/>
      <c r="K314" s="4"/>
      <c r="L314" s="4"/>
      <c r="M314" s="14"/>
      <c r="N314" s="14"/>
      <c r="O314" s="14"/>
      <c r="P314" s="14"/>
      <c r="Q314" s="13"/>
    </row>
    <row r="315" spans="1:17" x14ac:dyDescent="0.25">
      <c r="A315" s="111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11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11"/>
      <c r="P317" s="48"/>
      <c r="Q317" s="46"/>
    </row>
    <row r="318" spans="1:17" x14ac:dyDescent="0.25">
      <c r="A318" s="111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11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11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11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11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11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11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11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11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11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11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11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11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11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11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11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11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11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11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11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11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11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11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11"/>
      <c r="C341" s="4"/>
      <c r="M341" s="4"/>
      <c r="N341" s="4"/>
      <c r="O341" s="4"/>
      <c r="P341" s="4"/>
      <c r="Q341" s="1"/>
    </row>
    <row r="342" spans="1:17" x14ac:dyDescent="0.25">
      <c r="A342" s="111"/>
      <c r="C342" s="4"/>
      <c r="M342" s="4"/>
      <c r="N342" s="4"/>
      <c r="O342" s="4"/>
      <c r="P342" s="4"/>
      <c r="Q342" s="1"/>
    </row>
    <row r="343" spans="1:17" x14ac:dyDescent="0.25">
      <c r="A343" s="111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11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7"/>
    </row>
    <row r="345" spans="1:17" x14ac:dyDescent="0.25">
      <c r="A345" s="111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7"/>
    </row>
    <row r="346" spans="1:17" x14ac:dyDescent="0.25">
      <c r="A346" s="111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7"/>
    </row>
    <row r="347" spans="1:17" x14ac:dyDescent="0.25">
      <c r="A347" s="111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7"/>
    </row>
    <row r="348" spans="1:17" x14ac:dyDescent="0.25">
      <c r="A348" s="111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7"/>
    </row>
    <row r="349" spans="1:17" x14ac:dyDescent="0.25">
      <c r="A349" s="111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spans="1:17" x14ac:dyDescent="0.25">
      <c r="A350" s="63"/>
      <c r="B350" s="63"/>
      <c r="C350" s="63"/>
    </row>
    <row r="351" spans="1:17" x14ac:dyDescent="0.25">
      <c r="A351" s="63"/>
      <c r="B351" s="63"/>
      <c r="C351" s="63"/>
    </row>
    <row r="352" spans="1:17" x14ac:dyDescent="0.25">
      <c r="A352" s="63"/>
      <c r="B352" s="63"/>
      <c r="C352" s="63"/>
    </row>
    <row r="353" spans="1:3" x14ac:dyDescent="0.25">
      <c r="A353" s="63"/>
      <c r="B353" s="63"/>
      <c r="C353" s="63"/>
    </row>
    <row r="354" spans="1:3" x14ac:dyDescent="0.25">
      <c r="A354" s="63"/>
      <c r="B354" s="63"/>
      <c r="C354" s="63"/>
    </row>
    <row r="355" spans="1:3" x14ac:dyDescent="0.25">
      <c r="A355" s="63"/>
      <c r="B355" s="63"/>
      <c r="C355" s="63"/>
    </row>
    <row r="356" spans="1:3" x14ac:dyDescent="0.25">
      <c r="A356" s="63"/>
      <c r="B356" s="63"/>
      <c r="C356" s="63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6"/>
  <sheetViews>
    <sheetView zoomScale="70" zoomScaleNormal="70" workbookViewId="0">
      <selection activeCell="Q1" sqref="Q1:Q13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"/>
    </row>
    <row r="13" spans="1:17" ht="50.25" customHeight="1" x14ac:dyDescent="0.25">
      <c r="A13" s="111"/>
      <c r="B13" s="330" t="s">
        <v>24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2"/>
      <c r="Q13" s="1"/>
    </row>
    <row r="14" spans="1:17" ht="43.5" customHeight="1" thickBot="1" x14ac:dyDescent="0.85">
      <c r="A14" s="111"/>
      <c r="B14" s="332" t="s">
        <v>43</v>
      </c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"/>
      <c r="Q14" s="1"/>
    </row>
    <row r="15" spans="1:17" x14ac:dyDescent="0.25">
      <c r="A15" s="111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1"/>
      <c r="C20" s="335" t="s">
        <v>0</v>
      </c>
      <c r="D20" s="336"/>
      <c r="E20" s="336"/>
      <c r="F20" s="337"/>
      <c r="G20" s="64"/>
      <c r="H20" s="335" t="s">
        <v>1</v>
      </c>
      <c r="I20" s="336"/>
      <c r="J20" s="336"/>
      <c r="K20" s="336"/>
      <c r="L20" s="337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2"/>
      <c r="B21" s="7"/>
      <c r="C21" s="65" t="s">
        <v>39</v>
      </c>
      <c r="D21" s="66" t="s">
        <v>2</v>
      </c>
      <c r="E21" s="67" t="s">
        <v>34</v>
      </c>
      <c r="F21" s="65" t="s">
        <v>3</v>
      </c>
      <c r="G21" s="68" t="s">
        <v>37</v>
      </c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7"/>
      <c r="N21" s="7"/>
      <c r="O21" s="7"/>
      <c r="P21" s="6"/>
      <c r="Q21" s="6"/>
    </row>
    <row r="22" spans="1:18" ht="16.5" thickBot="1" x14ac:dyDescent="0.35">
      <c r="A22" s="111"/>
      <c r="C22" s="133">
        <v>12</v>
      </c>
      <c r="D22" s="119">
        <v>9</v>
      </c>
      <c r="E22" s="119">
        <v>0</v>
      </c>
      <c r="F22" s="120">
        <f>SUM(C22:E22)</f>
        <v>21</v>
      </c>
      <c r="G22" s="71"/>
      <c r="H22" s="133">
        <v>10</v>
      </c>
      <c r="I22" s="133">
        <v>10</v>
      </c>
      <c r="J22" s="133">
        <v>0</v>
      </c>
      <c r="K22" s="133">
        <v>1</v>
      </c>
      <c r="L22" s="120">
        <f>SUM(H22:K22)</f>
        <v>21</v>
      </c>
      <c r="M22" s="4"/>
      <c r="N22" s="4"/>
      <c r="O22" s="12"/>
      <c r="P22" s="1"/>
      <c r="Q22" s="1"/>
    </row>
    <row r="23" spans="1:18" ht="16.5" thickBot="1" x14ac:dyDescent="0.35">
      <c r="A23" s="111"/>
      <c r="C23" s="72">
        <f>+C22/F22</f>
        <v>0.5714285714285714</v>
      </c>
      <c r="D23" s="73">
        <f>+D22/F22</f>
        <v>0.42857142857142855</v>
      </c>
      <c r="E23" s="74">
        <f>+E22/F22</f>
        <v>0</v>
      </c>
      <c r="F23" s="75">
        <v>1</v>
      </c>
      <c r="G23" s="71"/>
      <c r="H23" s="72">
        <f>+H22/L22</f>
        <v>0.47619047619047616</v>
      </c>
      <c r="I23" s="72">
        <f>+I22/L22</f>
        <v>0.47619047619047616</v>
      </c>
      <c r="J23" s="72">
        <f>+J22/L22</f>
        <v>0</v>
      </c>
      <c r="K23" s="72">
        <f>+K22/L22</f>
        <v>4.7619047619047616E-2</v>
      </c>
      <c r="L23" s="75">
        <f>SUM(H23:K23)</f>
        <v>1</v>
      </c>
      <c r="M23" s="4"/>
      <c r="N23" s="4"/>
      <c r="O23" s="12"/>
      <c r="P23" s="1"/>
      <c r="Q23" s="1"/>
    </row>
    <row r="24" spans="1:18" x14ac:dyDescent="0.25">
      <c r="A24" s="111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1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1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1"/>
      <c r="C43" s="4"/>
      <c r="D43" s="334" t="s">
        <v>8</v>
      </c>
      <c r="E43" s="334"/>
      <c r="F43" s="334"/>
      <c r="G43" s="334"/>
      <c r="H43" s="334"/>
      <c r="I43" s="334"/>
      <c r="J43" s="334"/>
      <c r="K43" s="334"/>
      <c r="L43" s="334"/>
      <c r="M43" s="334"/>
      <c r="N43" s="4"/>
      <c r="O43" s="4"/>
      <c r="P43" s="4"/>
      <c r="Q43" s="1"/>
    </row>
    <row r="44" spans="1:17" ht="16.5" thickBot="1" x14ac:dyDescent="0.35">
      <c r="A44" s="111"/>
      <c r="C44" s="4"/>
      <c r="D44" s="76">
        <v>1</v>
      </c>
      <c r="E44" s="77" t="str">
        <f>+'[2]ACUM-MAYO'!A61</f>
        <v>SE TIENE POR NO PRESENTADA ( NO CUMPLIÓ PREVENCIÓN)</v>
      </c>
      <c r="F44" s="78"/>
      <c r="G44" s="78"/>
      <c r="H44" s="78"/>
      <c r="I44" s="79"/>
      <c r="J44" s="313">
        <v>0</v>
      </c>
      <c r="K44" s="313"/>
      <c r="L44" s="313"/>
      <c r="M44" s="80">
        <f>+$J44/$J61</f>
        <v>0</v>
      </c>
      <c r="N44" s="4"/>
      <c r="O44" s="4"/>
      <c r="P44" s="4"/>
      <c r="Q44" s="1"/>
    </row>
    <row r="45" spans="1:17" ht="16.5" thickBot="1" x14ac:dyDescent="0.35">
      <c r="A45" s="111"/>
      <c r="C45" s="4"/>
      <c r="D45" s="69">
        <v>2</v>
      </c>
      <c r="E45" s="81" t="str">
        <f>+'[2]ACUM-MAYO'!A62</f>
        <v>NO CUMPLIO CON LOS EXTREMOS DEL ARTÍCULO 79 (REQUISITOS)</v>
      </c>
      <c r="F45" s="82"/>
      <c r="G45" s="82"/>
      <c r="H45" s="82"/>
      <c r="I45" s="83"/>
      <c r="J45" s="314">
        <v>0</v>
      </c>
      <c r="K45" s="314"/>
      <c r="L45" s="314"/>
      <c r="M45" s="72">
        <f>+$J45/$J61</f>
        <v>0</v>
      </c>
      <c r="N45" s="4"/>
      <c r="O45" s="4"/>
      <c r="P45" s="4"/>
      <c r="Q45" s="1"/>
    </row>
    <row r="46" spans="1:17" ht="16.5" thickBot="1" x14ac:dyDescent="0.35">
      <c r="A46" s="111"/>
      <c r="C46" s="4"/>
      <c r="D46" s="69">
        <v>3</v>
      </c>
      <c r="E46" s="81" t="str">
        <f>+'[2]ACUM-MAYO'!A63</f>
        <v xml:space="preserve">INCOMPETENCIA </v>
      </c>
      <c r="F46" s="82"/>
      <c r="G46" s="82"/>
      <c r="H46" s="82"/>
      <c r="I46" s="83"/>
      <c r="J46" s="314">
        <v>0</v>
      </c>
      <c r="K46" s="314"/>
      <c r="L46" s="314"/>
      <c r="M46" s="72">
        <f>+$J46/$J61</f>
        <v>0</v>
      </c>
      <c r="N46" s="4"/>
      <c r="O46" s="4"/>
      <c r="P46" s="4"/>
      <c r="Q46" s="1"/>
    </row>
    <row r="47" spans="1:17" ht="16.5" thickBot="1" x14ac:dyDescent="0.35">
      <c r="A47" s="111"/>
      <c r="C47" s="4"/>
      <c r="D47" s="69">
        <v>4</v>
      </c>
      <c r="E47" s="81" t="str">
        <f>+'[2]ACUM-MAYO'!A64</f>
        <v>NEGATIVA POR INEXISTENCIA</v>
      </c>
      <c r="F47" s="82"/>
      <c r="G47" s="82"/>
      <c r="H47" s="82"/>
      <c r="I47" s="83"/>
      <c r="J47" s="314">
        <v>2</v>
      </c>
      <c r="K47" s="314"/>
      <c r="L47" s="314"/>
      <c r="M47" s="72">
        <f>+$J47/$J61</f>
        <v>9.5238095238095233E-2</v>
      </c>
      <c r="N47" s="4"/>
      <c r="O47" s="4"/>
      <c r="P47" s="4"/>
      <c r="Q47" s="1"/>
    </row>
    <row r="48" spans="1:17" ht="16.5" thickBot="1" x14ac:dyDescent="0.35">
      <c r="A48" s="111"/>
      <c r="C48" s="4"/>
      <c r="D48" s="69">
        <v>5</v>
      </c>
      <c r="E48" s="81" t="str">
        <f>+'[2]ACUM-MAYO'!A65</f>
        <v>NEGATIVA CONFIDENCIAL E INEXISTENTE</v>
      </c>
      <c r="F48" s="82"/>
      <c r="G48" s="82"/>
      <c r="H48" s="82"/>
      <c r="I48" s="83"/>
      <c r="J48" s="314">
        <v>0</v>
      </c>
      <c r="K48" s="314"/>
      <c r="L48" s="314"/>
      <c r="M48" s="72">
        <f>+$J48/$J61</f>
        <v>0</v>
      </c>
      <c r="N48" s="4"/>
      <c r="O48" s="4"/>
      <c r="P48" s="4"/>
      <c r="Q48" s="1"/>
    </row>
    <row r="49" spans="1:17" ht="16.5" thickBot="1" x14ac:dyDescent="0.35">
      <c r="A49" s="111"/>
      <c r="C49" s="4"/>
      <c r="D49" s="69">
        <v>6</v>
      </c>
      <c r="E49" s="81" t="str">
        <f>+'[2]ACUM-MAYO'!A66</f>
        <v>AFIRMATIVO</v>
      </c>
      <c r="F49" s="82"/>
      <c r="G49" s="82"/>
      <c r="H49" s="82"/>
      <c r="I49" s="83"/>
      <c r="J49" s="314">
        <v>17</v>
      </c>
      <c r="K49" s="314"/>
      <c r="L49" s="314"/>
      <c r="M49" s="72">
        <f>+$J49/J61</f>
        <v>0.80952380952380953</v>
      </c>
      <c r="N49" s="4"/>
      <c r="O49" s="4"/>
      <c r="P49" s="4"/>
      <c r="Q49" s="1"/>
    </row>
    <row r="50" spans="1:17" ht="16.5" thickBot="1" x14ac:dyDescent="0.35">
      <c r="A50" s="111"/>
      <c r="C50" s="4"/>
      <c r="D50" s="69">
        <v>7</v>
      </c>
      <c r="E50" s="81" t="str">
        <f>+'[2]ACUM-MAYO'!A67</f>
        <v xml:space="preserve">AFIRMATIVO PARCIAL POR CONFIDENCIALIDAD </v>
      </c>
      <c r="F50" s="82"/>
      <c r="G50" s="82"/>
      <c r="H50" s="82"/>
      <c r="I50" s="83"/>
      <c r="J50" s="314">
        <v>0</v>
      </c>
      <c r="K50" s="314"/>
      <c r="L50" s="314"/>
      <c r="M50" s="72">
        <f>+$J50/J61</f>
        <v>0</v>
      </c>
      <c r="N50" s="4"/>
      <c r="O50" s="4"/>
      <c r="P50" s="4"/>
      <c r="Q50" s="1"/>
    </row>
    <row r="51" spans="1:17" ht="16.5" thickBot="1" x14ac:dyDescent="0.35">
      <c r="A51" s="111"/>
      <c r="C51" s="4"/>
      <c r="D51" s="69">
        <v>8</v>
      </c>
      <c r="E51" s="81" t="str">
        <f>+'[2]ACUM-MAYO'!A68</f>
        <v>NEGATIVA POR CONFIDENCIALIDAD Y RESERVADA</v>
      </c>
      <c r="F51" s="84"/>
      <c r="G51" s="85"/>
      <c r="H51" s="85"/>
      <c r="I51" s="86"/>
      <c r="J51" s="314">
        <v>0</v>
      </c>
      <c r="K51" s="314"/>
      <c r="L51" s="314"/>
      <c r="M51" s="72">
        <f>+$J51/J61</f>
        <v>0</v>
      </c>
      <c r="N51" s="4"/>
      <c r="O51" s="4"/>
      <c r="P51" s="4"/>
      <c r="Q51" s="1"/>
    </row>
    <row r="52" spans="1:17" ht="16.5" thickBot="1" x14ac:dyDescent="0.35">
      <c r="A52" s="111"/>
      <c r="C52" s="4"/>
      <c r="D52" s="69">
        <v>9</v>
      </c>
      <c r="E52" s="81" t="str">
        <f>+'[2]ACUM-MAYO'!A69</f>
        <v>AFIRMATIVO PARCIAL POR CONFIDENCIALIDAD E INEXISTENCIA</v>
      </c>
      <c r="F52" s="87"/>
      <c r="G52" s="85"/>
      <c r="H52" s="85"/>
      <c r="I52" s="86"/>
      <c r="J52" s="314">
        <v>0</v>
      </c>
      <c r="K52" s="314"/>
      <c r="L52" s="314"/>
      <c r="M52" s="72">
        <f>+J52/J61</f>
        <v>0</v>
      </c>
      <c r="N52" s="4"/>
      <c r="O52" s="4"/>
      <c r="P52" s="4"/>
      <c r="Q52" s="1"/>
    </row>
    <row r="53" spans="1:17" ht="16.5" thickBot="1" x14ac:dyDescent="0.35">
      <c r="A53" s="111"/>
      <c r="C53" s="4"/>
      <c r="D53" s="69">
        <v>10</v>
      </c>
      <c r="E53" s="81" t="str">
        <f>+'[2]ACUM-MAYO'!A70</f>
        <v>AFIRMATIVO PARCIAL POR CONFIDENCIALIDAD, RESERVA E INEXISTENCIA</v>
      </c>
      <c r="F53" s="84"/>
      <c r="G53" s="85"/>
      <c r="H53" s="85"/>
      <c r="I53" s="86"/>
      <c r="J53" s="314">
        <v>0</v>
      </c>
      <c r="K53" s="314"/>
      <c r="L53" s="314"/>
      <c r="M53" s="72">
        <f>+J53/J61</f>
        <v>0</v>
      </c>
      <c r="N53" s="4"/>
      <c r="O53" s="4"/>
      <c r="P53" s="4"/>
      <c r="Q53" s="1"/>
    </row>
    <row r="54" spans="1:17" ht="16.5" thickBot="1" x14ac:dyDescent="0.35">
      <c r="A54" s="111"/>
      <c r="C54" s="4"/>
      <c r="D54" s="69">
        <v>11</v>
      </c>
      <c r="E54" s="81" t="str">
        <f>+'[2]ACUM-MAYO'!A71</f>
        <v>AFIRMATIVO PARCIAL POR INEXISTENCIA</v>
      </c>
      <c r="F54" s="84"/>
      <c r="G54" s="85"/>
      <c r="H54" s="85"/>
      <c r="I54" s="86"/>
      <c r="J54" s="314">
        <v>0</v>
      </c>
      <c r="K54" s="314"/>
      <c r="L54" s="314"/>
      <c r="M54" s="72">
        <f>+$J54/J61</f>
        <v>0</v>
      </c>
      <c r="N54" s="4"/>
      <c r="O54" s="4"/>
      <c r="P54" s="4"/>
      <c r="Q54" s="1"/>
    </row>
    <row r="55" spans="1:17" ht="16.5" thickBot="1" x14ac:dyDescent="0.35">
      <c r="A55" s="111"/>
      <c r="C55" s="4"/>
      <c r="D55" s="69">
        <v>12</v>
      </c>
      <c r="E55" s="81" t="str">
        <f>+'[2]ACUM-MAYO'!A72</f>
        <v>AFIRMATIVO PARCIAL POR RESERVA</v>
      </c>
      <c r="F55" s="82"/>
      <c r="G55" s="82"/>
      <c r="H55" s="82"/>
      <c r="I55" s="83"/>
      <c r="J55" s="314">
        <v>0</v>
      </c>
      <c r="K55" s="314"/>
      <c r="L55" s="314"/>
      <c r="M55" s="72">
        <f>+$J55/J61</f>
        <v>0</v>
      </c>
      <c r="N55" s="4"/>
      <c r="O55" s="4"/>
      <c r="P55" s="4"/>
      <c r="Q55" s="1"/>
    </row>
    <row r="56" spans="1:17" ht="16.5" thickBot="1" x14ac:dyDescent="0.35">
      <c r="A56" s="111"/>
      <c r="C56" s="4"/>
      <c r="D56" s="69">
        <v>13</v>
      </c>
      <c r="E56" s="81" t="str">
        <f>+'[2]ACUM-MAYO'!A73</f>
        <v>AFIRMATIVO PARCIAL POR RESERVA Y CONFIDENCIALIDAD</v>
      </c>
      <c r="F56" s="82"/>
      <c r="G56" s="82"/>
      <c r="H56" s="82"/>
      <c r="I56" s="83"/>
      <c r="J56" s="314">
        <v>0</v>
      </c>
      <c r="K56" s="314"/>
      <c r="L56" s="314"/>
      <c r="M56" s="72">
        <f>+$J56/J61</f>
        <v>0</v>
      </c>
      <c r="N56" s="4"/>
      <c r="O56" s="4"/>
      <c r="P56" s="4"/>
      <c r="Q56" s="1"/>
    </row>
    <row r="57" spans="1:17" ht="16.5" thickBot="1" x14ac:dyDescent="0.35">
      <c r="A57" s="111"/>
      <c r="C57" s="4"/>
      <c r="D57" s="69">
        <v>14</v>
      </c>
      <c r="E57" s="81" t="str">
        <f>+'[2]ACUM-MAYO'!A74</f>
        <v>AFIRMATIVO PARCIAL POR RESERVA E INEXISTENCIA</v>
      </c>
      <c r="F57" s="82"/>
      <c r="G57" s="82"/>
      <c r="H57" s="82"/>
      <c r="I57" s="83"/>
      <c r="J57" s="314">
        <v>0</v>
      </c>
      <c r="K57" s="314"/>
      <c r="L57" s="314"/>
      <c r="M57" s="72">
        <f>+$J57/J61</f>
        <v>0</v>
      </c>
      <c r="N57" s="4"/>
      <c r="O57" s="4"/>
      <c r="P57" s="4"/>
      <c r="Q57" s="1"/>
    </row>
    <row r="58" spans="1:17" ht="16.5" thickBot="1" x14ac:dyDescent="0.35">
      <c r="A58" s="111"/>
      <c r="C58" s="4"/>
      <c r="D58" s="69">
        <v>15</v>
      </c>
      <c r="E58" s="81" t="str">
        <f>+'[2]ACUM-MAYO'!A75</f>
        <v>NEGATIVA  POR RESERVA</v>
      </c>
      <c r="F58" s="82"/>
      <c r="G58" s="82"/>
      <c r="H58" s="82"/>
      <c r="I58" s="83"/>
      <c r="J58" s="314">
        <v>0</v>
      </c>
      <c r="K58" s="314"/>
      <c r="L58" s="314"/>
      <c r="M58" s="72">
        <f>+$J58/J61</f>
        <v>0</v>
      </c>
      <c r="N58" s="4"/>
      <c r="O58" s="4"/>
      <c r="P58" s="4"/>
      <c r="Q58" s="1"/>
    </row>
    <row r="59" spans="1:17" ht="16.5" thickBot="1" x14ac:dyDescent="0.35">
      <c r="A59" s="111"/>
      <c r="C59" s="4"/>
      <c r="D59" s="69">
        <v>16</v>
      </c>
      <c r="E59" s="81" t="str">
        <f>+'[2]ACUM-MAYO'!A76</f>
        <v>PREVENCIÓN ENTRAMITE</v>
      </c>
      <c r="F59" s="82"/>
      <c r="G59" s="82"/>
      <c r="H59" s="82"/>
      <c r="I59" s="83"/>
      <c r="J59" s="314">
        <v>2</v>
      </c>
      <c r="K59" s="314"/>
      <c r="L59" s="314"/>
      <c r="M59" s="72">
        <f>+J59/J61</f>
        <v>9.5238095238095233E-2</v>
      </c>
      <c r="N59" s="4"/>
      <c r="O59" s="4"/>
      <c r="P59" s="4"/>
      <c r="Q59" s="1"/>
    </row>
    <row r="60" spans="1:17" s="15" customFormat="1" ht="16.5" thickBot="1" x14ac:dyDescent="0.3">
      <c r="A60" s="113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1"/>
      <c r="C61" s="4"/>
      <c r="D61" s="4"/>
      <c r="E61" s="4"/>
      <c r="F61" s="4"/>
      <c r="G61" s="4"/>
      <c r="H61" s="4"/>
      <c r="I61" s="4"/>
      <c r="J61" s="327">
        <f>SUM(J44:J59)</f>
        <v>21</v>
      </c>
      <c r="K61" s="328"/>
      <c r="L61" s="329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1"/>
      <c r="C62" s="4"/>
      <c r="D62" s="4"/>
      <c r="E62" s="4"/>
      <c r="F62" s="4"/>
      <c r="G62" s="4"/>
      <c r="H62" s="4"/>
      <c r="I62" s="4"/>
      <c r="J62" s="109"/>
      <c r="K62" s="109"/>
      <c r="L62" s="109"/>
      <c r="M62" s="110"/>
      <c r="N62" s="4"/>
      <c r="O62" s="4"/>
      <c r="P62" s="4"/>
      <c r="Q62" s="1"/>
    </row>
    <row r="63" spans="1:17" ht="15.75" x14ac:dyDescent="0.25">
      <c r="A63" s="111"/>
      <c r="C63" s="4"/>
      <c r="D63" s="4"/>
      <c r="E63" s="4"/>
      <c r="F63" s="4"/>
      <c r="G63" s="4"/>
      <c r="H63" s="4"/>
      <c r="I63" s="4"/>
      <c r="J63" s="109"/>
      <c r="K63" s="109"/>
      <c r="L63" s="109"/>
      <c r="M63" s="110"/>
      <c r="N63" s="4"/>
      <c r="O63" s="4"/>
      <c r="P63" s="4"/>
      <c r="Q63" s="1"/>
    </row>
    <row r="64" spans="1:17" ht="15.75" x14ac:dyDescent="0.25">
      <c r="A64" s="111"/>
      <c r="C64" s="4"/>
      <c r="D64" s="4"/>
      <c r="E64" s="4"/>
      <c r="F64" s="4"/>
      <c r="G64" s="4"/>
      <c r="H64" s="4"/>
      <c r="I64" s="4"/>
      <c r="J64" s="109"/>
      <c r="K64" s="109"/>
      <c r="L64" s="109"/>
      <c r="M64" s="110"/>
      <c r="N64" s="4"/>
      <c r="O64" s="4"/>
      <c r="P64" s="4"/>
      <c r="Q64" s="1"/>
    </row>
    <row r="65" spans="1:17" ht="15.75" x14ac:dyDescent="0.25">
      <c r="A65" s="111"/>
      <c r="C65" s="4"/>
      <c r="D65" s="4"/>
      <c r="E65" s="4"/>
      <c r="F65" s="4"/>
      <c r="G65" s="4"/>
      <c r="H65" s="4"/>
      <c r="I65" s="4"/>
      <c r="J65" s="109"/>
      <c r="K65" s="109"/>
      <c r="L65" s="109"/>
      <c r="M65" s="110"/>
      <c r="N65" s="4"/>
      <c r="O65" s="4"/>
      <c r="P65" s="4"/>
      <c r="Q65" s="1"/>
    </row>
    <row r="66" spans="1:17" ht="15.75" x14ac:dyDescent="0.25">
      <c r="A66" s="111"/>
      <c r="C66" s="4"/>
      <c r="D66" s="4"/>
      <c r="E66" s="4"/>
      <c r="F66" s="4"/>
      <c r="G66" s="4"/>
      <c r="H66" s="4"/>
      <c r="I66" s="4"/>
      <c r="J66" s="109"/>
      <c r="K66" s="109"/>
      <c r="L66" s="109"/>
      <c r="M66" s="110"/>
      <c r="N66" s="4"/>
      <c r="O66" s="4"/>
      <c r="P66" s="4"/>
      <c r="Q66" s="1"/>
    </row>
    <row r="67" spans="1:17" ht="15.75" x14ac:dyDescent="0.25">
      <c r="A67" s="111"/>
      <c r="C67" s="4"/>
      <c r="D67" s="4"/>
      <c r="E67" s="4"/>
      <c r="F67" s="4"/>
      <c r="G67" s="4"/>
      <c r="H67" s="4"/>
      <c r="I67" s="4"/>
      <c r="J67" s="109"/>
      <c r="K67" s="109"/>
      <c r="L67" s="109"/>
      <c r="M67" s="110"/>
      <c r="N67" s="4"/>
      <c r="O67" s="4"/>
      <c r="P67" s="4"/>
      <c r="Q67" s="1"/>
    </row>
    <row r="68" spans="1:17" ht="15.75" x14ac:dyDescent="0.25">
      <c r="A68" s="111"/>
      <c r="C68" s="4"/>
      <c r="D68" s="4"/>
      <c r="E68" s="4"/>
      <c r="F68" s="4"/>
      <c r="G68" s="4"/>
      <c r="H68" s="4"/>
      <c r="I68" s="4"/>
      <c r="J68" s="109"/>
      <c r="K68" s="109"/>
      <c r="L68" s="109"/>
      <c r="M68" s="110"/>
      <c r="N68" s="4"/>
      <c r="O68" s="4"/>
      <c r="P68" s="4"/>
      <c r="Q68" s="1"/>
    </row>
    <row r="69" spans="1:17" ht="15.75" x14ac:dyDescent="0.25">
      <c r="A69" s="111"/>
      <c r="C69" s="4"/>
      <c r="D69" s="4"/>
      <c r="E69" s="4"/>
      <c r="F69" s="4"/>
      <c r="G69" s="4"/>
      <c r="H69" s="4"/>
      <c r="I69" s="4"/>
      <c r="J69" s="109"/>
      <c r="K69" s="109"/>
      <c r="L69" s="109"/>
      <c r="M69" s="110"/>
      <c r="N69" s="4"/>
      <c r="O69" s="4"/>
      <c r="P69" s="4"/>
      <c r="Q69" s="1"/>
    </row>
    <row r="70" spans="1:17" x14ac:dyDescent="0.25">
      <c r="A70" s="11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1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1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1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1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1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1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1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1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1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1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1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1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1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1"/>
      <c r="C103" s="4"/>
      <c r="D103" s="340" t="s">
        <v>9</v>
      </c>
      <c r="E103" s="341"/>
      <c r="F103" s="341"/>
      <c r="G103" s="341"/>
      <c r="H103" s="341"/>
      <c r="I103" s="341"/>
      <c r="J103" s="342"/>
      <c r="K103" s="129"/>
      <c r="L103" s="129"/>
      <c r="M103" s="4"/>
      <c r="N103" s="4"/>
      <c r="O103" s="4"/>
      <c r="P103" s="4"/>
      <c r="Q103" s="1"/>
    </row>
    <row r="104" spans="1:17" ht="15.75" customHeight="1" thickBot="1" x14ac:dyDescent="0.35">
      <c r="A104" s="111"/>
      <c r="C104" s="4"/>
      <c r="D104" s="103">
        <v>1</v>
      </c>
      <c r="E104" s="88" t="s">
        <v>19</v>
      </c>
      <c r="F104" s="89"/>
      <c r="G104" s="90"/>
      <c r="H104" s="90"/>
      <c r="I104" s="114">
        <v>0</v>
      </c>
      <c r="J104" s="91">
        <f>+I104/I110</f>
        <v>0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1"/>
      <c r="C105" s="4"/>
      <c r="D105" s="103">
        <v>2</v>
      </c>
      <c r="E105" s="92" t="s">
        <v>40</v>
      </c>
      <c r="F105" s="93"/>
      <c r="G105" s="90"/>
      <c r="H105" s="90"/>
      <c r="I105" s="127">
        <v>11</v>
      </c>
      <c r="J105" s="91">
        <f>I105/I110</f>
        <v>0.52380952380952384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1"/>
      <c r="C106" s="4"/>
      <c r="D106" s="103">
        <v>3</v>
      </c>
      <c r="E106" s="344" t="s">
        <v>23</v>
      </c>
      <c r="F106" s="345"/>
      <c r="G106" s="345"/>
      <c r="H106" s="346"/>
      <c r="I106" s="127">
        <v>10</v>
      </c>
      <c r="J106" s="91">
        <f>+I106/I110</f>
        <v>0.47619047619047616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1"/>
      <c r="C107" s="4"/>
      <c r="D107" s="103">
        <v>4</v>
      </c>
      <c r="E107" s="92" t="s">
        <v>20</v>
      </c>
      <c r="F107" s="93"/>
      <c r="G107" s="90"/>
      <c r="H107" s="90"/>
      <c r="I107" s="127">
        <v>0</v>
      </c>
      <c r="J107" s="91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1"/>
      <c r="C108" s="4"/>
      <c r="D108" s="104">
        <v>5</v>
      </c>
      <c r="E108" s="92" t="s">
        <v>21</v>
      </c>
      <c r="F108" s="93"/>
      <c r="G108" s="90"/>
      <c r="H108" s="90"/>
      <c r="I108" s="114">
        <v>0</v>
      </c>
      <c r="J108" s="94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1"/>
      <c r="C109" s="4"/>
      <c r="D109" s="95"/>
      <c r="E109" s="96"/>
      <c r="F109" s="96"/>
      <c r="G109" s="102"/>
      <c r="H109" s="96"/>
      <c r="I109" s="96" t="s">
        <v>33</v>
      </c>
      <c r="J109" s="96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1"/>
      <c r="C110" s="4"/>
      <c r="D110" s="97"/>
      <c r="E110" s="97"/>
      <c r="F110" s="97"/>
      <c r="G110" s="98"/>
      <c r="H110" s="99" t="s">
        <v>3</v>
      </c>
      <c r="I110" s="100">
        <v>21</v>
      </c>
      <c r="J110" s="101">
        <f>SUM(J104:J109)</f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1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13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1"/>
      <c r="C113" s="4"/>
      <c r="D113" s="343"/>
      <c r="E113" s="343"/>
      <c r="F113" s="343"/>
      <c r="G113" s="343"/>
      <c r="H113" s="343"/>
      <c r="I113" s="343"/>
      <c r="J113" s="343"/>
      <c r="K113" s="129"/>
      <c r="L113" s="129"/>
      <c r="M113" s="4"/>
      <c r="N113" s="4"/>
      <c r="O113" s="4"/>
      <c r="P113" s="4"/>
      <c r="Q113" s="1"/>
    </row>
    <row r="114" spans="1:17" x14ac:dyDescent="0.25">
      <c r="A114" s="111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1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1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1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1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1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1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1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1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1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1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1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1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1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1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1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1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1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1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1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1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1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1"/>
      <c r="C140" s="4"/>
      <c r="D140" s="4"/>
      <c r="E140" s="324" t="s">
        <v>11</v>
      </c>
      <c r="F140" s="325"/>
      <c r="G140" s="325"/>
      <c r="H140" s="325"/>
      <c r="I140" s="325"/>
      <c r="J140" s="326"/>
      <c r="K140" s="129"/>
      <c r="L140" s="129"/>
      <c r="M140" s="4"/>
      <c r="N140" s="4"/>
      <c r="O140" s="4"/>
      <c r="P140" s="4"/>
      <c r="Q140" s="1"/>
    </row>
    <row r="141" spans="1:17" ht="15.75" thickBot="1" x14ac:dyDescent="0.3">
      <c r="A141" s="111"/>
      <c r="C141" s="4"/>
      <c r="D141" s="4"/>
      <c r="E141" s="318" t="s">
        <v>12</v>
      </c>
      <c r="F141" s="319"/>
      <c r="G141" s="319"/>
      <c r="H141" s="319"/>
      <c r="I141" s="320"/>
      <c r="J141" s="19">
        <v>87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1"/>
      <c r="C142" s="4"/>
      <c r="D142" s="4"/>
      <c r="E142" s="4"/>
      <c r="F142" s="4"/>
      <c r="G142" s="4"/>
      <c r="H142" s="4"/>
      <c r="I142" s="20" t="s">
        <v>3</v>
      </c>
      <c r="J142" s="10">
        <v>87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1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1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1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1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1"/>
      <c r="C147" s="4"/>
      <c r="D147" s="4"/>
      <c r="E147" s="321" t="s">
        <v>13</v>
      </c>
      <c r="F147" s="322"/>
      <c r="G147" s="322"/>
      <c r="H147" s="322"/>
      <c r="I147" s="322"/>
      <c r="J147" s="323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1"/>
      <c r="C148" s="4"/>
      <c r="D148" s="4"/>
      <c r="E148" s="318" t="s">
        <v>14</v>
      </c>
      <c r="F148" s="319"/>
      <c r="G148" s="319"/>
      <c r="H148" s="319"/>
      <c r="I148" s="320"/>
      <c r="J148" s="21">
        <v>2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1"/>
      <c r="C149" s="4"/>
      <c r="D149" s="4"/>
      <c r="E149" s="4"/>
      <c r="F149" s="4"/>
      <c r="G149" s="4"/>
      <c r="H149" s="4"/>
      <c r="I149" s="20" t="s">
        <v>3</v>
      </c>
      <c r="J149" s="10">
        <v>2</v>
      </c>
      <c r="K149" s="56"/>
      <c r="L149" s="56"/>
      <c r="M149" s="4">
        <v>0</v>
      </c>
      <c r="N149" s="4"/>
      <c r="O149" s="4"/>
      <c r="P149" s="4"/>
      <c r="Q149" s="1"/>
    </row>
    <row r="150" spans="1:17" ht="15.75" customHeight="1" x14ac:dyDescent="0.25">
      <c r="A150" s="111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1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1"/>
      <c r="C153" s="4"/>
      <c r="D153" s="4"/>
      <c r="E153" s="321" t="s">
        <v>15</v>
      </c>
      <c r="F153" s="322"/>
      <c r="G153" s="322"/>
      <c r="H153" s="322"/>
      <c r="I153" s="322"/>
      <c r="J153" s="323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1"/>
      <c r="C154" s="4"/>
      <c r="D154" s="4"/>
      <c r="E154" s="318" t="s">
        <v>15</v>
      </c>
      <c r="F154" s="319"/>
      <c r="G154" s="319"/>
      <c r="H154" s="319"/>
      <c r="I154" s="320"/>
      <c r="J154" s="21">
        <v>0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1"/>
      <c r="C155" s="4"/>
      <c r="D155" s="4"/>
      <c r="E155" s="22"/>
      <c r="F155" s="22"/>
      <c r="G155" s="22"/>
      <c r="H155" s="22"/>
      <c r="I155" s="20" t="s">
        <v>3</v>
      </c>
      <c r="J155" s="10">
        <v>0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1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1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1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1"/>
      <c r="C160" s="4"/>
      <c r="D160" s="324" t="s">
        <v>16</v>
      </c>
      <c r="E160" s="325"/>
      <c r="F160" s="325"/>
      <c r="G160" s="325"/>
      <c r="H160" s="325"/>
      <c r="I160" s="325"/>
      <c r="J160" s="326"/>
      <c r="K160" s="129"/>
      <c r="L160" s="129"/>
      <c r="M160" s="4"/>
      <c r="N160" s="4"/>
      <c r="O160" s="4"/>
      <c r="P160" s="4"/>
      <c r="Q160" s="1"/>
    </row>
    <row r="161" spans="1:17" ht="15.75" thickBot="1" x14ac:dyDescent="0.3">
      <c r="A161" s="111"/>
      <c r="C161" s="4"/>
      <c r="D161" s="23">
        <v>1</v>
      </c>
      <c r="E161" s="315" t="str">
        <f>+'[2]ACUM-MAYO'!A162</f>
        <v>ORDINARIA</v>
      </c>
      <c r="F161" s="316"/>
      <c r="G161" s="316"/>
      <c r="H161" s="317"/>
      <c r="I161" s="128">
        <v>20</v>
      </c>
      <c r="J161" s="24">
        <f>I161/I166</f>
        <v>0.95238095238095233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1"/>
      <c r="C162" s="4"/>
      <c r="D162" s="23">
        <v>2</v>
      </c>
      <c r="E162" s="315" t="str">
        <f>+'[2]ACUM-MAYO'!A163</f>
        <v>FUNDAMENTAL</v>
      </c>
      <c r="F162" s="316"/>
      <c r="G162" s="316"/>
      <c r="H162" s="317"/>
      <c r="I162" s="128">
        <v>1</v>
      </c>
      <c r="J162" s="25">
        <f>I162/I166</f>
        <v>4.7619047619047616E-2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1"/>
      <c r="C163" s="4"/>
      <c r="D163" s="130">
        <v>4</v>
      </c>
      <c r="E163" s="315" t="str">
        <f>+'[2]ACUM-MAYO'!A165</f>
        <v>RESERVADA</v>
      </c>
      <c r="F163" s="316"/>
      <c r="G163" s="316"/>
      <c r="H163" s="317"/>
      <c r="I163" s="128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1"/>
      <c r="C164" s="4"/>
      <c r="D164" s="23">
        <v>3</v>
      </c>
      <c r="E164" s="315" t="s">
        <v>22</v>
      </c>
      <c r="F164" s="316"/>
      <c r="G164" s="316"/>
      <c r="H164" s="317"/>
      <c r="I164" s="128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1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1"/>
      <c r="C166" s="4"/>
      <c r="D166" s="14"/>
      <c r="E166" s="30"/>
      <c r="F166" s="30"/>
      <c r="G166" s="30"/>
      <c r="H166" s="52" t="s">
        <v>3</v>
      </c>
      <c r="I166" s="10">
        <f>SUM(I161:I165)</f>
        <v>21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1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13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1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1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1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1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1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1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1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1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1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1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1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1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1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1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1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1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1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1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1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1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1"/>
      <c r="C189" s="4"/>
      <c r="D189" s="324" t="s">
        <v>17</v>
      </c>
      <c r="E189" s="325"/>
      <c r="F189" s="325"/>
      <c r="G189" s="325"/>
      <c r="H189" s="325"/>
      <c r="I189" s="325"/>
      <c r="J189" s="326"/>
      <c r="K189" s="129"/>
      <c r="L189" s="129"/>
      <c r="M189" s="4"/>
      <c r="N189" s="4"/>
      <c r="O189" s="4"/>
      <c r="P189" s="4"/>
      <c r="Q189" s="1"/>
    </row>
    <row r="190" spans="1:17" ht="15.75" thickBot="1" x14ac:dyDescent="0.3">
      <c r="A190" s="111"/>
      <c r="C190" s="4"/>
      <c r="D190" s="23">
        <v>1</v>
      </c>
      <c r="E190" s="315" t="str">
        <f>+'[2]ACUM-MAYO'!A173</f>
        <v>ECONOMICA ADMINISTRATIVA</v>
      </c>
      <c r="F190" s="316"/>
      <c r="G190" s="316"/>
      <c r="H190" s="317"/>
      <c r="I190" s="128">
        <v>21</v>
      </c>
      <c r="J190" s="33">
        <f>I190/I195</f>
        <v>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1"/>
      <c r="C191" s="4"/>
      <c r="D191" s="23">
        <v>2</v>
      </c>
      <c r="E191" s="315" t="str">
        <f>+'[2]ACUM-MAYO'!A174</f>
        <v>TRAMITE</v>
      </c>
      <c r="F191" s="316"/>
      <c r="G191" s="316"/>
      <c r="H191" s="317"/>
      <c r="I191" s="128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1"/>
      <c r="C192" s="4"/>
      <c r="D192" s="23">
        <v>3</v>
      </c>
      <c r="E192" s="315" t="str">
        <f>+'[2]ACUM-MAYO'!A175</f>
        <v>SERV. PUB.</v>
      </c>
      <c r="F192" s="316"/>
      <c r="G192" s="316"/>
      <c r="H192" s="317"/>
      <c r="I192" s="128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1"/>
      <c r="C193" s="4"/>
      <c r="D193" s="23">
        <v>4</v>
      </c>
      <c r="E193" s="315" t="str">
        <f>+'[2]ACUM-MAYO'!A176</f>
        <v>LEGAL</v>
      </c>
      <c r="F193" s="316"/>
      <c r="G193" s="316"/>
      <c r="H193" s="317"/>
      <c r="I193" s="128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1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1"/>
      <c r="C195" s="4"/>
      <c r="D195" s="14"/>
      <c r="E195" s="14"/>
      <c r="F195" s="14"/>
      <c r="G195" s="14"/>
      <c r="H195" s="17" t="s">
        <v>3</v>
      </c>
      <c r="I195" s="10">
        <v>21</v>
      </c>
      <c r="J195" s="18">
        <f>SUM(J190:J193)</f>
        <v>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1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13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1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1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1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1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1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1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1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1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1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1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1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1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1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1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1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1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1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1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1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1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1"/>
      <c r="C218" s="4"/>
      <c r="D218" s="324" t="s">
        <v>18</v>
      </c>
      <c r="E218" s="325"/>
      <c r="F218" s="325"/>
      <c r="G218" s="325"/>
      <c r="H218" s="325"/>
      <c r="I218" s="325"/>
      <c r="J218" s="326"/>
      <c r="K218" s="129"/>
      <c r="L218" s="129"/>
      <c r="M218" s="4"/>
      <c r="N218" s="4"/>
      <c r="O218" s="4"/>
      <c r="P218" s="4"/>
      <c r="Q218" s="1"/>
    </row>
    <row r="219" spans="1:17" ht="15.75" thickBot="1" x14ac:dyDescent="0.3">
      <c r="A219" s="111"/>
      <c r="C219" s="4"/>
      <c r="D219" s="23">
        <v>1</v>
      </c>
      <c r="E219" s="38" t="s">
        <v>39</v>
      </c>
      <c r="F219" s="39"/>
      <c r="G219" s="39"/>
      <c r="H219" s="40"/>
      <c r="I219" s="128">
        <v>12</v>
      </c>
      <c r="J219" s="33">
        <f>I219/I224</f>
        <v>0.5714285714285714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1"/>
      <c r="C220" s="4"/>
      <c r="D220" s="23">
        <v>2</v>
      </c>
      <c r="E220" s="38" t="str">
        <f>+'[2]ACUM-MAYO'!A187</f>
        <v>CORREO ELECTRONICO</v>
      </c>
      <c r="F220" s="39"/>
      <c r="G220" s="39"/>
      <c r="H220" s="40"/>
      <c r="I220" s="128">
        <v>9</v>
      </c>
      <c r="J220" s="33">
        <f>I220/I224</f>
        <v>0.42857142857142855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1"/>
      <c r="C221" s="4"/>
      <c r="D221" s="23">
        <v>3</v>
      </c>
      <c r="E221" s="38" t="str">
        <f>+'[2]ACUM-MAYO'!A188</f>
        <v>NOTIFICACIÓN PERSONAL</v>
      </c>
      <c r="F221" s="39"/>
      <c r="G221" s="39"/>
      <c r="H221" s="40"/>
      <c r="I221" s="128">
        <v>0</v>
      </c>
      <c r="J221" s="33">
        <f>I221/I224</f>
        <v>0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1"/>
      <c r="C222" s="4"/>
      <c r="D222" s="23">
        <v>4</v>
      </c>
      <c r="E222" s="38" t="str">
        <f>+'[2]ACUM-MAYO'!A189</f>
        <v>LISTAS</v>
      </c>
      <c r="F222" s="39"/>
      <c r="G222" s="131"/>
      <c r="H222" s="132"/>
      <c r="I222" s="128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1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1"/>
      <c r="C224" s="4"/>
      <c r="D224" s="14"/>
      <c r="E224" s="30"/>
      <c r="F224" s="30"/>
      <c r="G224" s="30"/>
      <c r="H224" s="17" t="s">
        <v>3</v>
      </c>
      <c r="I224" s="10">
        <f>SUM(I219:I223)</f>
        <v>21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1"/>
      <c r="C225" s="4"/>
      <c r="D225" s="14"/>
      <c r="E225" s="30"/>
      <c r="F225" s="30"/>
      <c r="G225" s="30"/>
      <c r="H225" s="105"/>
      <c r="I225" s="106"/>
      <c r="J225" s="107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1"/>
      <c r="C226" s="4"/>
      <c r="D226" s="14"/>
      <c r="E226" s="30"/>
      <c r="F226" s="30"/>
      <c r="G226" s="30"/>
      <c r="H226" s="105"/>
      <c r="I226" s="106"/>
      <c r="J226" s="107"/>
      <c r="K226" s="54"/>
      <c r="L226" s="54"/>
      <c r="M226" s="4"/>
      <c r="N226" s="4"/>
      <c r="O226" s="4"/>
      <c r="P226" s="4"/>
      <c r="Q226" s="1"/>
    </row>
    <row r="227" spans="1:17" x14ac:dyDescent="0.25">
      <c r="A227" s="111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13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1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1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1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1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1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1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1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1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1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1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1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1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1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1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1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1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1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1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1"/>
      <c r="C247" s="4"/>
      <c r="D247" s="321" t="s">
        <v>25</v>
      </c>
      <c r="E247" s="347"/>
      <c r="F247" s="347"/>
      <c r="G247" s="323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1"/>
      <c r="C248" s="4"/>
      <c r="D248" s="9">
        <v>1</v>
      </c>
      <c r="E248" s="311" t="s">
        <v>26</v>
      </c>
      <c r="F248" s="312"/>
      <c r="G248" s="115">
        <v>1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1"/>
      <c r="C249" s="44"/>
      <c r="D249" s="9">
        <v>2</v>
      </c>
      <c r="E249" s="311" t="s">
        <v>27</v>
      </c>
      <c r="F249" s="312"/>
      <c r="G249" s="116">
        <v>7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1"/>
      <c r="C250" s="45"/>
      <c r="D250" s="9">
        <v>3</v>
      </c>
      <c r="E250" s="311" t="s">
        <v>28</v>
      </c>
      <c r="F250" s="312"/>
      <c r="G250" s="116">
        <v>1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1"/>
      <c r="C251" s="45"/>
      <c r="D251" s="9">
        <v>4</v>
      </c>
      <c r="E251" s="311" t="s">
        <v>29</v>
      </c>
      <c r="F251" s="312"/>
      <c r="G251" s="116">
        <v>0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1"/>
      <c r="C252" s="45"/>
      <c r="D252" s="9">
        <v>5</v>
      </c>
      <c r="E252" s="311" t="s">
        <v>30</v>
      </c>
      <c r="F252" s="312"/>
      <c r="G252" s="116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1"/>
      <c r="C253" s="45"/>
      <c r="D253" s="108">
        <v>6</v>
      </c>
      <c r="E253" s="350" t="s">
        <v>31</v>
      </c>
      <c r="F253" s="351"/>
      <c r="G253" s="117">
        <v>1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1"/>
      <c r="C254" s="45"/>
      <c r="D254" s="9">
        <v>7</v>
      </c>
      <c r="E254" s="352" t="s">
        <v>32</v>
      </c>
      <c r="F254" s="353"/>
      <c r="G254" s="118">
        <v>8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1"/>
      <c r="C255" s="45"/>
      <c r="D255" s="4"/>
      <c r="E255" s="348" t="s">
        <v>3</v>
      </c>
      <c r="F255" s="349"/>
      <c r="G255" s="62">
        <v>21</v>
      </c>
      <c r="H255" s="50"/>
      <c r="I255" s="4"/>
      <c r="J255" s="4"/>
      <c r="K255" s="4"/>
      <c r="L255" s="1"/>
      <c r="M255" s="47"/>
    </row>
    <row r="256" spans="1:17" ht="21" customHeight="1" x14ac:dyDescent="0.25">
      <c r="A256" s="111"/>
      <c r="C256" s="45"/>
      <c r="D256" s="4"/>
      <c r="E256" s="4"/>
      <c r="F256" s="4"/>
      <c r="G256" s="4"/>
      <c r="H256" s="4"/>
      <c r="I256" s="4"/>
      <c r="J256" s="4"/>
      <c r="K256" s="4"/>
      <c r="L256" s="1"/>
      <c r="M256" s="47"/>
    </row>
    <row r="257" spans="1:13" ht="15.75" customHeight="1" x14ac:dyDescent="0.25">
      <c r="A257" s="111"/>
      <c r="C257" s="45"/>
      <c r="D257" s="4"/>
      <c r="E257" s="4"/>
      <c r="F257" s="4"/>
      <c r="G257" s="4"/>
      <c r="H257" s="4"/>
      <c r="I257" s="4"/>
      <c r="J257" s="4"/>
      <c r="K257" s="4"/>
      <c r="L257" s="1"/>
      <c r="M257" s="47"/>
    </row>
    <row r="258" spans="1:13" ht="15.75" customHeight="1" x14ac:dyDescent="0.25">
      <c r="A258" s="111"/>
      <c r="C258" s="45"/>
      <c r="D258" s="4"/>
      <c r="E258" s="4"/>
      <c r="F258" s="4"/>
      <c r="G258" s="4"/>
      <c r="H258" s="4"/>
      <c r="I258" s="4"/>
      <c r="J258" s="4"/>
      <c r="K258" s="4"/>
      <c r="L258" s="1"/>
      <c r="M258" s="47"/>
    </row>
    <row r="259" spans="1:13" ht="15.75" customHeight="1" x14ac:dyDescent="0.25">
      <c r="A259" s="111"/>
      <c r="C259" s="45"/>
      <c r="D259" s="4"/>
      <c r="E259" s="4"/>
      <c r="F259" s="4"/>
      <c r="G259" s="4"/>
      <c r="H259" s="4"/>
      <c r="I259" s="4"/>
      <c r="J259" s="4"/>
      <c r="K259" s="4"/>
      <c r="L259" s="1"/>
      <c r="M259" s="47"/>
    </row>
    <row r="260" spans="1:13" ht="15.75" customHeight="1" x14ac:dyDescent="0.25">
      <c r="A260" s="111"/>
      <c r="C260" s="45"/>
      <c r="D260" s="4"/>
      <c r="E260" s="4"/>
      <c r="F260" s="4"/>
      <c r="G260" s="4"/>
      <c r="H260" s="4"/>
      <c r="I260" s="4"/>
      <c r="J260" s="4"/>
      <c r="K260" s="4"/>
      <c r="L260" s="1"/>
      <c r="M260" s="47"/>
    </row>
    <row r="261" spans="1:13" ht="15.75" customHeight="1" x14ac:dyDescent="0.25">
      <c r="A261" s="111"/>
      <c r="C261" s="45"/>
      <c r="D261" s="4"/>
      <c r="E261" s="4"/>
      <c r="F261" s="4"/>
      <c r="G261" s="4"/>
      <c r="H261" s="4"/>
      <c r="I261" s="4"/>
      <c r="J261" s="4"/>
      <c r="K261" s="4"/>
      <c r="L261" s="1"/>
      <c r="M261" s="47"/>
    </row>
    <row r="262" spans="1:13" ht="15.75" customHeight="1" x14ac:dyDescent="0.25">
      <c r="A262" s="111"/>
      <c r="C262" s="45"/>
      <c r="D262" s="4"/>
      <c r="E262" s="4"/>
      <c r="F262" s="4"/>
      <c r="G262" s="4"/>
      <c r="H262" s="4"/>
      <c r="I262" s="4"/>
      <c r="J262" s="4"/>
      <c r="K262" s="4"/>
      <c r="L262" s="1"/>
      <c r="M262" s="47"/>
    </row>
    <row r="263" spans="1:13" ht="15.75" customHeight="1" x14ac:dyDescent="0.25">
      <c r="A263" s="111"/>
      <c r="C263" s="45"/>
      <c r="D263" s="4"/>
      <c r="E263" s="4"/>
      <c r="F263" s="4"/>
      <c r="G263" s="4"/>
      <c r="H263" s="4"/>
      <c r="I263" s="4"/>
      <c r="J263" s="4"/>
      <c r="K263" s="4"/>
      <c r="L263" s="1"/>
      <c r="M263" s="47"/>
    </row>
    <row r="264" spans="1:13" ht="15.75" customHeight="1" x14ac:dyDescent="0.25">
      <c r="A264" s="111"/>
      <c r="C264" s="45"/>
      <c r="D264" s="4"/>
      <c r="E264" s="4"/>
      <c r="F264" s="4"/>
      <c r="G264" s="4"/>
      <c r="H264" s="4"/>
      <c r="I264" s="4"/>
      <c r="J264" s="4"/>
      <c r="K264" s="4"/>
      <c r="L264" s="1"/>
      <c r="M264" s="47"/>
    </row>
    <row r="265" spans="1:13" ht="15.75" customHeight="1" x14ac:dyDescent="0.25">
      <c r="A265" s="111"/>
      <c r="C265" s="45"/>
      <c r="D265" s="4"/>
      <c r="H265" s="4"/>
      <c r="I265" s="4"/>
      <c r="J265" s="4"/>
      <c r="K265" s="4"/>
      <c r="L265" s="1"/>
      <c r="M265" s="47"/>
    </row>
    <row r="266" spans="1:13" ht="15.75" customHeight="1" x14ac:dyDescent="0.25">
      <c r="A266" s="111"/>
      <c r="C266" s="45"/>
      <c r="D266" s="4"/>
      <c r="E266" s="4"/>
      <c r="F266" s="4"/>
      <c r="G266" s="4"/>
      <c r="H266" s="4"/>
      <c r="I266" s="4"/>
      <c r="J266" s="4"/>
      <c r="K266" s="4"/>
      <c r="L266" s="1"/>
      <c r="M266" s="47"/>
    </row>
    <row r="267" spans="1:13" ht="15.75" customHeight="1" x14ac:dyDescent="0.25">
      <c r="A267" s="111"/>
      <c r="C267" s="45"/>
      <c r="D267" s="4"/>
      <c r="E267" s="4"/>
      <c r="F267" s="4"/>
      <c r="G267" s="4"/>
      <c r="H267" s="4"/>
      <c r="I267" s="4"/>
      <c r="J267" s="4"/>
      <c r="K267" s="4"/>
      <c r="L267" s="1"/>
      <c r="M267" s="47"/>
    </row>
    <row r="268" spans="1:13" ht="15.75" customHeight="1" x14ac:dyDescent="0.25">
      <c r="A268" s="111"/>
      <c r="C268" s="45"/>
      <c r="D268" s="4"/>
      <c r="E268" s="4"/>
      <c r="F268" s="4"/>
      <c r="G268" s="4"/>
      <c r="H268" s="4"/>
      <c r="I268" s="4"/>
      <c r="J268" s="4"/>
      <c r="K268" s="4"/>
      <c r="L268" s="1"/>
      <c r="M268" s="47"/>
    </row>
    <row r="269" spans="1:13" ht="15.75" customHeight="1" x14ac:dyDescent="0.25">
      <c r="A269" s="111"/>
      <c r="C269" s="45"/>
      <c r="D269" s="4"/>
      <c r="E269" s="4"/>
      <c r="F269" s="4"/>
      <c r="G269" s="4"/>
      <c r="H269" s="4"/>
      <c r="I269" s="4"/>
      <c r="J269" s="4"/>
      <c r="K269" s="4"/>
      <c r="L269" s="1"/>
      <c r="M269" s="47"/>
    </row>
    <row r="270" spans="1:13" ht="15.75" customHeight="1" x14ac:dyDescent="0.25">
      <c r="A270" s="111"/>
      <c r="C270" s="45"/>
      <c r="D270" s="4"/>
      <c r="E270" s="4"/>
      <c r="F270" s="4"/>
      <c r="G270" s="4"/>
      <c r="H270" s="4"/>
      <c r="I270" s="4"/>
      <c r="J270" s="4"/>
      <c r="K270" s="4"/>
      <c r="L270" s="1"/>
      <c r="M270" s="47"/>
    </row>
    <row r="271" spans="1:13" ht="15.75" customHeight="1" x14ac:dyDescent="0.25">
      <c r="A271" s="111"/>
      <c r="C271" s="45"/>
      <c r="D271" s="4"/>
      <c r="E271" s="4"/>
      <c r="F271" s="4"/>
      <c r="G271" s="4"/>
      <c r="H271" s="4"/>
      <c r="I271" s="4"/>
      <c r="J271" s="4"/>
      <c r="K271" s="4"/>
      <c r="L271" s="1"/>
      <c r="M271" s="47"/>
    </row>
    <row r="272" spans="1:13" ht="15.75" customHeight="1" x14ac:dyDescent="0.25">
      <c r="A272" s="111"/>
      <c r="C272" s="45"/>
      <c r="D272" s="4"/>
      <c r="E272" s="4"/>
      <c r="F272" s="4"/>
      <c r="G272" s="4"/>
      <c r="H272" s="4"/>
      <c r="I272" s="4"/>
      <c r="J272" s="4"/>
      <c r="K272" s="4"/>
      <c r="L272" s="1"/>
      <c r="M272" s="47"/>
    </row>
    <row r="273" spans="1:13" ht="15.75" customHeight="1" x14ac:dyDescent="0.25">
      <c r="A273" s="111"/>
      <c r="C273" s="45"/>
      <c r="D273" s="4"/>
      <c r="E273" s="4"/>
      <c r="F273" s="4"/>
      <c r="G273" s="4"/>
      <c r="H273" s="4"/>
      <c r="I273" s="4"/>
      <c r="J273" s="4"/>
      <c r="K273" s="4"/>
      <c r="L273" s="1"/>
      <c r="M273" s="47"/>
    </row>
    <row r="274" spans="1:13" ht="15.75" customHeight="1" x14ac:dyDescent="0.25">
      <c r="A274" s="111"/>
      <c r="C274" s="45"/>
      <c r="D274" s="4"/>
      <c r="E274" s="4"/>
      <c r="F274" s="4"/>
      <c r="G274" s="4"/>
      <c r="H274" s="4"/>
      <c r="I274" s="4"/>
      <c r="J274" s="4"/>
      <c r="K274" s="4"/>
      <c r="L274" s="1"/>
      <c r="M274" s="47"/>
    </row>
    <row r="275" spans="1:13" ht="15.75" customHeight="1" x14ac:dyDescent="0.25">
      <c r="A275" s="111"/>
      <c r="C275" s="45"/>
      <c r="D275" s="4"/>
      <c r="E275" s="4"/>
      <c r="F275" s="4"/>
      <c r="G275" s="4"/>
      <c r="H275" s="4"/>
      <c r="I275" s="4"/>
      <c r="J275" s="4"/>
      <c r="K275" s="4"/>
      <c r="L275" s="1"/>
      <c r="M275" s="47"/>
    </row>
    <row r="276" spans="1:13" ht="15.75" customHeight="1" x14ac:dyDescent="0.25">
      <c r="A276" s="111"/>
      <c r="C276" s="45"/>
      <c r="D276" s="4"/>
      <c r="E276" s="4"/>
      <c r="F276" s="4"/>
      <c r="G276" s="4"/>
      <c r="H276" s="4"/>
      <c r="I276" s="4"/>
      <c r="J276" s="4"/>
      <c r="K276" s="4"/>
      <c r="L276" s="1"/>
      <c r="M276" s="47"/>
    </row>
    <row r="277" spans="1:13" ht="15.75" customHeight="1" x14ac:dyDescent="0.25">
      <c r="A277" s="111"/>
      <c r="C277" s="45"/>
      <c r="D277" s="4"/>
      <c r="E277" s="4"/>
      <c r="F277" s="4"/>
      <c r="G277" s="4"/>
      <c r="H277" s="4"/>
      <c r="I277" s="4"/>
      <c r="J277" s="4"/>
      <c r="K277" s="4"/>
      <c r="L277" s="1"/>
      <c r="M277" s="47"/>
    </row>
    <row r="278" spans="1:13" ht="15.75" customHeight="1" x14ac:dyDescent="0.25">
      <c r="A278" s="111"/>
      <c r="C278" s="45"/>
      <c r="D278" s="4"/>
      <c r="E278" s="4"/>
      <c r="F278" s="4"/>
      <c r="G278" s="4"/>
      <c r="H278" s="4"/>
      <c r="I278" s="4"/>
      <c r="J278" s="4"/>
      <c r="K278" s="4"/>
      <c r="L278" s="1"/>
      <c r="M278" s="47"/>
    </row>
    <row r="279" spans="1:13" ht="15.75" customHeight="1" x14ac:dyDescent="0.25">
      <c r="A279" s="111"/>
      <c r="C279" s="45"/>
      <c r="D279" s="4"/>
      <c r="E279" s="4"/>
      <c r="F279" s="4"/>
      <c r="G279" s="4"/>
      <c r="H279" s="4"/>
      <c r="I279" s="4"/>
      <c r="J279" s="4"/>
      <c r="K279" s="4"/>
      <c r="L279" s="1"/>
      <c r="M279" s="47"/>
    </row>
    <row r="280" spans="1:13" ht="15.75" customHeight="1" x14ac:dyDescent="0.25">
      <c r="A280" s="111"/>
      <c r="C280" s="45"/>
      <c r="D280" s="4"/>
      <c r="E280" s="4"/>
      <c r="F280" s="4"/>
      <c r="G280" s="4"/>
      <c r="H280" s="4"/>
      <c r="I280" s="4"/>
      <c r="J280" s="4"/>
      <c r="K280" s="4"/>
      <c r="L280" s="1"/>
      <c r="M280" s="47"/>
    </row>
    <row r="281" spans="1:13" ht="15.75" customHeight="1" x14ac:dyDescent="0.25">
      <c r="A281" s="111"/>
      <c r="C281" s="45"/>
      <c r="D281" s="4"/>
      <c r="E281" s="4"/>
      <c r="F281" s="4"/>
      <c r="G281" s="4"/>
      <c r="H281" s="4"/>
      <c r="I281" s="4"/>
      <c r="J281" s="4"/>
      <c r="K281" s="4"/>
      <c r="L281" s="1"/>
      <c r="M281" s="47"/>
    </row>
    <row r="282" spans="1:13" ht="31.5" customHeight="1" x14ac:dyDescent="0.25">
      <c r="A282" s="111"/>
      <c r="C282" s="45"/>
      <c r="D282" s="4"/>
      <c r="E282" s="4"/>
      <c r="F282" s="4"/>
      <c r="G282" s="4"/>
      <c r="H282" s="4"/>
      <c r="I282" s="4"/>
      <c r="J282" s="4"/>
      <c r="K282" s="4"/>
      <c r="L282" s="1"/>
      <c r="M282" s="47"/>
    </row>
    <row r="283" spans="1:13" ht="15.75" customHeight="1" x14ac:dyDescent="0.25">
      <c r="A283" s="111"/>
      <c r="C283" s="45"/>
      <c r="D283" s="4"/>
      <c r="E283" s="4"/>
      <c r="F283" s="4"/>
      <c r="G283" s="4"/>
      <c r="H283" s="4"/>
      <c r="I283" s="4"/>
      <c r="J283" s="4"/>
      <c r="K283" s="4"/>
      <c r="L283" s="1"/>
      <c r="M283" s="47"/>
    </row>
    <row r="284" spans="1:13" ht="15.75" customHeight="1" x14ac:dyDescent="0.25">
      <c r="A284" s="111"/>
      <c r="C284" s="45"/>
      <c r="D284" s="4"/>
      <c r="E284" s="4"/>
      <c r="F284" s="4"/>
      <c r="G284" s="4"/>
      <c r="H284" s="4"/>
      <c r="I284" s="4"/>
      <c r="J284" s="4"/>
      <c r="K284" s="4"/>
      <c r="L284" s="1"/>
      <c r="M284" s="47"/>
    </row>
    <row r="285" spans="1:13" ht="15.75" customHeight="1" x14ac:dyDescent="0.25">
      <c r="A285" s="111"/>
      <c r="C285" s="45"/>
      <c r="D285" s="4"/>
      <c r="E285" s="4"/>
      <c r="F285" s="4"/>
      <c r="G285" s="4"/>
      <c r="H285" s="4"/>
      <c r="I285" s="4"/>
      <c r="J285" s="4"/>
      <c r="K285" s="4"/>
      <c r="L285" s="1"/>
      <c r="M285" s="47"/>
    </row>
    <row r="286" spans="1:13" ht="15.75" customHeight="1" x14ac:dyDescent="0.25">
      <c r="A286" s="111"/>
      <c r="C286" s="45"/>
      <c r="D286" s="4"/>
      <c r="E286" s="4"/>
      <c r="F286" s="4"/>
      <c r="G286" s="4"/>
      <c r="H286" s="4"/>
      <c r="I286" s="4"/>
      <c r="J286" s="4"/>
      <c r="K286" s="4"/>
      <c r="L286" s="1"/>
      <c r="M286" s="47"/>
    </row>
    <row r="287" spans="1:13" ht="15.75" customHeight="1" x14ac:dyDescent="0.25">
      <c r="A287" s="111"/>
      <c r="C287" s="45"/>
      <c r="D287" s="4"/>
      <c r="H287" s="4"/>
      <c r="I287" s="4"/>
      <c r="J287" s="4"/>
      <c r="K287" s="4"/>
      <c r="L287" s="1"/>
      <c r="M287" s="47"/>
    </row>
    <row r="288" spans="1:13" ht="15.75" customHeight="1" x14ac:dyDescent="0.25">
      <c r="A288" s="111"/>
      <c r="C288" s="45"/>
      <c r="D288" s="4"/>
      <c r="E288" s="4"/>
      <c r="F288" s="4"/>
      <c r="G288" s="4"/>
      <c r="H288" s="4"/>
      <c r="I288" s="4"/>
      <c r="J288" s="4"/>
      <c r="K288" s="4"/>
      <c r="L288" s="1"/>
      <c r="M288" s="47"/>
    </row>
    <row r="289" spans="1:13" ht="18.75" customHeight="1" x14ac:dyDescent="0.25">
      <c r="A289" s="111"/>
      <c r="C289" s="45"/>
      <c r="D289" s="4"/>
      <c r="E289" s="4"/>
      <c r="F289" s="4"/>
      <c r="G289" s="4"/>
      <c r="H289" s="4"/>
      <c r="I289" s="4"/>
      <c r="J289" s="4"/>
      <c r="K289" s="4"/>
      <c r="L289" s="1"/>
      <c r="M289" s="47"/>
    </row>
    <row r="290" spans="1:13" ht="15.75" customHeight="1" x14ac:dyDescent="0.25">
      <c r="A290" s="111"/>
      <c r="C290" s="45"/>
      <c r="D290" s="4"/>
      <c r="E290" s="4"/>
      <c r="F290" s="4"/>
      <c r="G290" s="4"/>
      <c r="H290" s="4"/>
      <c r="I290" s="4"/>
      <c r="J290" s="4"/>
      <c r="K290" s="4"/>
      <c r="L290" s="1"/>
      <c r="M290" s="47"/>
    </row>
    <row r="291" spans="1:13" ht="15.75" customHeight="1" x14ac:dyDescent="0.25">
      <c r="A291" s="111"/>
      <c r="C291" s="45"/>
      <c r="D291" s="4"/>
      <c r="E291" s="4"/>
      <c r="F291" s="4"/>
      <c r="G291" s="4"/>
      <c r="H291" s="4"/>
      <c r="I291" s="4"/>
      <c r="J291" s="4"/>
      <c r="K291" s="4"/>
      <c r="L291" s="1"/>
      <c r="M291" s="47"/>
    </row>
    <row r="292" spans="1:13" ht="15.75" customHeight="1" x14ac:dyDescent="0.25">
      <c r="A292" s="111"/>
      <c r="C292" s="45"/>
      <c r="D292" s="4"/>
      <c r="E292" s="4"/>
      <c r="F292" s="4"/>
      <c r="G292" s="4"/>
      <c r="H292" s="4"/>
      <c r="I292" s="4"/>
      <c r="J292" s="4"/>
      <c r="K292" s="4"/>
      <c r="L292" s="1"/>
      <c r="M292" s="47"/>
    </row>
    <row r="293" spans="1:13" ht="21" customHeight="1" x14ac:dyDescent="0.25">
      <c r="A293" s="111"/>
      <c r="C293" s="45"/>
      <c r="D293" s="4"/>
      <c r="E293" s="4"/>
      <c r="F293" s="4"/>
      <c r="G293" s="4"/>
      <c r="H293" s="4"/>
      <c r="I293" s="4"/>
      <c r="J293" s="4"/>
      <c r="K293" s="4"/>
      <c r="L293" s="1"/>
      <c r="M293" s="47"/>
    </row>
    <row r="294" spans="1:13" ht="15.75" customHeight="1" x14ac:dyDescent="0.25">
      <c r="A294" s="111"/>
      <c r="C294" s="45"/>
      <c r="D294" s="4"/>
      <c r="E294" s="4"/>
      <c r="F294" s="4"/>
      <c r="G294" s="4"/>
      <c r="H294" s="4"/>
      <c r="I294" s="4"/>
      <c r="J294" s="4"/>
      <c r="K294" s="4"/>
      <c r="L294" s="1"/>
      <c r="M294" s="47"/>
    </row>
    <row r="295" spans="1:13" ht="27.75" customHeight="1" x14ac:dyDescent="0.25">
      <c r="A295" s="111"/>
      <c r="C295" s="45"/>
      <c r="D295" s="4"/>
      <c r="E295" s="4"/>
      <c r="F295" s="4"/>
      <c r="G295" s="4"/>
      <c r="H295" s="4"/>
      <c r="I295" s="4"/>
      <c r="J295" s="4"/>
      <c r="K295" s="4"/>
      <c r="L295" s="1"/>
      <c r="M295" s="47"/>
    </row>
    <row r="296" spans="1:13" ht="15.75" customHeight="1" x14ac:dyDescent="0.25">
      <c r="A296" s="111"/>
      <c r="C296" s="45"/>
      <c r="D296" s="4"/>
      <c r="E296" s="4"/>
      <c r="F296" s="4"/>
      <c r="G296" s="4"/>
      <c r="H296" s="4"/>
      <c r="I296" s="4"/>
      <c r="J296" s="4"/>
      <c r="K296" s="4"/>
      <c r="L296" s="1"/>
      <c r="M296" s="47"/>
    </row>
    <row r="297" spans="1:13" ht="15.75" customHeight="1" x14ac:dyDescent="0.25">
      <c r="A297" s="111"/>
      <c r="C297" s="45"/>
      <c r="D297" s="4"/>
      <c r="E297" s="4"/>
      <c r="F297" s="4"/>
      <c r="G297" s="4"/>
      <c r="H297" s="4"/>
      <c r="I297" s="4"/>
      <c r="J297" s="4"/>
      <c r="K297" s="4"/>
      <c r="L297" s="1"/>
      <c r="M297" s="47"/>
    </row>
    <row r="298" spans="1:13" ht="15.75" customHeight="1" x14ac:dyDescent="0.25">
      <c r="A298" s="111"/>
      <c r="C298" s="45"/>
      <c r="D298" s="4"/>
      <c r="E298" s="4"/>
      <c r="F298" s="4"/>
      <c r="G298" s="4"/>
      <c r="H298" s="4"/>
      <c r="I298" s="4"/>
      <c r="J298" s="4"/>
      <c r="K298" s="4"/>
      <c r="L298" s="1"/>
      <c r="M298" s="47"/>
    </row>
    <row r="299" spans="1:13" ht="15.75" customHeight="1" x14ac:dyDescent="0.25">
      <c r="A299" s="111"/>
      <c r="C299" s="45"/>
      <c r="D299" s="4"/>
      <c r="E299" s="4"/>
      <c r="F299" s="4"/>
      <c r="G299" s="4"/>
      <c r="H299" s="4"/>
      <c r="I299" s="4"/>
      <c r="J299" s="4"/>
      <c r="K299" s="4"/>
      <c r="L299" s="1"/>
      <c r="M299" s="47"/>
    </row>
    <row r="300" spans="1:13" ht="17.25" customHeight="1" x14ac:dyDescent="0.25">
      <c r="A300" s="111"/>
      <c r="C300" s="45"/>
      <c r="D300" s="4"/>
      <c r="E300" s="4"/>
      <c r="F300" s="4"/>
      <c r="G300" s="4"/>
      <c r="H300" s="4"/>
      <c r="I300" s="4"/>
      <c r="J300" s="4"/>
      <c r="K300" s="4"/>
      <c r="L300" s="1"/>
      <c r="M300" s="47"/>
    </row>
    <row r="301" spans="1:13" ht="15.75" customHeight="1" x14ac:dyDescent="0.25">
      <c r="A301" s="111"/>
      <c r="C301" s="45"/>
      <c r="D301" s="4"/>
      <c r="E301" s="4"/>
      <c r="F301" s="4"/>
      <c r="G301" s="4"/>
      <c r="H301" s="4"/>
      <c r="I301" s="4"/>
      <c r="J301" s="4"/>
      <c r="K301" s="4"/>
      <c r="L301" s="1"/>
      <c r="M301" s="47"/>
    </row>
    <row r="302" spans="1:13" ht="15.75" customHeight="1" x14ac:dyDescent="0.25">
      <c r="A302" s="111"/>
      <c r="C302" s="45"/>
      <c r="D302" s="4"/>
      <c r="E302" s="4"/>
      <c r="F302" s="4"/>
      <c r="G302" s="4"/>
      <c r="H302" s="4"/>
      <c r="I302" s="4"/>
      <c r="J302" s="4"/>
      <c r="K302" s="4"/>
      <c r="L302" s="1"/>
      <c r="M302" s="47"/>
    </row>
    <row r="303" spans="1:13" ht="15.75" customHeight="1" x14ac:dyDescent="0.25">
      <c r="A303" s="111"/>
      <c r="C303" s="45"/>
      <c r="D303" s="4"/>
      <c r="E303" s="4"/>
      <c r="F303" s="4"/>
      <c r="G303" s="4"/>
      <c r="H303" s="4"/>
      <c r="I303" s="4"/>
      <c r="J303" s="4"/>
      <c r="K303" s="4"/>
      <c r="L303" s="1"/>
      <c r="M303" s="47"/>
    </row>
    <row r="304" spans="1:13" ht="15.75" customHeight="1" x14ac:dyDescent="0.25">
      <c r="A304" s="111"/>
      <c r="C304" s="45"/>
      <c r="D304" s="4"/>
      <c r="E304" s="4"/>
      <c r="F304" s="4"/>
      <c r="G304" s="4"/>
      <c r="H304" s="4"/>
      <c r="I304" s="4"/>
      <c r="J304" s="4"/>
      <c r="K304" s="4"/>
      <c r="L304" s="1"/>
      <c r="M304" s="47"/>
    </row>
    <row r="305" spans="1:17" ht="15.75" customHeight="1" x14ac:dyDescent="0.25">
      <c r="A305" s="111"/>
      <c r="L305" s="1"/>
      <c r="M305" s="47"/>
    </row>
    <row r="306" spans="1:17" ht="15.75" customHeight="1" x14ac:dyDescent="0.25">
      <c r="A306" s="111"/>
      <c r="C306" s="45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7"/>
    </row>
    <row r="307" spans="1:17" ht="15.75" customHeight="1" thickBot="1" x14ac:dyDescent="0.3">
      <c r="A307" s="111"/>
      <c r="C307" s="4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7"/>
    </row>
    <row r="308" spans="1:17" ht="15.75" customHeight="1" thickBot="1" x14ac:dyDescent="0.3">
      <c r="A308" s="111"/>
      <c r="B308" s="338" t="s">
        <v>38</v>
      </c>
      <c r="C308" s="339"/>
      <c r="D308" s="339"/>
      <c r="E308" s="339"/>
      <c r="F308" s="339"/>
      <c r="G308" s="339"/>
      <c r="H308" s="339"/>
      <c r="I308" s="339"/>
      <c r="J308" s="339"/>
      <c r="K308" s="339"/>
      <c r="L308" s="339"/>
      <c r="M308" s="339"/>
      <c r="N308" s="339"/>
      <c r="O308" s="339"/>
      <c r="P308" s="1"/>
      <c r="Q308" s="47"/>
    </row>
    <row r="309" spans="1:17" ht="15.75" customHeight="1" x14ac:dyDescent="0.25">
      <c r="A309" s="111"/>
      <c r="C309" s="4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7"/>
    </row>
    <row r="310" spans="1:17" ht="15.75" customHeight="1" x14ac:dyDescent="0.25">
      <c r="A310" s="111"/>
      <c r="C310" s="4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7"/>
    </row>
    <row r="311" spans="1:17" ht="15.75" customHeight="1" x14ac:dyDescent="0.25">
      <c r="A311" s="111"/>
      <c r="C311" s="4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7"/>
    </row>
    <row r="312" spans="1:17" ht="15.75" customHeight="1" x14ac:dyDescent="0.25">
      <c r="A312" s="111"/>
      <c r="C312" s="45"/>
      <c r="D312" s="4"/>
      <c r="E312" s="4"/>
      <c r="F312" s="4"/>
      <c r="G312" s="4"/>
      <c r="H312" s="15"/>
      <c r="I312" s="14"/>
      <c r="J312" s="14"/>
      <c r="K312" s="14"/>
      <c r="L312" s="14"/>
      <c r="M312" s="4"/>
      <c r="N312" s="4"/>
      <c r="O312" s="4"/>
      <c r="P312" s="1"/>
      <c r="Q312" s="47"/>
    </row>
    <row r="313" spans="1:17" x14ac:dyDescent="0.25">
      <c r="A313" s="111"/>
      <c r="C313" s="4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5" customFormat="1" ht="15.75" x14ac:dyDescent="0.25">
      <c r="A314" s="113"/>
      <c r="B314" s="14"/>
      <c r="C314" s="14"/>
      <c r="D314" s="4"/>
      <c r="E314" s="4"/>
      <c r="F314" s="4"/>
      <c r="G314" s="4"/>
      <c r="H314" s="4"/>
      <c r="I314" s="4"/>
      <c r="J314" s="4"/>
      <c r="K314" s="4"/>
      <c r="L314" s="4"/>
      <c r="M314" s="14"/>
      <c r="N314" s="14"/>
      <c r="O314" s="14"/>
      <c r="P314" s="14"/>
      <c r="Q314" s="13"/>
    </row>
    <row r="315" spans="1:17" x14ac:dyDescent="0.25">
      <c r="A315" s="111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11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11"/>
      <c r="P317" s="48"/>
      <c r="Q317" s="46"/>
    </row>
    <row r="318" spans="1:17" x14ac:dyDescent="0.25">
      <c r="A318" s="111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11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11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11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11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11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11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11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11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11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11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11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11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11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11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11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11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11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11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11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11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11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11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11"/>
      <c r="C341" s="4"/>
      <c r="M341" s="4"/>
      <c r="N341" s="4"/>
      <c r="O341" s="4"/>
      <c r="P341" s="4"/>
      <c r="Q341" s="1"/>
    </row>
    <row r="342" spans="1:17" x14ac:dyDescent="0.25">
      <c r="A342" s="111"/>
      <c r="C342" s="4"/>
      <c r="M342" s="4"/>
      <c r="N342" s="4"/>
      <c r="O342" s="4"/>
      <c r="P342" s="4"/>
      <c r="Q342" s="1"/>
    </row>
    <row r="343" spans="1:17" x14ac:dyDescent="0.25">
      <c r="A343" s="111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11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7"/>
    </row>
    <row r="345" spans="1:17" x14ac:dyDescent="0.25">
      <c r="A345" s="111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7"/>
    </row>
    <row r="346" spans="1:17" x14ac:dyDescent="0.25">
      <c r="A346" s="111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7"/>
    </row>
    <row r="347" spans="1:17" x14ac:dyDescent="0.25">
      <c r="A347" s="111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7"/>
    </row>
    <row r="348" spans="1:17" x14ac:dyDescent="0.25">
      <c r="A348" s="111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7"/>
    </row>
    <row r="349" spans="1:17" x14ac:dyDescent="0.25">
      <c r="A349" s="111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spans="1:17" x14ac:dyDescent="0.25">
      <c r="A350" s="63"/>
      <c r="B350" s="63"/>
      <c r="C350" s="63"/>
    </row>
    <row r="351" spans="1:17" x14ac:dyDescent="0.25">
      <c r="A351" s="63"/>
      <c r="B351" s="63"/>
      <c r="C351" s="63"/>
    </row>
    <row r="352" spans="1:17" x14ac:dyDescent="0.25">
      <c r="A352" s="63"/>
      <c r="B352" s="63"/>
      <c r="C352" s="63"/>
    </row>
    <row r="353" spans="1:3" x14ac:dyDescent="0.25">
      <c r="A353" s="63"/>
      <c r="B353" s="63"/>
      <c r="C353" s="63"/>
    </row>
    <row r="354" spans="1:3" x14ac:dyDescent="0.25">
      <c r="A354" s="63"/>
      <c r="B354" s="63"/>
      <c r="C354" s="63"/>
    </row>
    <row r="355" spans="1:3" x14ac:dyDescent="0.25">
      <c r="A355" s="63"/>
      <c r="B355" s="63"/>
      <c r="C355" s="63"/>
    </row>
    <row r="356" spans="1:3" x14ac:dyDescent="0.25">
      <c r="A356" s="63"/>
      <c r="B356" s="63"/>
      <c r="C356" s="63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56"/>
  <sheetViews>
    <sheetView zoomScale="70" zoomScaleNormal="70" workbookViewId="0">
      <selection activeCell="Q1" sqref="Q1:Q12"/>
    </sheetView>
  </sheetViews>
  <sheetFormatPr baseColWidth="10" defaultRowHeight="15" x14ac:dyDescent="0.25"/>
  <cols>
    <col min="1" max="1" width="3.5703125" customWidth="1"/>
    <col min="2" max="2" width="6.7109375" style="4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</row>
    <row r="2" spans="1:17" x14ac:dyDescent="0.25">
      <c r="A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</row>
    <row r="3" spans="1:17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</row>
    <row r="4" spans="1:17" x14ac:dyDescent="0.25">
      <c r="A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"/>
    </row>
    <row r="5" spans="1:17" x14ac:dyDescent="0.25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"/>
    </row>
    <row r="6" spans="1:17" x14ac:dyDescent="0.25">
      <c r="A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/>
    </row>
    <row r="7" spans="1:17" x14ac:dyDescent="0.25">
      <c r="A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"/>
    </row>
    <row r="8" spans="1:17" x14ac:dyDescent="0.25">
      <c r="A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</row>
    <row r="9" spans="1:17" x14ac:dyDescent="0.25">
      <c r="A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"/>
    </row>
    <row r="10" spans="1:17" x14ac:dyDescent="0.25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</row>
    <row r="11" spans="1:17" x14ac:dyDescent="0.25">
      <c r="A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"/>
    </row>
    <row r="12" spans="1:17" ht="15.75" thickBot="1" x14ac:dyDescent="0.3">
      <c r="A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"/>
    </row>
    <row r="13" spans="1:17" ht="50.25" customHeight="1" x14ac:dyDescent="0.25">
      <c r="A13" s="111"/>
      <c r="B13" s="330" t="s">
        <v>24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2"/>
      <c r="Q13" s="1"/>
    </row>
    <row r="14" spans="1:17" ht="43.5" customHeight="1" thickBot="1" x14ac:dyDescent="0.85">
      <c r="A14" s="111"/>
      <c r="B14" s="332" t="s">
        <v>44</v>
      </c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"/>
      <c r="Q14" s="1"/>
    </row>
    <row r="15" spans="1:17" x14ac:dyDescent="0.25">
      <c r="A15" s="111"/>
      <c r="B15" s="4" t="s">
        <v>35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"/>
    </row>
    <row r="16" spans="1:17" x14ac:dyDescent="0.25">
      <c r="A16" s="11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18" x14ac:dyDescent="0.25">
      <c r="A17" s="11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"/>
    </row>
    <row r="18" spans="1:18" x14ac:dyDescent="0.25">
      <c r="A18" s="11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"/>
    </row>
    <row r="19" spans="1:18" ht="15.75" thickBot="1" x14ac:dyDescent="0.3">
      <c r="A19" s="11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"/>
    </row>
    <row r="20" spans="1:18" ht="20.25" customHeight="1" thickBot="1" x14ac:dyDescent="0.3">
      <c r="A20" s="111"/>
      <c r="C20" s="335" t="s">
        <v>0</v>
      </c>
      <c r="D20" s="336"/>
      <c r="E20" s="336"/>
      <c r="F20" s="337"/>
      <c r="G20" s="64"/>
      <c r="H20" s="335" t="s">
        <v>1</v>
      </c>
      <c r="I20" s="336"/>
      <c r="J20" s="336"/>
      <c r="K20" s="336"/>
      <c r="L20" s="337"/>
      <c r="M20" s="60"/>
      <c r="N20" s="60"/>
      <c r="O20" s="60"/>
      <c r="P20" s="4"/>
      <c r="Q20" s="1"/>
      <c r="R20" s="5"/>
    </row>
    <row r="21" spans="1:18" s="8" customFormat="1" ht="15.75" thickBot="1" x14ac:dyDescent="0.3">
      <c r="A21" s="112"/>
      <c r="B21" s="7"/>
      <c r="C21" s="65" t="s">
        <v>39</v>
      </c>
      <c r="D21" s="66" t="s">
        <v>2</v>
      </c>
      <c r="E21" s="67" t="s">
        <v>34</v>
      </c>
      <c r="F21" s="65" t="s">
        <v>3</v>
      </c>
      <c r="G21" s="68" t="s">
        <v>37</v>
      </c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7"/>
      <c r="N21" s="7"/>
      <c r="O21" s="7"/>
      <c r="P21" s="6"/>
      <c r="Q21" s="6"/>
    </row>
    <row r="22" spans="1:18" ht="16.5" thickBot="1" x14ac:dyDescent="0.35">
      <c r="A22" s="111"/>
      <c r="C22" s="134">
        <v>15</v>
      </c>
      <c r="D22" s="119">
        <v>25</v>
      </c>
      <c r="E22" s="119">
        <v>0</v>
      </c>
      <c r="F22" s="120">
        <f>SUM(C22:E22)</f>
        <v>40</v>
      </c>
      <c r="G22" s="71"/>
      <c r="H22" s="134">
        <v>10</v>
      </c>
      <c r="I22" s="134">
        <v>14</v>
      </c>
      <c r="J22" s="134">
        <v>0</v>
      </c>
      <c r="K22" s="134">
        <v>16</v>
      </c>
      <c r="L22" s="120">
        <f>SUM(H22:K22)</f>
        <v>40</v>
      </c>
      <c r="M22" s="4"/>
      <c r="N22" s="4"/>
      <c r="O22" s="12"/>
      <c r="P22" s="1"/>
      <c r="Q22" s="1"/>
    </row>
    <row r="23" spans="1:18" ht="16.5" thickBot="1" x14ac:dyDescent="0.35">
      <c r="A23" s="111"/>
      <c r="C23" s="72">
        <f>+C22/F22</f>
        <v>0.375</v>
      </c>
      <c r="D23" s="73">
        <f>+D22/F22</f>
        <v>0.625</v>
      </c>
      <c r="E23" s="74">
        <f>+E22/F22</f>
        <v>0</v>
      </c>
      <c r="F23" s="75">
        <v>1</v>
      </c>
      <c r="G23" s="71"/>
      <c r="H23" s="72">
        <f>+H22/L22</f>
        <v>0.25</v>
      </c>
      <c r="I23" s="72">
        <f>+I22/L22</f>
        <v>0.35</v>
      </c>
      <c r="J23" s="72">
        <f>+J22/L22</f>
        <v>0</v>
      </c>
      <c r="K23" s="72">
        <f>+K22/L22</f>
        <v>0.4</v>
      </c>
      <c r="L23" s="75">
        <f>SUM(H23:K23)</f>
        <v>1</v>
      </c>
      <c r="M23" s="4"/>
      <c r="N23" s="4"/>
      <c r="O23" s="12"/>
      <c r="P23" s="1"/>
      <c r="Q23" s="1"/>
    </row>
    <row r="24" spans="1:18" x14ac:dyDescent="0.25">
      <c r="A24" s="111"/>
      <c r="C24" s="4" t="s">
        <v>36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"/>
      <c r="R24" s="5"/>
    </row>
    <row r="25" spans="1:18" x14ac:dyDescent="0.25">
      <c r="A25" s="111"/>
      <c r="C25" s="4"/>
      <c r="D25" s="4"/>
      <c r="E25" s="4"/>
      <c r="F25" s="4"/>
      <c r="G25" s="4"/>
      <c r="H25" s="4"/>
      <c r="I25" s="4"/>
      <c r="J25" s="4"/>
      <c r="K25" s="4"/>
      <c r="L25" s="4"/>
      <c r="M25" s="12"/>
      <c r="N25" s="12"/>
      <c r="O25" s="12"/>
      <c r="P25" s="12"/>
      <c r="Q25" s="1"/>
      <c r="R25" s="5"/>
    </row>
    <row r="26" spans="1:18" x14ac:dyDescent="0.25">
      <c r="A26" s="111"/>
      <c r="C26" s="4"/>
      <c r="D26" s="4"/>
      <c r="E26" s="4"/>
      <c r="F26" s="4"/>
      <c r="G26" s="4"/>
      <c r="H26" s="4"/>
      <c r="I26" s="4"/>
      <c r="J26" s="4"/>
      <c r="K26" s="4"/>
      <c r="L26" s="4"/>
      <c r="M26" s="12"/>
      <c r="N26" s="12"/>
      <c r="O26" s="12"/>
      <c r="P26" s="4"/>
      <c r="Q26" s="1"/>
    </row>
    <row r="27" spans="1:18" x14ac:dyDescent="0.25">
      <c r="A27" s="1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8" x14ac:dyDescent="0.25">
      <c r="A28" s="11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8" x14ac:dyDescent="0.25">
      <c r="A29" s="11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</row>
    <row r="30" spans="1:18" x14ac:dyDescent="0.25">
      <c r="A30" s="11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"/>
    </row>
    <row r="31" spans="1:18" x14ac:dyDescent="0.25">
      <c r="A31" s="11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"/>
    </row>
    <row r="32" spans="1:18" x14ac:dyDescent="0.25">
      <c r="A32" s="11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"/>
    </row>
    <row r="33" spans="1:17" x14ac:dyDescent="0.25">
      <c r="A33" s="11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</row>
    <row r="34" spans="1:17" x14ac:dyDescent="0.25">
      <c r="A34" s="1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"/>
    </row>
    <row r="35" spans="1:17" x14ac:dyDescent="0.25">
      <c r="A35" s="11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"/>
    </row>
    <row r="36" spans="1:17" x14ac:dyDescent="0.25">
      <c r="A36" s="11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"/>
    </row>
    <row r="37" spans="1:17" x14ac:dyDescent="0.25">
      <c r="A37" s="1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"/>
    </row>
    <row r="38" spans="1:17" x14ac:dyDescent="0.25">
      <c r="A38" s="1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"/>
    </row>
    <row r="39" spans="1:17" x14ac:dyDescent="0.25">
      <c r="A39" s="11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"/>
    </row>
    <row r="40" spans="1:17" x14ac:dyDescent="0.25">
      <c r="A40" s="11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"/>
    </row>
    <row r="41" spans="1:17" x14ac:dyDescent="0.25">
      <c r="A41" s="1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7" x14ac:dyDescent="0.25">
      <c r="A42" s="11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"/>
    </row>
    <row r="43" spans="1:17" ht="19.5" customHeight="1" x14ac:dyDescent="0.25">
      <c r="A43" s="111"/>
      <c r="C43" s="4"/>
      <c r="D43" s="334" t="s">
        <v>8</v>
      </c>
      <c r="E43" s="334"/>
      <c r="F43" s="334"/>
      <c r="G43" s="334"/>
      <c r="H43" s="334"/>
      <c r="I43" s="334"/>
      <c r="J43" s="334"/>
      <c r="K43" s="334"/>
      <c r="L43" s="334"/>
      <c r="M43" s="334"/>
      <c r="N43" s="4"/>
      <c r="O43" s="4"/>
      <c r="P43" s="4"/>
      <c r="Q43" s="1"/>
    </row>
    <row r="44" spans="1:17" ht="16.5" thickBot="1" x14ac:dyDescent="0.35">
      <c r="A44" s="111"/>
      <c r="C44" s="4"/>
      <c r="D44" s="76">
        <v>1</v>
      </c>
      <c r="E44" s="77" t="str">
        <f>+'[2]ACUM-MAYO'!A61</f>
        <v>SE TIENE POR NO PRESENTADA ( NO CUMPLIÓ PREVENCIÓN)</v>
      </c>
      <c r="F44" s="78"/>
      <c r="G44" s="78"/>
      <c r="H44" s="78"/>
      <c r="I44" s="79"/>
      <c r="J44" s="313">
        <v>0</v>
      </c>
      <c r="K44" s="313"/>
      <c r="L44" s="313"/>
      <c r="M44" s="80">
        <f>+$J44/$J61</f>
        <v>0</v>
      </c>
      <c r="N44" s="4"/>
      <c r="O44" s="4"/>
      <c r="P44" s="4"/>
      <c r="Q44" s="1"/>
    </row>
    <row r="45" spans="1:17" ht="16.5" thickBot="1" x14ac:dyDescent="0.35">
      <c r="A45" s="111"/>
      <c r="C45" s="4"/>
      <c r="D45" s="69">
        <v>2</v>
      </c>
      <c r="E45" s="81" t="str">
        <f>+'[2]ACUM-MAYO'!A62</f>
        <v>NO CUMPLIO CON LOS EXTREMOS DEL ARTÍCULO 79 (REQUISITOS)</v>
      </c>
      <c r="F45" s="82"/>
      <c r="G45" s="82"/>
      <c r="H45" s="82"/>
      <c r="I45" s="83"/>
      <c r="J45" s="314">
        <v>0</v>
      </c>
      <c r="K45" s="314"/>
      <c r="L45" s="314"/>
      <c r="M45" s="72">
        <f>+$J45/$J61</f>
        <v>0</v>
      </c>
      <c r="N45" s="4"/>
      <c r="O45" s="4"/>
      <c r="P45" s="4"/>
      <c r="Q45" s="1"/>
    </row>
    <row r="46" spans="1:17" ht="16.5" thickBot="1" x14ac:dyDescent="0.35">
      <c r="A46" s="111"/>
      <c r="C46" s="4"/>
      <c r="D46" s="69">
        <v>3</v>
      </c>
      <c r="E46" s="81" t="str">
        <f>+'[2]ACUM-MAYO'!A63</f>
        <v xml:space="preserve">INCOMPETENCIA </v>
      </c>
      <c r="F46" s="82"/>
      <c r="G46" s="82"/>
      <c r="H46" s="82"/>
      <c r="I46" s="83"/>
      <c r="J46" s="314">
        <v>1</v>
      </c>
      <c r="K46" s="314"/>
      <c r="L46" s="314"/>
      <c r="M46" s="72">
        <f>+$J46/$J61</f>
        <v>2.5000000000000001E-2</v>
      </c>
      <c r="N46" s="4"/>
      <c r="O46" s="4"/>
      <c r="P46" s="4"/>
      <c r="Q46" s="1"/>
    </row>
    <row r="47" spans="1:17" ht="16.5" thickBot="1" x14ac:dyDescent="0.35">
      <c r="A47" s="111"/>
      <c r="C47" s="4"/>
      <c r="D47" s="69">
        <v>4</v>
      </c>
      <c r="E47" s="81" t="str">
        <f>+'[2]ACUM-MAYO'!A64</f>
        <v>NEGATIVA POR INEXISTENCIA</v>
      </c>
      <c r="F47" s="82"/>
      <c r="G47" s="82"/>
      <c r="H47" s="82"/>
      <c r="I47" s="83"/>
      <c r="J47" s="314">
        <v>6</v>
      </c>
      <c r="K47" s="314"/>
      <c r="L47" s="314"/>
      <c r="M47" s="72">
        <f>+$J47/$J61</f>
        <v>0.15</v>
      </c>
      <c r="N47" s="4"/>
      <c r="O47" s="4"/>
      <c r="P47" s="4"/>
      <c r="Q47" s="1"/>
    </row>
    <row r="48" spans="1:17" ht="16.5" thickBot="1" x14ac:dyDescent="0.35">
      <c r="A48" s="111"/>
      <c r="C48" s="4"/>
      <c r="D48" s="69">
        <v>5</v>
      </c>
      <c r="E48" s="81" t="str">
        <f>+'[2]ACUM-MAYO'!A65</f>
        <v>NEGATIVA CONFIDENCIAL E INEXISTENTE</v>
      </c>
      <c r="F48" s="82"/>
      <c r="G48" s="82"/>
      <c r="H48" s="82"/>
      <c r="I48" s="83"/>
      <c r="J48" s="314">
        <v>0</v>
      </c>
      <c r="K48" s="314"/>
      <c r="L48" s="314"/>
      <c r="M48" s="72">
        <f>+$J48/$J61</f>
        <v>0</v>
      </c>
      <c r="N48" s="4"/>
      <c r="O48" s="4"/>
      <c r="P48" s="4"/>
      <c r="Q48" s="1"/>
    </row>
    <row r="49" spans="1:17" ht="16.5" thickBot="1" x14ac:dyDescent="0.35">
      <c r="A49" s="111"/>
      <c r="C49" s="4"/>
      <c r="D49" s="69">
        <v>6</v>
      </c>
      <c r="E49" s="81" t="str">
        <f>+'[2]ACUM-MAYO'!A66</f>
        <v>AFIRMATIVO</v>
      </c>
      <c r="F49" s="82"/>
      <c r="G49" s="82"/>
      <c r="H49" s="82"/>
      <c r="I49" s="83"/>
      <c r="J49" s="314">
        <v>33</v>
      </c>
      <c r="K49" s="314"/>
      <c r="L49" s="314"/>
      <c r="M49" s="72">
        <f>+$J49/J61</f>
        <v>0.82499999999999996</v>
      </c>
      <c r="N49" s="4"/>
      <c r="O49" s="4"/>
      <c r="P49" s="4"/>
      <c r="Q49" s="1"/>
    </row>
    <row r="50" spans="1:17" ht="16.5" thickBot="1" x14ac:dyDescent="0.35">
      <c r="A50" s="111"/>
      <c r="C50" s="4"/>
      <c r="D50" s="69">
        <v>7</v>
      </c>
      <c r="E50" s="81" t="str">
        <f>+'[2]ACUM-MAYO'!A67</f>
        <v xml:space="preserve">AFIRMATIVO PARCIAL POR CONFIDENCIALIDAD </v>
      </c>
      <c r="F50" s="82"/>
      <c r="G50" s="82"/>
      <c r="H50" s="82"/>
      <c r="I50" s="83"/>
      <c r="J50" s="314">
        <v>0</v>
      </c>
      <c r="K50" s="314"/>
      <c r="L50" s="314"/>
      <c r="M50" s="72">
        <f>+$J50/J61</f>
        <v>0</v>
      </c>
      <c r="N50" s="4"/>
      <c r="O50" s="4"/>
      <c r="P50" s="4"/>
      <c r="Q50" s="1"/>
    </row>
    <row r="51" spans="1:17" ht="16.5" thickBot="1" x14ac:dyDescent="0.35">
      <c r="A51" s="111"/>
      <c r="C51" s="4"/>
      <c r="D51" s="69">
        <v>8</v>
      </c>
      <c r="E51" s="81" t="str">
        <f>+'[2]ACUM-MAYO'!A68</f>
        <v>NEGATIVA POR CONFIDENCIALIDAD Y RESERVADA</v>
      </c>
      <c r="F51" s="84"/>
      <c r="G51" s="85"/>
      <c r="H51" s="85"/>
      <c r="I51" s="86"/>
      <c r="J51" s="314">
        <v>0</v>
      </c>
      <c r="K51" s="314"/>
      <c r="L51" s="314"/>
      <c r="M51" s="72">
        <f>+$J51/J61</f>
        <v>0</v>
      </c>
      <c r="N51" s="4"/>
      <c r="O51" s="4"/>
      <c r="P51" s="4"/>
      <c r="Q51" s="1"/>
    </row>
    <row r="52" spans="1:17" ht="16.5" thickBot="1" x14ac:dyDescent="0.35">
      <c r="A52" s="111"/>
      <c r="C52" s="4"/>
      <c r="D52" s="69">
        <v>9</v>
      </c>
      <c r="E52" s="81" t="str">
        <f>+'[2]ACUM-MAYO'!A69</f>
        <v>AFIRMATIVO PARCIAL POR CONFIDENCIALIDAD E INEXISTENCIA</v>
      </c>
      <c r="F52" s="87"/>
      <c r="G52" s="85"/>
      <c r="H52" s="85"/>
      <c r="I52" s="86"/>
      <c r="J52" s="314">
        <v>0</v>
      </c>
      <c r="K52" s="314"/>
      <c r="L52" s="314"/>
      <c r="M52" s="72">
        <f>+J52/J61</f>
        <v>0</v>
      </c>
      <c r="N52" s="4"/>
      <c r="O52" s="4"/>
      <c r="P52" s="4"/>
      <c r="Q52" s="1"/>
    </row>
    <row r="53" spans="1:17" ht="16.5" thickBot="1" x14ac:dyDescent="0.35">
      <c r="A53" s="111"/>
      <c r="C53" s="4"/>
      <c r="D53" s="69">
        <v>10</v>
      </c>
      <c r="E53" s="81" t="str">
        <f>+'[2]ACUM-MAYO'!A70</f>
        <v>AFIRMATIVO PARCIAL POR CONFIDENCIALIDAD, RESERVA E INEXISTENCIA</v>
      </c>
      <c r="F53" s="84"/>
      <c r="G53" s="85"/>
      <c r="H53" s="85"/>
      <c r="I53" s="86"/>
      <c r="J53" s="314">
        <v>0</v>
      </c>
      <c r="K53" s="314"/>
      <c r="L53" s="314"/>
      <c r="M53" s="72">
        <f>+J53/J61</f>
        <v>0</v>
      </c>
      <c r="N53" s="4"/>
      <c r="O53" s="4"/>
      <c r="P53" s="4"/>
      <c r="Q53" s="1"/>
    </row>
    <row r="54" spans="1:17" ht="16.5" thickBot="1" x14ac:dyDescent="0.35">
      <c r="A54" s="111"/>
      <c r="C54" s="4"/>
      <c r="D54" s="69">
        <v>11</v>
      </c>
      <c r="E54" s="81" t="str">
        <f>+'[2]ACUM-MAYO'!A71</f>
        <v>AFIRMATIVO PARCIAL POR INEXISTENCIA</v>
      </c>
      <c r="F54" s="84"/>
      <c r="G54" s="85"/>
      <c r="H54" s="85"/>
      <c r="I54" s="86"/>
      <c r="J54" s="314">
        <v>0</v>
      </c>
      <c r="K54" s="314"/>
      <c r="L54" s="314"/>
      <c r="M54" s="72">
        <f>+$J54/J61</f>
        <v>0</v>
      </c>
      <c r="N54" s="4"/>
      <c r="O54" s="4"/>
      <c r="P54" s="4"/>
      <c r="Q54" s="1"/>
    </row>
    <row r="55" spans="1:17" ht="16.5" thickBot="1" x14ac:dyDescent="0.35">
      <c r="A55" s="111"/>
      <c r="C55" s="4"/>
      <c r="D55" s="69">
        <v>12</v>
      </c>
      <c r="E55" s="81" t="str">
        <f>+'[2]ACUM-MAYO'!A72</f>
        <v>AFIRMATIVO PARCIAL POR RESERVA</v>
      </c>
      <c r="F55" s="82"/>
      <c r="G55" s="82"/>
      <c r="H55" s="82"/>
      <c r="I55" s="83"/>
      <c r="J55" s="314">
        <v>0</v>
      </c>
      <c r="K55" s="314"/>
      <c r="L55" s="314"/>
      <c r="M55" s="72">
        <f>+$J55/J61</f>
        <v>0</v>
      </c>
      <c r="N55" s="4"/>
      <c r="O55" s="4"/>
      <c r="P55" s="4"/>
      <c r="Q55" s="1"/>
    </row>
    <row r="56" spans="1:17" ht="16.5" thickBot="1" x14ac:dyDescent="0.35">
      <c r="A56" s="111"/>
      <c r="C56" s="4"/>
      <c r="D56" s="69">
        <v>13</v>
      </c>
      <c r="E56" s="81" t="str">
        <f>+'[2]ACUM-MAYO'!A73</f>
        <v>AFIRMATIVO PARCIAL POR RESERVA Y CONFIDENCIALIDAD</v>
      </c>
      <c r="F56" s="82"/>
      <c r="G56" s="82"/>
      <c r="H56" s="82"/>
      <c r="I56" s="83"/>
      <c r="J56" s="314">
        <v>0</v>
      </c>
      <c r="K56" s="314"/>
      <c r="L56" s="314"/>
      <c r="M56" s="72">
        <f>+$J56/J61</f>
        <v>0</v>
      </c>
      <c r="N56" s="4"/>
      <c r="O56" s="4"/>
      <c r="P56" s="4"/>
      <c r="Q56" s="1"/>
    </row>
    <row r="57" spans="1:17" ht="16.5" thickBot="1" x14ac:dyDescent="0.35">
      <c r="A57" s="111"/>
      <c r="C57" s="4"/>
      <c r="D57" s="69">
        <v>14</v>
      </c>
      <c r="E57" s="81" t="str">
        <f>+'[2]ACUM-MAYO'!A74</f>
        <v>AFIRMATIVO PARCIAL POR RESERVA E INEXISTENCIA</v>
      </c>
      <c r="F57" s="82"/>
      <c r="G57" s="82"/>
      <c r="H57" s="82"/>
      <c r="I57" s="83"/>
      <c r="J57" s="314">
        <v>0</v>
      </c>
      <c r="K57" s="314"/>
      <c r="L57" s="314"/>
      <c r="M57" s="72">
        <f>+$J57/J61</f>
        <v>0</v>
      </c>
      <c r="N57" s="4"/>
      <c r="O57" s="4"/>
      <c r="P57" s="4"/>
      <c r="Q57" s="1"/>
    </row>
    <row r="58" spans="1:17" ht="16.5" thickBot="1" x14ac:dyDescent="0.35">
      <c r="A58" s="111"/>
      <c r="C58" s="4"/>
      <c r="D58" s="69">
        <v>15</v>
      </c>
      <c r="E58" s="81" t="str">
        <f>+'[2]ACUM-MAYO'!A75</f>
        <v>NEGATIVA  POR RESERVA</v>
      </c>
      <c r="F58" s="82"/>
      <c r="G58" s="82"/>
      <c r="H58" s="82"/>
      <c r="I58" s="83"/>
      <c r="J58" s="314">
        <v>0</v>
      </c>
      <c r="K58" s="314"/>
      <c r="L58" s="314"/>
      <c r="M58" s="72">
        <f>+$J58/J61</f>
        <v>0</v>
      </c>
      <c r="N58" s="4"/>
      <c r="O58" s="4"/>
      <c r="P58" s="4"/>
      <c r="Q58" s="1"/>
    </row>
    <row r="59" spans="1:17" ht="16.5" thickBot="1" x14ac:dyDescent="0.35">
      <c r="A59" s="111"/>
      <c r="C59" s="4"/>
      <c r="D59" s="69">
        <v>16</v>
      </c>
      <c r="E59" s="81" t="str">
        <f>+'[2]ACUM-MAYO'!A76</f>
        <v>PREVENCIÓN ENTRAMITE</v>
      </c>
      <c r="F59" s="82"/>
      <c r="G59" s="82"/>
      <c r="H59" s="82"/>
      <c r="I59" s="83"/>
      <c r="J59" s="314">
        <v>0</v>
      </c>
      <c r="K59" s="314"/>
      <c r="L59" s="314"/>
      <c r="M59" s="72">
        <f>+J59/J61</f>
        <v>0</v>
      </c>
      <c r="N59" s="4"/>
      <c r="O59" s="4"/>
      <c r="P59" s="4"/>
      <c r="Q59" s="1"/>
    </row>
    <row r="60" spans="1:17" s="15" customFormat="1" ht="16.5" thickBot="1" x14ac:dyDescent="0.3">
      <c r="A60" s="113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 x14ac:dyDescent="0.3">
      <c r="A61" s="111"/>
      <c r="C61" s="4"/>
      <c r="D61" s="4"/>
      <c r="E61" s="4"/>
      <c r="F61" s="4"/>
      <c r="G61" s="4"/>
      <c r="H61" s="4"/>
      <c r="I61" s="4"/>
      <c r="J61" s="327">
        <f>SUM(J44:J59)</f>
        <v>40</v>
      </c>
      <c r="K61" s="328"/>
      <c r="L61" s="329"/>
      <c r="M61" s="11">
        <f>SUM(M44:M60)</f>
        <v>1</v>
      </c>
      <c r="N61" s="4"/>
      <c r="O61" s="4"/>
      <c r="P61" s="4"/>
      <c r="Q61" s="1"/>
    </row>
    <row r="62" spans="1:17" ht="15.75" x14ac:dyDescent="0.25">
      <c r="A62" s="111"/>
      <c r="C62" s="4"/>
      <c r="D62" s="4"/>
      <c r="E62" s="4"/>
      <c r="F62" s="4"/>
      <c r="G62" s="4"/>
      <c r="H62" s="4"/>
      <c r="I62" s="4"/>
      <c r="J62" s="109"/>
      <c r="K62" s="109"/>
      <c r="L62" s="109"/>
      <c r="M62" s="110"/>
      <c r="N62" s="4"/>
      <c r="O62" s="4"/>
      <c r="P62" s="4"/>
      <c r="Q62" s="1"/>
    </row>
    <row r="63" spans="1:17" ht="15.75" x14ac:dyDescent="0.25">
      <c r="A63" s="111"/>
      <c r="C63" s="4"/>
      <c r="D63" s="4"/>
      <c r="E63" s="4"/>
      <c r="F63" s="4"/>
      <c r="G63" s="4"/>
      <c r="H63" s="4"/>
      <c r="I63" s="4"/>
      <c r="J63" s="109"/>
      <c r="K63" s="109"/>
      <c r="L63" s="109"/>
      <c r="M63" s="110"/>
      <c r="N63" s="4"/>
      <c r="O63" s="4"/>
      <c r="P63" s="4"/>
      <c r="Q63" s="1"/>
    </row>
    <row r="64" spans="1:17" ht="15.75" x14ac:dyDescent="0.25">
      <c r="A64" s="111"/>
      <c r="C64" s="4"/>
      <c r="D64" s="4"/>
      <c r="E64" s="4"/>
      <c r="F64" s="4"/>
      <c r="G64" s="4"/>
      <c r="H64" s="4"/>
      <c r="I64" s="4"/>
      <c r="J64" s="109"/>
      <c r="K64" s="109"/>
      <c r="L64" s="109"/>
      <c r="M64" s="110"/>
      <c r="N64" s="4"/>
      <c r="O64" s="4"/>
      <c r="P64" s="4"/>
      <c r="Q64" s="1"/>
    </row>
    <row r="65" spans="1:17" ht="15.75" x14ac:dyDescent="0.25">
      <c r="A65" s="111"/>
      <c r="C65" s="4"/>
      <c r="D65" s="4"/>
      <c r="E65" s="4"/>
      <c r="F65" s="4"/>
      <c r="G65" s="4"/>
      <c r="H65" s="4"/>
      <c r="I65" s="4"/>
      <c r="J65" s="109"/>
      <c r="K65" s="109"/>
      <c r="L65" s="109"/>
      <c r="M65" s="110"/>
      <c r="N65" s="4"/>
      <c r="O65" s="4"/>
      <c r="P65" s="4"/>
      <c r="Q65" s="1"/>
    </row>
    <row r="66" spans="1:17" ht="15.75" x14ac:dyDescent="0.25">
      <c r="A66" s="111"/>
      <c r="C66" s="4"/>
      <c r="D66" s="4"/>
      <c r="E66" s="4"/>
      <c r="F66" s="4"/>
      <c r="G66" s="4"/>
      <c r="H66" s="4"/>
      <c r="I66" s="4"/>
      <c r="J66" s="109"/>
      <c r="K66" s="109"/>
      <c r="L66" s="109"/>
      <c r="M66" s="110"/>
      <c r="N66" s="4"/>
      <c r="O66" s="4"/>
      <c r="P66" s="4"/>
      <c r="Q66" s="1"/>
    </row>
    <row r="67" spans="1:17" ht="15.75" x14ac:dyDescent="0.25">
      <c r="A67" s="111"/>
      <c r="C67" s="4"/>
      <c r="D67" s="4"/>
      <c r="E67" s="4"/>
      <c r="F67" s="4"/>
      <c r="G67" s="4"/>
      <c r="H67" s="4"/>
      <c r="I67" s="4"/>
      <c r="J67" s="109"/>
      <c r="K67" s="109"/>
      <c r="L67" s="109"/>
      <c r="M67" s="110"/>
      <c r="N67" s="4"/>
      <c r="O67" s="4"/>
      <c r="P67" s="4"/>
      <c r="Q67" s="1"/>
    </row>
    <row r="68" spans="1:17" ht="15.75" x14ac:dyDescent="0.25">
      <c r="A68" s="111"/>
      <c r="C68" s="4"/>
      <c r="D68" s="4"/>
      <c r="E68" s="4"/>
      <c r="F68" s="4"/>
      <c r="G68" s="4"/>
      <c r="H68" s="4"/>
      <c r="I68" s="4"/>
      <c r="J68" s="109"/>
      <c r="K68" s="109"/>
      <c r="L68" s="109"/>
      <c r="M68" s="110"/>
      <c r="N68" s="4"/>
      <c r="O68" s="4"/>
      <c r="P68" s="4"/>
      <c r="Q68" s="1"/>
    </row>
    <row r="69" spans="1:17" ht="15.75" x14ac:dyDescent="0.25">
      <c r="A69" s="111"/>
      <c r="C69" s="4"/>
      <c r="D69" s="4"/>
      <c r="E69" s="4"/>
      <c r="F69" s="4"/>
      <c r="G69" s="4"/>
      <c r="H69" s="4"/>
      <c r="I69" s="4"/>
      <c r="J69" s="109"/>
      <c r="K69" s="109"/>
      <c r="L69" s="109"/>
      <c r="M69" s="110"/>
      <c r="N69" s="4"/>
      <c r="O69" s="4"/>
      <c r="P69" s="4"/>
      <c r="Q69" s="1"/>
    </row>
    <row r="70" spans="1:17" x14ac:dyDescent="0.25">
      <c r="A70" s="11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"/>
    </row>
    <row r="71" spans="1:17" x14ac:dyDescent="0.25">
      <c r="A71" s="11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"/>
    </row>
    <row r="72" spans="1:17" x14ac:dyDescent="0.25">
      <c r="A72" s="11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"/>
    </row>
    <row r="73" spans="1:17" x14ac:dyDescent="0.25">
      <c r="A73" s="11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"/>
    </row>
    <row r="74" spans="1:17" x14ac:dyDescent="0.25">
      <c r="A74" s="11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"/>
    </row>
    <row r="75" spans="1:17" x14ac:dyDescent="0.25">
      <c r="A75" s="111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"/>
    </row>
    <row r="76" spans="1:17" x14ac:dyDescent="0.25">
      <c r="A76" s="111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</row>
    <row r="77" spans="1:17" x14ac:dyDescent="0.25">
      <c r="A77" s="111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"/>
    </row>
    <row r="78" spans="1:17" x14ac:dyDescent="0.25">
      <c r="A78" s="111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"/>
    </row>
    <row r="79" spans="1:17" x14ac:dyDescent="0.25">
      <c r="A79" s="11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"/>
    </row>
    <row r="80" spans="1:17" x14ac:dyDescent="0.25">
      <c r="A80" s="11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</row>
    <row r="81" spans="1:17" x14ac:dyDescent="0.25">
      <c r="A81" s="11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"/>
    </row>
    <row r="82" spans="1:17" x14ac:dyDescent="0.25">
      <c r="A82" s="111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"/>
    </row>
    <row r="83" spans="1:17" x14ac:dyDescent="0.25">
      <c r="A83" s="11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"/>
    </row>
    <row r="84" spans="1:17" x14ac:dyDescent="0.25">
      <c r="A84" s="11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"/>
    </row>
    <row r="85" spans="1:17" x14ac:dyDescent="0.25">
      <c r="A85" s="11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</row>
    <row r="86" spans="1:17" x14ac:dyDescent="0.25">
      <c r="A86" s="11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"/>
    </row>
    <row r="87" spans="1:17" x14ac:dyDescent="0.25">
      <c r="A87" s="11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"/>
    </row>
    <row r="88" spans="1:17" x14ac:dyDescent="0.25">
      <c r="A88" s="11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"/>
    </row>
    <row r="89" spans="1:17" x14ac:dyDescent="0.25">
      <c r="A89" s="11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"/>
    </row>
    <row r="90" spans="1:17" x14ac:dyDescent="0.25">
      <c r="A90" s="11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"/>
    </row>
    <row r="91" spans="1:17" x14ac:dyDescent="0.25">
      <c r="A91" s="11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"/>
    </row>
    <row r="92" spans="1:17" x14ac:dyDescent="0.25">
      <c r="A92" s="111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"/>
    </row>
    <row r="93" spans="1:17" x14ac:dyDescent="0.25">
      <c r="A93" s="111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"/>
    </row>
    <row r="94" spans="1:17" x14ac:dyDescent="0.25">
      <c r="A94" s="11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"/>
    </row>
    <row r="95" spans="1:17" x14ac:dyDescent="0.25">
      <c r="A95" s="11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"/>
    </row>
    <row r="96" spans="1:17" x14ac:dyDescent="0.25">
      <c r="A96" s="111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"/>
    </row>
    <row r="97" spans="1:17" x14ac:dyDescent="0.25">
      <c r="A97" s="111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"/>
    </row>
    <row r="98" spans="1:17" x14ac:dyDescent="0.25">
      <c r="A98" s="111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"/>
    </row>
    <row r="99" spans="1:17" x14ac:dyDescent="0.25">
      <c r="A99" s="111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"/>
    </row>
    <row r="100" spans="1:17" x14ac:dyDescent="0.25">
      <c r="A100" s="111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"/>
    </row>
    <row r="101" spans="1:17" x14ac:dyDescent="0.25">
      <c r="A101" s="111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"/>
    </row>
    <row r="102" spans="1:17" ht="15.75" thickBot="1" x14ac:dyDescent="0.3">
      <c r="A102" s="11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"/>
    </row>
    <row r="103" spans="1:17" ht="19.5" customHeight="1" thickBot="1" x14ac:dyDescent="0.3">
      <c r="A103" s="111"/>
      <c r="C103" s="4"/>
      <c r="D103" s="340" t="s">
        <v>9</v>
      </c>
      <c r="E103" s="341"/>
      <c r="F103" s="341"/>
      <c r="G103" s="341"/>
      <c r="H103" s="341"/>
      <c r="I103" s="341"/>
      <c r="J103" s="342"/>
      <c r="K103" s="138"/>
      <c r="L103" s="138"/>
      <c r="M103" s="4"/>
      <c r="N103" s="4"/>
      <c r="O103" s="4"/>
      <c r="P103" s="4"/>
      <c r="Q103" s="1"/>
    </row>
    <row r="104" spans="1:17" ht="15.75" customHeight="1" thickBot="1" x14ac:dyDescent="0.35">
      <c r="A104" s="111"/>
      <c r="C104" s="4"/>
      <c r="D104" s="103">
        <v>1</v>
      </c>
      <c r="E104" s="88" t="s">
        <v>19</v>
      </c>
      <c r="F104" s="89"/>
      <c r="G104" s="90"/>
      <c r="H104" s="90"/>
      <c r="I104" s="114">
        <v>0</v>
      </c>
      <c r="J104" s="91">
        <f>+I104/I110</f>
        <v>0</v>
      </c>
      <c r="K104" s="53"/>
      <c r="L104" s="53"/>
      <c r="M104" s="4"/>
      <c r="N104" s="4"/>
      <c r="O104" s="4"/>
      <c r="P104" s="4"/>
      <c r="Q104" s="1"/>
    </row>
    <row r="105" spans="1:17" ht="15.75" customHeight="1" thickBot="1" x14ac:dyDescent="0.35">
      <c r="A105" s="111"/>
      <c r="C105" s="4"/>
      <c r="D105" s="103">
        <v>2</v>
      </c>
      <c r="E105" s="92" t="s">
        <v>40</v>
      </c>
      <c r="F105" s="93"/>
      <c r="G105" s="90"/>
      <c r="H105" s="90"/>
      <c r="I105" s="127">
        <v>23</v>
      </c>
      <c r="J105" s="91">
        <f>I105/I110</f>
        <v>0.58974358974358976</v>
      </c>
      <c r="K105" s="53"/>
      <c r="L105" s="53"/>
      <c r="M105" s="4"/>
      <c r="N105" s="4"/>
      <c r="O105" s="4"/>
      <c r="P105" s="4"/>
      <c r="Q105" s="1"/>
    </row>
    <row r="106" spans="1:17" ht="37.5" customHeight="1" thickBot="1" x14ac:dyDescent="0.35">
      <c r="A106" s="111"/>
      <c r="C106" s="4"/>
      <c r="D106" s="103">
        <v>3</v>
      </c>
      <c r="E106" s="344" t="s">
        <v>23</v>
      </c>
      <c r="F106" s="345"/>
      <c r="G106" s="345"/>
      <c r="H106" s="346"/>
      <c r="I106" s="127">
        <v>16</v>
      </c>
      <c r="J106" s="91">
        <f>+I106/I110</f>
        <v>0.41025641025641024</v>
      </c>
      <c r="K106" s="53"/>
      <c r="L106" s="53"/>
      <c r="M106" s="4"/>
      <c r="N106" s="4"/>
      <c r="O106" s="4"/>
      <c r="P106" s="4"/>
      <c r="Q106" s="1"/>
    </row>
    <row r="107" spans="1:17" ht="15.75" customHeight="1" thickBot="1" x14ac:dyDescent="0.35">
      <c r="A107" s="111"/>
      <c r="C107" s="4"/>
      <c r="D107" s="103">
        <v>4</v>
      </c>
      <c r="E107" s="92" t="s">
        <v>20</v>
      </c>
      <c r="F107" s="93"/>
      <c r="G107" s="90"/>
      <c r="H107" s="90"/>
      <c r="I107" s="127">
        <v>0</v>
      </c>
      <c r="J107" s="91">
        <f>I107/I110</f>
        <v>0</v>
      </c>
      <c r="K107" s="53"/>
      <c r="L107" s="53"/>
      <c r="M107" s="4"/>
      <c r="N107" s="4"/>
      <c r="O107" s="4"/>
      <c r="P107" s="4"/>
      <c r="Q107" s="1"/>
    </row>
    <row r="108" spans="1:17" ht="15.75" customHeight="1" thickBot="1" x14ac:dyDescent="0.35">
      <c r="A108" s="111"/>
      <c r="C108" s="4"/>
      <c r="D108" s="104">
        <v>5</v>
      </c>
      <c r="E108" s="92" t="s">
        <v>21</v>
      </c>
      <c r="F108" s="93"/>
      <c r="G108" s="90"/>
      <c r="H108" s="90"/>
      <c r="I108" s="114">
        <v>0</v>
      </c>
      <c r="J108" s="94">
        <f>+I108/I110</f>
        <v>0</v>
      </c>
      <c r="K108" s="53"/>
      <c r="L108" s="53"/>
      <c r="M108" s="4"/>
      <c r="N108" s="4"/>
      <c r="O108" s="4"/>
      <c r="P108" s="4"/>
      <c r="Q108" s="1"/>
    </row>
    <row r="109" spans="1:17" ht="15.75" customHeight="1" thickBot="1" x14ac:dyDescent="0.35">
      <c r="A109" s="111"/>
      <c r="C109" s="4"/>
      <c r="D109" s="95"/>
      <c r="E109" s="96"/>
      <c r="F109" s="96"/>
      <c r="G109" s="102"/>
      <c r="H109" s="96"/>
      <c r="I109" s="96" t="s">
        <v>33</v>
      </c>
      <c r="J109" s="96"/>
      <c r="K109" s="4"/>
      <c r="L109" s="4"/>
      <c r="M109" s="4"/>
      <c r="N109" s="4"/>
      <c r="O109" s="4"/>
      <c r="P109" s="4"/>
      <c r="Q109" s="1"/>
    </row>
    <row r="110" spans="1:17" ht="15.75" customHeight="1" thickBot="1" x14ac:dyDescent="0.35">
      <c r="A110" s="111"/>
      <c r="C110" s="4"/>
      <c r="D110" s="97"/>
      <c r="E110" s="97"/>
      <c r="F110" s="97"/>
      <c r="G110" s="98"/>
      <c r="H110" s="99" t="s">
        <v>3</v>
      </c>
      <c r="I110" s="100">
        <v>39</v>
      </c>
      <c r="J110" s="101">
        <f>SUM(J104:J109)</f>
        <v>1</v>
      </c>
      <c r="K110" s="54"/>
      <c r="L110" s="54"/>
      <c r="M110" s="4"/>
      <c r="N110" s="4"/>
      <c r="O110" s="4"/>
      <c r="P110" s="4"/>
      <c r="Q110" s="1"/>
    </row>
    <row r="111" spans="1:17" x14ac:dyDescent="0.25">
      <c r="A111" s="111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Q111" s="1"/>
    </row>
    <row r="112" spans="1:17" s="15" customFormat="1" ht="15.75" x14ac:dyDescent="0.25">
      <c r="A112" s="113"/>
      <c r="B112" s="14"/>
      <c r="C112" s="1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14"/>
      <c r="O112" s="14"/>
      <c r="P112" s="14"/>
      <c r="Q112" s="13"/>
    </row>
    <row r="113" spans="1:17" ht="18.75" x14ac:dyDescent="0.25">
      <c r="A113" s="111"/>
      <c r="C113" s="4"/>
      <c r="D113" s="343"/>
      <c r="E113" s="343"/>
      <c r="F113" s="343"/>
      <c r="G113" s="343"/>
      <c r="H113" s="343"/>
      <c r="I113" s="343"/>
      <c r="J113" s="343"/>
      <c r="K113" s="138"/>
      <c r="L113" s="138"/>
      <c r="M113" s="4"/>
      <c r="N113" s="4"/>
      <c r="O113" s="4"/>
      <c r="P113" s="4"/>
      <c r="Q113" s="1"/>
    </row>
    <row r="114" spans="1:17" x14ac:dyDescent="0.25">
      <c r="A114" s="111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1"/>
    </row>
    <row r="115" spans="1:17" x14ac:dyDescent="0.25">
      <c r="A115" s="111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"/>
    </row>
    <row r="116" spans="1:17" x14ac:dyDescent="0.25">
      <c r="A116" s="11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"/>
    </row>
    <row r="117" spans="1:17" x14ac:dyDescent="0.25">
      <c r="A117" s="111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"/>
    </row>
    <row r="118" spans="1:17" x14ac:dyDescent="0.25">
      <c r="A118" s="111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"/>
    </row>
    <row r="119" spans="1:17" x14ac:dyDescent="0.25">
      <c r="A119" s="111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"/>
    </row>
    <row r="120" spans="1:17" x14ac:dyDescent="0.25">
      <c r="A120" s="11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"/>
    </row>
    <row r="121" spans="1:17" x14ac:dyDescent="0.25">
      <c r="A121" s="111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"/>
    </row>
    <row r="122" spans="1:17" x14ac:dyDescent="0.25">
      <c r="A122" s="111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 t="s">
        <v>10</v>
      </c>
      <c r="P122" s="4"/>
      <c r="Q122" s="1"/>
    </row>
    <row r="123" spans="1:17" x14ac:dyDescent="0.25">
      <c r="A123" s="111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"/>
    </row>
    <row r="124" spans="1:17" x14ac:dyDescent="0.25">
      <c r="A124" s="111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"/>
    </row>
    <row r="125" spans="1:17" x14ac:dyDescent="0.25">
      <c r="A125" s="111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"/>
    </row>
    <row r="126" spans="1:17" x14ac:dyDescent="0.25">
      <c r="A126" s="111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"/>
    </row>
    <row r="127" spans="1:17" x14ac:dyDescent="0.25">
      <c r="A127" s="111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"/>
    </row>
    <row r="128" spans="1:17" x14ac:dyDescent="0.25">
      <c r="A128" s="111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"/>
    </row>
    <row r="129" spans="1:17" x14ac:dyDescent="0.25">
      <c r="A129" s="111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"/>
    </row>
    <row r="130" spans="1:17" x14ac:dyDescent="0.25">
      <c r="A130" s="111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"/>
    </row>
    <row r="131" spans="1:17" x14ac:dyDescent="0.25">
      <c r="A131" s="111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"/>
    </row>
    <row r="132" spans="1:17" x14ac:dyDescent="0.25">
      <c r="A132" s="111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"/>
    </row>
    <row r="133" spans="1:17" x14ac:dyDescent="0.25">
      <c r="A133" s="111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"/>
    </row>
    <row r="134" spans="1:17" x14ac:dyDescent="0.25">
      <c r="A134" s="111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"/>
    </row>
    <row r="135" spans="1:17" x14ac:dyDescent="0.25">
      <c r="A135" s="11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"/>
    </row>
    <row r="136" spans="1:17" x14ac:dyDescent="0.25">
      <c r="A136" s="111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"/>
    </row>
    <row r="137" spans="1:17" x14ac:dyDescent="0.25">
      <c r="A137" s="111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"/>
    </row>
    <row r="138" spans="1:17" x14ac:dyDescent="0.25">
      <c r="A138" s="11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"/>
    </row>
    <row r="139" spans="1:17" ht="15.75" thickBot="1" x14ac:dyDescent="0.3">
      <c r="A139" s="111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"/>
    </row>
    <row r="140" spans="1:17" ht="19.5" thickBot="1" x14ac:dyDescent="0.3">
      <c r="A140" s="111"/>
      <c r="C140" s="4"/>
      <c r="D140" s="4"/>
      <c r="E140" s="324" t="s">
        <v>11</v>
      </c>
      <c r="F140" s="325"/>
      <c r="G140" s="325"/>
      <c r="H140" s="325"/>
      <c r="I140" s="325"/>
      <c r="J140" s="326"/>
      <c r="K140" s="138"/>
      <c r="L140" s="138"/>
      <c r="M140" s="4"/>
      <c r="N140" s="4"/>
      <c r="O140" s="4"/>
      <c r="P140" s="4"/>
      <c r="Q140" s="1"/>
    </row>
    <row r="141" spans="1:17" ht="15.75" thickBot="1" x14ac:dyDescent="0.3">
      <c r="A141" s="111"/>
      <c r="C141" s="4"/>
      <c r="D141" s="4"/>
      <c r="E141" s="318" t="s">
        <v>12</v>
      </c>
      <c r="F141" s="319"/>
      <c r="G141" s="319"/>
      <c r="H141" s="319"/>
      <c r="I141" s="320"/>
      <c r="J141" s="19">
        <v>144</v>
      </c>
      <c r="K141" s="55"/>
      <c r="L141" s="55"/>
      <c r="M141" s="4"/>
      <c r="N141" s="4"/>
      <c r="O141" s="4"/>
      <c r="P141" s="4"/>
      <c r="Q141" s="1"/>
    </row>
    <row r="142" spans="1:17" ht="19.5" customHeight="1" thickBot="1" x14ac:dyDescent="0.3">
      <c r="A142" s="111"/>
      <c r="C142" s="4"/>
      <c r="D142" s="4"/>
      <c r="E142" s="4"/>
      <c r="F142" s="4"/>
      <c r="G142" s="4"/>
      <c r="H142" s="4"/>
      <c r="I142" s="20" t="s">
        <v>3</v>
      </c>
      <c r="J142" s="10">
        <v>144</v>
      </c>
      <c r="K142" s="56"/>
      <c r="L142" s="56"/>
      <c r="M142" s="4"/>
      <c r="N142" s="4"/>
      <c r="O142" s="4"/>
      <c r="P142" s="4"/>
      <c r="Q142" s="1"/>
    </row>
    <row r="143" spans="1:17" ht="15.75" customHeight="1" x14ac:dyDescent="0.25">
      <c r="A143" s="111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"/>
    </row>
    <row r="144" spans="1:17" x14ac:dyDescent="0.25">
      <c r="A144" s="111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"/>
    </row>
    <row r="145" spans="1:17" x14ac:dyDescent="0.25">
      <c r="A145" s="111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"/>
    </row>
    <row r="146" spans="1:17" ht="15.75" thickBot="1" x14ac:dyDescent="0.3">
      <c r="A146" s="111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"/>
    </row>
    <row r="147" spans="1:17" ht="19.5" thickBot="1" x14ac:dyDescent="0.3">
      <c r="A147" s="111"/>
      <c r="C147" s="4"/>
      <c r="D147" s="4"/>
      <c r="E147" s="321" t="s">
        <v>13</v>
      </c>
      <c r="F147" s="322"/>
      <c r="G147" s="322"/>
      <c r="H147" s="322"/>
      <c r="I147" s="322"/>
      <c r="J147" s="323"/>
      <c r="K147" s="57"/>
      <c r="L147" s="57"/>
      <c r="M147" s="4"/>
      <c r="N147" s="4"/>
      <c r="O147" s="4"/>
      <c r="P147" s="4"/>
      <c r="Q147" s="1"/>
    </row>
    <row r="148" spans="1:17" ht="15.75" thickBot="1" x14ac:dyDescent="0.3">
      <c r="A148" s="111"/>
      <c r="C148" s="4"/>
      <c r="D148" s="4"/>
      <c r="E148" s="318" t="s">
        <v>14</v>
      </c>
      <c r="F148" s="319"/>
      <c r="G148" s="319"/>
      <c r="H148" s="319"/>
      <c r="I148" s="320"/>
      <c r="J148" s="21">
        <v>0</v>
      </c>
      <c r="K148" s="35"/>
      <c r="L148" s="35"/>
      <c r="M148" s="4"/>
      <c r="N148" s="4"/>
      <c r="O148" s="4"/>
      <c r="P148" s="4"/>
      <c r="Q148" s="1"/>
    </row>
    <row r="149" spans="1:17" ht="16.5" thickBot="1" x14ac:dyDescent="0.3">
      <c r="A149" s="111"/>
      <c r="C149" s="4"/>
      <c r="D149" s="4"/>
      <c r="E149" s="4"/>
      <c r="F149" s="4"/>
      <c r="G149" s="4"/>
      <c r="H149" s="4"/>
      <c r="I149" s="20" t="s">
        <v>3</v>
      </c>
      <c r="J149" s="10">
        <v>2</v>
      </c>
      <c r="K149" s="56"/>
      <c r="L149" s="56"/>
      <c r="M149" s="4">
        <v>0</v>
      </c>
      <c r="N149" s="4"/>
      <c r="O149" s="4"/>
      <c r="P149" s="4"/>
      <c r="Q149" s="1"/>
    </row>
    <row r="150" spans="1:17" ht="15.75" customHeight="1" x14ac:dyDescent="0.25">
      <c r="A150" s="111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"/>
    </row>
    <row r="151" spans="1:17" ht="15.75" customHeight="1" x14ac:dyDescent="0.25">
      <c r="A151" s="11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"/>
    </row>
    <row r="152" spans="1:17" ht="15.75" thickBot="1" x14ac:dyDescent="0.3">
      <c r="A152" s="111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"/>
    </row>
    <row r="153" spans="1:17" ht="19.5" thickBot="1" x14ac:dyDescent="0.3">
      <c r="A153" s="111"/>
      <c r="C153" s="4"/>
      <c r="D153" s="4"/>
      <c r="E153" s="321" t="s">
        <v>15</v>
      </c>
      <c r="F153" s="322"/>
      <c r="G153" s="322"/>
      <c r="H153" s="322"/>
      <c r="I153" s="322"/>
      <c r="J153" s="323"/>
      <c r="K153" s="57"/>
      <c r="L153" s="57"/>
      <c r="M153" s="4"/>
      <c r="N153" s="4"/>
      <c r="O153" s="4"/>
      <c r="P153" s="4"/>
      <c r="Q153" s="1"/>
    </row>
    <row r="154" spans="1:17" ht="15.75" thickBot="1" x14ac:dyDescent="0.3">
      <c r="A154" s="111"/>
      <c r="C154" s="4"/>
      <c r="D154" s="4"/>
      <c r="E154" s="318" t="s">
        <v>15</v>
      </c>
      <c r="F154" s="319"/>
      <c r="G154" s="319"/>
      <c r="H154" s="319"/>
      <c r="I154" s="320"/>
      <c r="J154" s="21">
        <v>0</v>
      </c>
      <c r="K154" s="35"/>
      <c r="L154" s="35"/>
      <c r="M154" s="4"/>
      <c r="N154" s="4"/>
      <c r="O154" s="4"/>
      <c r="P154" s="4"/>
      <c r="Q154" s="1"/>
    </row>
    <row r="155" spans="1:17" ht="16.5" thickBot="1" x14ac:dyDescent="0.3">
      <c r="A155" s="111"/>
      <c r="C155" s="4"/>
      <c r="D155" s="4"/>
      <c r="E155" s="22"/>
      <c r="F155" s="22"/>
      <c r="G155" s="22"/>
      <c r="H155" s="22"/>
      <c r="I155" s="20" t="s">
        <v>3</v>
      </c>
      <c r="J155" s="10">
        <v>0</v>
      </c>
      <c r="K155" s="56"/>
      <c r="L155" s="56"/>
      <c r="M155" s="4"/>
      <c r="N155" s="4"/>
      <c r="O155" s="4"/>
      <c r="P155" s="4"/>
      <c r="Q155" s="1"/>
    </row>
    <row r="156" spans="1:17" x14ac:dyDescent="0.25">
      <c r="A156" s="111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"/>
    </row>
    <row r="157" spans="1:17" x14ac:dyDescent="0.25">
      <c r="A157" s="111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"/>
    </row>
    <row r="158" spans="1:17" x14ac:dyDescent="0.25">
      <c r="A158" s="11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"/>
    </row>
    <row r="159" spans="1:17" ht="15.75" thickBot="1" x14ac:dyDescent="0.3">
      <c r="A159" s="111"/>
      <c r="C159" s="4"/>
      <c r="D159" s="4"/>
      <c r="E159" s="4"/>
      <c r="F159" s="4"/>
      <c r="G159" s="4"/>
      <c r="H159" s="4"/>
      <c r="I159" s="4" t="s">
        <v>33</v>
      </c>
      <c r="J159" s="4"/>
      <c r="K159" s="4"/>
      <c r="L159" s="4"/>
      <c r="M159" s="4"/>
      <c r="N159" s="4"/>
      <c r="O159" s="4"/>
      <c r="P159" s="4"/>
      <c r="Q159" s="1"/>
    </row>
    <row r="160" spans="1:17" ht="19.5" thickBot="1" x14ac:dyDescent="0.3">
      <c r="A160" s="111"/>
      <c r="C160" s="4"/>
      <c r="D160" s="324" t="s">
        <v>16</v>
      </c>
      <c r="E160" s="325"/>
      <c r="F160" s="325"/>
      <c r="G160" s="325"/>
      <c r="H160" s="325"/>
      <c r="I160" s="325"/>
      <c r="J160" s="326"/>
      <c r="K160" s="138"/>
      <c r="L160" s="138"/>
      <c r="M160" s="4"/>
      <c r="N160" s="4"/>
      <c r="O160" s="4"/>
      <c r="P160" s="4"/>
      <c r="Q160" s="1"/>
    </row>
    <row r="161" spans="1:17" ht="15.75" thickBot="1" x14ac:dyDescent="0.3">
      <c r="A161" s="111"/>
      <c r="C161" s="4"/>
      <c r="D161" s="23">
        <v>1</v>
      </c>
      <c r="E161" s="315" t="str">
        <f>+'[2]ACUM-MAYO'!A162</f>
        <v>ORDINARIA</v>
      </c>
      <c r="F161" s="316"/>
      <c r="G161" s="316"/>
      <c r="H161" s="317"/>
      <c r="I161" s="128">
        <v>37</v>
      </c>
      <c r="J161" s="24">
        <f>I161/I166</f>
        <v>0.94871794871794868</v>
      </c>
      <c r="K161" s="58"/>
      <c r="L161" s="58"/>
      <c r="M161" s="4"/>
      <c r="N161" s="4"/>
      <c r="O161" s="4"/>
      <c r="P161" s="4"/>
      <c r="Q161" s="1"/>
    </row>
    <row r="162" spans="1:17" ht="19.5" customHeight="1" thickBot="1" x14ac:dyDescent="0.3">
      <c r="A162" s="111"/>
      <c r="C162" s="4"/>
      <c r="D162" s="23">
        <v>2</v>
      </c>
      <c r="E162" s="315" t="str">
        <f>+'[2]ACUM-MAYO'!A163</f>
        <v>FUNDAMENTAL</v>
      </c>
      <c r="F162" s="316"/>
      <c r="G162" s="316"/>
      <c r="H162" s="317"/>
      <c r="I162" s="128">
        <v>2</v>
      </c>
      <c r="J162" s="25">
        <f>I162/I166</f>
        <v>5.128205128205128E-2</v>
      </c>
      <c r="K162" s="58"/>
      <c r="L162" s="58"/>
      <c r="M162" s="4"/>
      <c r="N162" s="4"/>
      <c r="O162" s="4"/>
      <c r="P162" s="4"/>
      <c r="Q162" s="1"/>
    </row>
    <row r="163" spans="1:17" ht="15.75" thickBot="1" x14ac:dyDescent="0.3">
      <c r="A163" s="111"/>
      <c r="C163" s="4"/>
      <c r="D163" s="137">
        <v>4</v>
      </c>
      <c r="E163" s="315" t="str">
        <f>+'[2]ACUM-MAYO'!A165</f>
        <v>RESERVADA</v>
      </c>
      <c r="F163" s="316"/>
      <c r="G163" s="316"/>
      <c r="H163" s="317"/>
      <c r="I163" s="128">
        <v>0</v>
      </c>
      <c r="J163" s="25">
        <f>I163/I166</f>
        <v>0</v>
      </c>
      <c r="K163" s="58"/>
      <c r="L163" s="58"/>
      <c r="M163" s="4"/>
      <c r="N163" s="4"/>
      <c r="O163" s="4"/>
      <c r="P163" s="4"/>
      <c r="Q163" s="1"/>
    </row>
    <row r="164" spans="1:17" ht="15.75" thickBot="1" x14ac:dyDescent="0.3">
      <c r="A164" s="111"/>
      <c r="C164" s="4"/>
      <c r="D164" s="23">
        <v>3</v>
      </c>
      <c r="E164" s="315" t="s">
        <v>22</v>
      </c>
      <c r="F164" s="316"/>
      <c r="G164" s="316"/>
      <c r="H164" s="317"/>
      <c r="I164" s="128">
        <v>0</v>
      </c>
      <c r="J164" s="27">
        <f>I164/I166</f>
        <v>0</v>
      </c>
      <c r="K164" s="58"/>
      <c r="L164" s="58"/>
      <c r="M164" s="4"/>
      <c r="N164" s="4"/>
      <c r="O164" s="4"/>
      <c r="P164" s="4"/>
      <c r="Q164" s="1"/>
    </row>
    <row r="165" spans="1:17" ht="15.75" thickBot="1" x14ac:dyDescent="0.3">
      <c r="A165" s="111"/>
      <c r="C165" s="4"/>
      <c r="D165" s="4"/>
      <c r="E165" s="4"/>
      <c r="F165" s="4"/>
      <c r="G165" s="4"/>
      <c r="H165" s="4"/>
      <c r="I165" s="28"/>
      <c r="J165" s="29"/>
      <c r="K165" s="29"/>
      <c r="L165" s="29"/>
      <c r="M165" s="4"/>
      <c r="N165" s="4"/>
      <c r="O165" s="4"/>
      <c r="P165" s="4"/>
      <c r="Q165" s="1"/>
    </row>
    <row r="166" spans="1:17" ht="16.5" thickBot="1" x14ac:dyDescent="0.3">
      <c r="A166" s="111"/>
      <c r="C166" s="4"/>
      <c r="D166" s="14"/>
      <c r="E166" s="30"/>
      <c r="F166" s="30"/>
      <c r="G166" s="30"/>
      <c r="H166" s="52" t="s">
        <v>3</v>
      </c>
      <c r="I166" s="10">
        <f>SUM(I161:I165)</f>
        <v>39</v>
      </c>
      <c r="J166" s="31">
        <f>SUM(J161:J164)</f>
        <v>1</v>
      </c>
      <c r="K166" s="59"/>
      <c r="L166" s="59"/>
      <c r="M166" s="4"/>
      <c r="N166" s="4"/>
      <c r="O166" s="4"/>
      <c r="P166" s="4"/>
      <c r="Q166" s="1"/>
    </row>
    <row r="167" spans="1:17" x14ac:dyDescent="0.25">
      <c r="A167" s="111"/>
      <c r="C167" s="4"/>
      <c r="D167" s="4"/>
      <c r="E167" s="4"/>
      <c r="F167" s="4"/>
      <c r="G167" s="4"/>
      <c r="H167" s="32"/>
      <c r="I167" s="4"/>
      <c r="J167" s="4"/>
      <c r="K167" s="4"/>
      <c r="L167" s="4"/>
      <c r="M167" s="4"/>
      <c r="N167" s="4"/>
      <c r="O167" s="4"/>
      <c r="P167" s="4"/>
      <c r="Q167" s="1"/>
    </row>
    <row r="168" spans="1:17" s="15" customFormat="1" ht="15.75" x14ac:dyDescent="0.25">
      <c r="A168" s="113"/>
      <c r="B168" s="14"/>
      <c r="C168" s="14"/>
      <c r="D168" s="4"/>
      <c r="E168" s="4"/>
      <c r="F168" s="4"/>
      <c r="G168" s="4"/>
      <c r="H168" s="32"/>
      <c r="I168" s="4"/>
      <c r="J168" s="4"/>
      <c r="K168" s="4"/>
      <c r="L168" s="4"/>
      <c r="M168" s="14"/>
      <c r="N168" s="14"/>
      <c r="O168" s="14"/>
      <c r="P168" s="14"/>
      <c r="Q168" s="13"/>
    </row>
    <row r="169" spans="1:17" x14ac:dyDescent="0.25">
      <c r="A169" s="111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"/>
    </row>
    <row r="170" spans="1:17" x14ac:dyDescent="0.25">
      <c r="A170" s="111"/>
      <c r="C170" s="4"/>
      <c r="D170" s="4"/>
      <c r="E170" s="4"/>
      <c r="F170" s="4"/>
      <c r="G170" s="4"/>
      <c r="H170" s="32"/>
      <c r="I170" s="4"/>
      <c r="J170" s="4"/>
      <c r="K170" s="4"/>
      <c r="L170" s="4"/>
      <c r="M170" s="4"/>
      <c r="N170" s="4"/>
      <c r="O170" s="4"/>
      <c r="P170" s="4"/>
      <c r="Q170" s="1"/>
    </row>
    <row r="171" spans="1:17" x14ac:dyDescent="0.25">
      <c r="A171" s="111"/>
      <c r="C171" s="4"/>
      <c r="D171" s="4"/>
      <c r="E171" s="4"/>
      <c r="F171" s="4"/>
      <c r="G171" s="4"/>
      <c r="H171" s="32"/>
      <c r="I171" s="4"/>
      <c r="J171" s="4"/>
      <c r="K171" s="4"/>
      <c r="L171" s="4"/>
      <c r="M171" s="4"/>
      <c r="N171" s="4"/>
      <c r="O171" s="4"/>
      <c r="P171" s="4"/>
      <c r="Q171" s="1"/>
    </row>
    <row r="172" spans="1:17" x14ac:dyDescent="0.25">
      <c r="A172" s="111"/>
      <c r="C172" s="4"/>
      <c r="D172" s="4"/>
      <c r="E172" s="4"/>
      <c r="F172" s="4"/>
      <c r="G172" s="4"/>
      <c r="H172" s="32"/>
      <c r="I172" s="4"/>
      <c r="J172" s="4"/>
      <c r="K172" s="4"/>
      <c r="L172" s="4"/>
      <c r="M172" s="4"/>
      <c r="N172" s="4"/>
      <c r="O172" s="4"/>
      <c r="P172" s="4"/>
      <c r="Q172" s="1"/>
    </row>
    <row r="173" spans="1:17" x14ac:dyDescent="0.25">
      <c r="A173" s="111"/>
      <c r="C173" s="4"/>
      <c r="D173" s="4"/>
      <c r="E173" s="4"/>
      <c r="F173" s="4"/>
      <c r="G173" s="4"/>
      <c r="H173" s="32"/>
      <c r="I173" s="4"/>
      <c r="J173" s="4"/>
      <c r="K173" s="4"/>
      <c r="L173" s="4"/>
      <c r="M173" s="4"/>
      <c r="N173" s="4"/>
      <c r="O173" s="4"/>
      <c r="P173" s="4"/>
      <c r="Q173" s="1"/>
    </row>
    <row r="174" spans="1:17" x14ac:dyDescent="0.25">
      <c r="A174" s="111"/>
      <c r="C174" s="4"/>
      <c r="D174" s="4"/>
      <c r="E174" s="4"/>
      <c r="F174" s="4"/>
      <c r="G174" s="4"/>
      <c r="H174" s="32"/>
      <c r="I174" s="4"/>
      <c r="J174" s="4"/>
      <c r="K174" s="4"/>
      <c r="L174" s="4"/>
      <c r="M174" s="4"/>
      <c r="N174" s="4"/>
      <c r="O174" s="4"/>
      <c r="P174" s="4"/>
      <c r="Q174" s="1"/>
    </row>
    <row r="175" spans="1:17" x14ac:dyDescent="0.25">
      <c r="A175" s="111"/>
      <c r="C175" s="4"/>
      <c r="D175" s="4"/>
      <c r="E175" s="4"/>
      <c r="F175" s="4"/>
      <c r="G175" s="4"/>
      <c r="H175" s="32"/>
      <c r="I175" s="4"/>
      <c r="J175" s="4"/>
      <c r="K175" s="4"/>
      <c r="L175" s="4"/>
      <c r="M175" s="4"/>
      <c r="N175" s="4"/>
      <c r="O175" s="4"/>
      <c r="P175" s="4"/>
      <c r="Q175" s="1"/>
    </row>
    <row r="176" spans="1:17" x14ac:dyDescent="0.25">
      <c r="A176" s="111"/>
      <c r="C176" s="4"/>
      <c r="D176" s="4"/>
      <c r="E176" s="4"/>
      <c r="F176" s="4"/>
      <c r="G176" s="4"/>
      <c r="H176" s="32"/>
      <c r="I176" s="4"/>
      <c r="J176" s="4"/>
      <c r="K176" s="4"/>
      <c r="L176" s="4"/>
      <c r="M176" s="4"/>
      <c r="N176" s="4"/>
      <c r="O176" s="4"/>
      <c r="P176" s="4"/>
      <c r="Q176" s="1"/>
    </row>
    <row r="177" spans="1:17" x14ac:dyDescent="0.25">
      <c r="A177" s="111"/>
      <c r="C177" s="4"/>
      <c r="D177" s="4"/>
      <c r="E177" s="4"/>
      <c r="F177" s="4"/>
      <c r="G177" s="4"/>
      <c r="H177" s="32"/>
      <c r="I177" s="4"/>
      <c r="J177" s="4"/>
      <c r="K177" s="4"/>
      <c r="L177" s="4"/>
      <c r="M177" s="4"/>
      <c r="N177" s="4"/>
      <c r="O177" s="4"/>
      <c r="P177" s="4"/>
      <c r="Q177" s="1"/>
    </row>
    <row r="178" spans="1:17" x14ac:dyDescent="0.25">
      <c r="A178" s="111"/>
      <c r="C178" s="4"/>
      <c r="D178" s="4"/>
      <c r="E178" s="4"/>
      <c r="F178" s="4"/>
      <c r="G178" s="4"/>
      <c r="H178" s="32"/>
      <c r="I178" s="4"/>
      <c r="J178" s="4"/>
      <c r="K178" s="4"/>
      <c r="L178" s="4"/>
      <c r="M178" s="4"/>
      <c r="N178" s="4"/>
      <c r="O178" s="4"/>
      <c r="P178" s="4"/>
      <c r="Q178" s="1"/>
    </row>
    <row r="179" spans="1:17" x14ac:dyDescent="0.25">
      <c r="A179" s="111"/>
      <c r="C179" s="4"/>
      <c r="D179" s="4"/>
      <c r="E179" s="4"/>
      <c r="F179" s="4"/>
      <c r="G179" s="4"/>
      <c r="H179" s="32"/>
      <c r="I179" s="4"/>
      <c r="J179" s="4"/>
      <c r="K179" s="4"/>
      <c r="L179" s="4"/>
      <c r="M179" s="4"/>
      <c r="N179" s="4"/>
      <c r="O179" s="4"/>
      <c r="P179" s="4"/>
      <c r="Q179" s="1"/>
    </row>
    <row r="180" spans="1:17" x14ac:dyDescent="0.25">
      <c r="A180" s="111"/>
      <c r="C180" s="4"/>
      <c r="D180" s="4"/>
      <c r="E180" s="4"/>
      <c r="F180" s="4"/>
      <c r="G180" s="4"/>
      <c r="H180" s="32"/>
      <c r="I180" s="4"/>
      <c r="J180" s="4"/>
      <c r="K180" s="4"/>
      <c r="L180" s="4"/>
      <c r="M180" s="4"/>
      <c r="N180" s="4"/>
      <c r="O180" s="4"/>
      <c r="P180" s="4"/>
      <c r="Q180" s="1"/>
    </row>
    <row r="181" spans="1:17" x14ac:dyDescent="0.25">
      <c r="A181" s="111"/>
      <c r="C181" s="4"/>
      <c r="D181" s="4"/>
      <c r="E181" s="4"/>
      <c r="F181" s="4"/>
      <c r="G181" s="4"/>
      <c r="H181" s="32"/>
      <c r="I181" s="4"/>
      <c r="J181" s="4"/>
      <c r="K181" s="4"/>
      <c r="L181" s="4"/>
      <c r="M181" s="4"/>
      <c r="N181" s="4"/>
      <c r="O181" s="4"/>
      <c r="P181" s="4"/>
      <c r="Q181" s="1"/>
    </row>
    <row r="182" spans="1:17" x14ac:dyDescent="0.25">
      <c r="A182" s="111"/>
      <c r="C182" s="4"/>
      <c r="D182" s="4"/>
      <c r="E182" s="4"/>
      <c r="F182" s="4"/>
      <c r="G182" s="4"/>
      <c r="H182" s="32"/>
      <c r="I182" s="4"/>
      <c r="J182" s="4"/>
      <c r="K182" s="4"/>
      <c r="L182" s="4"/>
      <c r="M182" s="4"/>
      <c r="N182" s="4"/>
      <c r="O182" s="4"/>
      <c r="P182" s="4"/>
      <c r="Q182" s="1"/>
    </row>
    <row r="183" spans="1:17" x14ac:dyDescent="0.25">
      <c r="A183" s="111"/>
      <c r="C183" s="4"/>
      <c r="D183" s="4"/>
      <c r="E183" s="4"/>
      <c r="F183" s="4"/>
      <c r="G183" s="4"/>
      <c r="H183" s="32"/>
      <c r="I183" s="4"/>
      <c r="J183" s="4"/>
      <c r="K183" s="4"/>
      <c r="L183" s="4"/>
      <c r="M183" s="4"/>
      <c r="N183" s="4"/>
      <c r="O183" s="4"/>
      <c r="P183" s="4"/>
      <c r="Q183" s="1"/>
    </row>
    <row r="184" spans="1:17" x14ac:dyDescent="0.25">
      <c r="A184" s="111"/>
      <c r="C184" s="4"/>
      <c r="D184" s="4"/>
      <c r="E184" s="4"/>
      <c r="F184" s="4"/>
      <c r="G184" s="4"/>
      <c r="H184" s="32"/>
      <c r="I184" s="4"/>
      <c r="J184" s="4"/>
      <c r="K184" s="4"/>
      <c r="L184" s="4"/>
      <c r="M184" s="4"/>
      <c r="N184" s="4"/>
      <c r="O184" s="4"/>
      <c r="P184" s="4"/>
      <c r="Q184" s="1"/>
    </row>
    <row r="185" spans="1:17" x14ac:dyDescent="0.25">
      <c r="A185" s="111"/>
      <c r="C185" s="4"/>
      <c r="D185" s="4"/>
      <c r="E185" s="4"/>
      <c r="F185" s="4"/>
      <c r="G185" s="4"/>
      <c r="H185" s="32"/>
      <c r="I185" s="4"/>
      <c r="J185" s="4"/>
      <c r="K185" s="4"/>
      <c r="L185" s="4"/>
      <c r="M185" s="4"/>
      <c r="N185" s="4"/>
      <c r="O185" s="4"/>
      <c r="P185" s="4"/>
      <c r="Q185" s="1"/>
    </row>
    <row r="186" spans="1:17" x14ac:dyDescent="0.25">
      <c r="A186" s="111"/>
      <c r="C186" s="4"/>
      <c r="D186" s="4"/>
      <c r="E186" s="4"/>
      <c r="F186" s="4"/>
      <c r="G186" s="4"/>
      <c r="H186" s="32"/>
      <c r="I186" s="4"/>
      <c r="J186" s="4"/>
      <c r="K186" s="4"/>
      <c r="L186" s="4"/>
      <c r="M186" s="4"/>
      <c r="N186" s="4"/>
      <c r="O186" s="4"/>
      <c r="P186" s="4"/>
      <c r="Q186" s="1"/>
    </row>
    <row r="187" spans="1:17" x14ac:dyDescent="0.25">
      <c r="A187" s="111"/>
      <c r="C187" s="4"/>
      <c r="D187" s="4"/>
      <c r="E187" s="4"/>
      <c r="F187" s="4"/>
      <c r="G187" s="4"/>
      <c r="H187" s="32"/>
      <c r="I187" s="4"/>
      <c r="J187" s="4"/>
      <c r="K187" s="4"/>
      <c r="L187" s="4"/>
      <c r="M187" s="4"/>
      <c r="N187" s="4"/>
      <c r="O187" s="4"/>
      <c r="P187" s="4"/>
      <c r="Q187" s="1"/>
    </row>
    <row r="188" spans="1:17" ht="15.75" thickBot="1" x14ac:dyDescent="0.3">
      <c r="A188" s="111"/>
      <c r="C188" s="4"/>
      <c r="D188" s="4"/>
      <c r="E188" s="4"/>
      <c r="F188" s="4"/>
      <c r="G188" s="4"/>
      <c r="H188" s="32"/>
      <c r="I188" s="4"/>
      <c r="J188" s="4"/>
      <c r="K188" s="4"/>
      <c r="L188" s="4"/>
      <c r="M188" s="4"/>
      <c r="N188" s="4"/>
      <c r="O188" s="4"/>
      <c r="P188" s="4"/>
      <c r="Q188" s="1"/>
    </row>
    <row r="189" spans="1:17" ht="19.5" thickBot="1" x14ac:dyDescent="0.3">
      <c r="A189" s="111"/>
      <c r="C189" s="4"/>
      <c r="D189" s="324" t="s">
        <v>17</v>
      </c>
      <c r="E189" s="325"/>
      <c r="F189" s="325"/>
      <c r="G189" s="325"/>
      <c r="H189" s="325"/>
      <c r="I189" s="325"/>
      <c r="J189" s="326"/>
      <c r="K189" s="138"/>
      <c r="L189" s="138"/>
      <c r="M189" s="4"/>
      <c r="N189" s="4"/>
      <c r="O189" s="4"/>
      <c r="P189" s="4"/>
      <c r="Q189" s="1"/>
    </row>
    <row r="190" spans="1:17" ht="15.75" thickBot="1" x14ac:dyDescent="0.3">
      <c r="A190" s="111"/>
      <c r="C190" s="4"/>
      <c r="D190" s="23">
        <v>1</v>
      </c>
      <c r="E190" s="315" t="str">
        <f>+'[2]ACUM-MAYO'!A173</f>
        <v>ECONOMICA ADMINISTRATIVA</v>
      </c>
      <c r="F190" s="316"/>
      <c r="G190" s="316"/>
      <c r="H190" s="317"/>
      <c r="I190" s="128">
        <v>39</v>
      </c>
      <c r="J190" s="33">
        <f>I190/I195</f>
        <v>1</v>
      </c>
      <c r="K190" s="53"/>
      <c r="L190" s="53"/>
      <c r="M190" s="4"/>
      <c r="N190" s="4"/>
      <c r="O190" s="4"/>
      <c r="P190" s="4"/>
      <c r="Q190" s="1"/>
    </row>
    <row r="191" spans="1:17" ht="19.5" customHeight="1" thickBot="1" x14ac:dyDescent="0.3">
      <c r="A191" s="111"/>
      <c r="C191" s="4"/>
      <c r="D191" s="23">
        <v>2</v>
      </c>
      <c r="E191" s="315" t="str">
        <f>+'[2]ACUM-MAYO'!A174</f>
        <v>TRAMITE</v>
      </c>
      <c r="F191" s="316"/>
      <c r="G191" s="316"/>
      <c r="H191" s="317"/>
      <c r="I191" s="128">
        <v>0</v>
      </c>
      <c r="J191" s="16">
        <f>I191/I195</f>
        <v>0</v>
      </c>
      <c r="K191" s="53"/>
      <c r="L191" s="53"/>
      <c r="M191" s="4"/>
      <c r="N191" s="4"/>
      <c r="O191" s="4"/>
      <c r="P191" s="4"/>
      <c r="Q191" s="1"/>
    </row>
    <row r="192" spans="1:17" ht="15.75" customHeight="1" thickBot="1" x14ac:dyDescent="0.3">
      <c r="A192" s="111"/>
      <c r="C192" s="4"/>
      <c r="D192" s="23">
        <v>3</v>
      </c>
      <c r="E192" s="315" t="str">
        <f>+'[2]ACUM-MAYO'!A175</f>
        <v>SERV. PUB.</v>
      </c>
      <c r="F192" s="316"/>
      <c r="G192" s="316"/>
      <c r="H192" s="317"/>
      <c r="I192" s="128">
        <v>0</v>
      </c>
      <c r="J192" s="16">
        <f>I192/I195</f>
        <v>0</v>
      </c>
      <c r="K192" s="53"/>
      <c r="L192" s="53"/>
      <c r="M192" s="4"/>
      <c r="N192" s="4"/>
      <c r="O192" s="4"/>
      <c r="P192" s="4"/>
      <c r="Q192" s="1"/>
    </row>
    <row r="193" spans="1:17" ht="15.75" thickBot="1" x14ac:dyDescent="0.3">
      <c r="A193" s="111"/>
      <c r="C193" s="4"/>
      <c r="D193" s="23">
        <v>4</v>
      </c>
      <c r="E193" s="315" t="str">
        <f>+'[2]ACUM-MAYO'!A176</f>
        <v>LEGAL</v>
      </c>
      <c r="F193" s="316"/>
      <c r="G193" s="316"/>
      <c r="H193" s="317"/>
      <c r="I193" s="128">
        <v>0</v>
      </c>
      <c r="J193" s="34">
        <f>I193/I195</f>
        <v>0</v>
      </c>
      <c r="K193" s="53"/>
      <c r="L193" s="53"/>
      <c r="M193" s="4"/>
      <c r="N193" s="4"/>
      <c r="O193" s="4"/>
      <c r="P193" s="4"/>
      <c r="Q193" s="1"/>
    </row>
    <row r="194" spans="1:17" ht="15.75" customHeight="1" thickBot="1" x14ac:dyDescent="0.3">
      <c r="A194" s="111"/>
      <c r="C194" s="4"/>
      <c r="D194" s="35"/>
      <c r="E194" s="36"/>
      <c r="F194" s="36"/>
      <c r="G194" s="36"/>
      <c r="H194" s="36"/>
      <c r="I194" s="36"/>
      <c r="J194" s="36"/>
      <c r="K194" s="36"/>
      <c r="L194" s="36"/>
      <c r="M194" s="4"/>
      <c r="N194" s="4"/>
      <c r="O194" s="4"/>
      <c r="P194" s="4"/>
      <c r="Q194" s="1"/>
    </row>
    <row r="195" spans="1:17" ht="16.5" thickBot="1" x14ac:dyDescent="0.3">
      <c r="A195" s="111"/>
      <c r="C195" s="4"/>
      <c r="D195" s="14"/>
      <c r="E195" s="14"/>
      <c r="F195" s="14"/>
      <c r="G195" s="14"/>
      <c r="H195" s="17" t="s">
        <v>3</v>
      </c>
      <c r="I195" s="10">
        <v>39</v>
      </c>
      <c r="J195" s="18">
        <f>SUM(J190:J193)</f>
        <v>1</v>
      </c>
      <c r="K195" s="54"/>
      <c r="L195" s="54"/>
      <c r="M195" s="4"/>
      <c r="N195" s="4"/>
      <c r="O195" s="4"/>
      <c r="P195" s="4"/>
      <c r="Q195" s="1"/>
    </row>
    <row r="196" spans="1:17" x14ac:dyDescent="0.25">
      <c r="A196" s="111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6"/>
      <c r="N196" s="4"/>
      <c r="O196" s="4"/>
      <c r="P196" s="4"/>
      <c r="Q196" s="1"/>
    </row>
    <row r="197" spans="1:17" s="15" customFormat="1" ht="15.75" x14ac:dyDescent="0.25">
      <c r="A197" s="113"/>
      <c r="B197" s="14"/>
      <c r="C197" s="1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14"/>
      <c r="O197" s="14"/>
      <c r="P197" s="14"/>
      <c r="Q197" s="13"/>
    </row>
    <row r="198" spans="1:17" x14ac:dyDescent="0.25">
      <c r="A198" s="111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"/>
    </row>
    <row r="199" spans="1:17" x14ac:dyDescent="0.25">
      <c r="A199" s="111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"/>
    </row>
    <row r="200" spans="1:17" x14ac:dyDescent="0.25">
      <c r="A200" s="111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"/>
    </row>
    <row r="201" spans="1:17" x14ac:dyDescent="0.25">
      <c r="A201" s="111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"/>
    </row>
    <row r="202" spans="1:17" x14ac:dyDescent="0.25">
      <c r="A202" s="111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"/>
    </row>
    <row r="203" spans="1:17" x14ac:dyDescent="0.25">
      <c r="A203" s="111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"/>
    </row>
    <row r="204" spans="1:17" x14ac:dyDescent="0.25">
      <c r="A204" s="111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"/>
    </row>
    <row r="205" spans="1:17" x14ac:dyDescent="0.25">
      <c r="A205" s="111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"/>
    </row>
    <row r="206" spans="1:17" x14ac:dyDescent="0.25">
      <c r="A206" s="111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"/>
    </row>
    <row r="207" spans="1:17" x14ac:dyDescent="0.25">
      <c r="A207" s="111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"/>
    </row>
    <row r="208" spans="1:17" x14ac:dyDescent="0.25">
      <c r="A208" s="111"/>
      <c r="C208" s="4"/>
      <c r="D208" s="4"/>
      <c r="E208" s="4"/>
      <c r="F208" s="4"/>
      <c r="G208" s="4"/>
      <c r="H208" s="4"/>
      <c r="I208" s="4"/>
      <c r="J208" s="4"/>
      <c r="K208" s="4"/>
      <c r="L208" s="4"/>
      <c r="N208" s="4"/>
      <c r="O208" s="4"/>
      <c r="P208" s="4"/>
      <c r="Q208" s="1"/>
    </row>
    <row r="209" spans="1:17" x14ac:dyDescent="0.25">
      <c r="A209" s="111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"/>
    </row>
    <row r="210" spans="1:17" x14ac:dyDescent="0.25">
      <c r="A210" s="111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"/>
    </row>
    <row r="211" spans="1:17" x14ac:dyDescent="0.25">
      <c r="A211" s="111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"/>
    </row>
    <row r="212" spans="1:17" x14ac:dyDescent="0.25">
      <c r="A212" s="111"/>
      <c r="C212" s="4"/>
      <c r="D212" s="36"/>
      <c r="E212" s="36"/>
      <c r="F212" s="36"/>
      <c r="G212" s="37"/>
      <c r="H212" s="32"/>
      <c r="I212" s="4"/>
      <c r="J212" s="4"/>
      <c r="K212" s="4"/>
      <c r="L212" s="4"/>
      <c r="M212" s="4"/>
      <c r="N212" s="4"/>
      <c r="O212" s="4"/>
      <c r="P212" s="4"/>
      <c r="Q212" s="1"/>
    </row>
    <row r="213" spans="1:17" x14ac:dyDescent="0.25">
      <c r="A213" s="111"/>
      <c r="C213" s="4"/>
      <c r="D213" s="36"/>
      <c r="E213" s="36"/>
      <c r="F213" s="36"/>
      <c r="G213" s="37"/>
      <c r="H213" s="32"/>
      <c r="I213" s="4"/>
      <c r="J213" s="4"/>
      <c r="K213" s="4"/>
      <c r="L213" s="4"/>
      <c r="M213" s="4"/>
      <c r="N213" s="4"/>
      <c r="O213" s="4"/>
      <c r="P213" s="4"/>
      <c r="Q213" s="1"/>
    </row>
    <row r="214" spans="1:17" x14ac:dyDescent="0.25">
      <c r="A214" s="111"/>
      <c r="C214" s="4"/>
      <c r="D214" s="36"/>
      <c r="E214" s="36"/>
      <c r="F214" s="36"/>
      <c r="G214" s="37"/>
      <c r="H214" s="32"/>
      <c r="I214" s="4"/>
      <c r="J214" s="4"/>
      <c r="K214" s="4"/>
      <c r="L214" s="4"/>
      <c r="M214" s="4"/>
      <c r="N214" s="4"/>
      <c r="O214" s="4"/>
      <c r="P214" s="4"/>
      <c r="Q214" s="1"/>
    </row>
    <row r="215" spans="1:17" x14ac:dyDescent="0.25">
      <c r="A215" s="111"/>
      <c r="C215" s="4"/>
      <c r="D215" s="36"/>
      <c r="E215" s="36"/>
      <c r="F215" s="36"/>
      <c r="G215" s="37"/>
      <c r="H215" s="32"/>
      <c r="I215" s="4"/>
      <c r="J215" s="4"/>
      <c r="K215" s="4"/>
      <c r="L215" s="4"/>
      <c r="M215" s="4"/>
      <c r="N215" s="4"/>
      <c r="O215" s="4"/>
      <c r="P215" s="4"/>
      <c r="Q215" s="1"/>
    </row>
    <row r="216" spans="1:17" x14ac:dyDescent="0.25">
      <c r="A216" s="111"/>
      <c r="C216" s="4"/>
      <c r="D216" s="36"/>
      <c r="E216" s="36"/>
      <c r="F216" s="36"/>
      <c r="G216" s="37"/>
      <c r="H216" s="32"/>
      <c r="I216" s="4"/>
      <c r="J216" s="4"/>
      <c r="K216" s="4"/>
      <c r="L216" s="4"/>
      <c r="M216" s="4"/>
      <c r="N216" s="4"/>
      <c r="O216" s="4"/>
      <c r="P216" s="4"/>
      <c r="Q216" s="1"/>
    </row>
    <row r="217" spans="1:17" ht="15.75" thickBot="1" x14ac:dyDescent="0.3">
      <c r="A217" s="111"/>
      <c r="C217" s="4"/>
      <c r="D217" s="36"/>
      <c r="E217" s="36"/>
      <c r="F217" s="36"/>
      <c r="G217" s="37"/>
      <c r="H217" s="32"/>
      <c r="I217" s="4"/>
      <c r="J217" s="4"/>
      <c r="K217" s="4"/>
      <c r="L217" s="4"/>
      <c r="M217" s="4"/>
      <c r="N217" s="4"/>
      <c r="O217" s="4"/>
      <c r="P217" s="4"/>
      <c r="Q217" s="1"/>
    </row>
    <row r="218" spans="1:17" ht="19.5" thickBot="1" x14ac:dyDescent="0.3">
      <c r="A218" s="111"/>
      <c r="C218" s="4"/>
      <c r="D218" s="324" t="s">
        <v>18</v>
      </c>
      <c r="E218" s="325"/>
      <c r="F218" s="325"/>
      <c r="G218" s="325"/>
      <c r="H218" s="325"/>
      <c r="I218" s="325"/>
      <c r="J218" s="326"/>
      <c r="K218" s="138"/>
      <c r="L218" s="138"/>
      <c r="M218" s="4"/>
      <c r="N218" s="4"/>
      <c r="O218" s="4"/>
      <c r="P218" s="4"/>
      <c r="Q218" s="1"/>
    </row>
    <row r="219" spans="1:17" ht="15.75" thickBot="1" x14ac:dyDescent="0.3">
      <c r="A219" s="111"/>
      <c r="C219" s="4"/>
      <c r="D219" s="23">
        <v>1</v>
      </c>
      <c r="E219" s="38" t="s">
        <v>39</v>
      </c>
      <c r="F219" s="39"/>
      <c r="G219" s="39"/>
      <c r="H219" s="40"/>
      <c r="I219" s="128">
        <v>25</v>
      </c>
      <c r="J219" s="33">
        <f>I219/I224</f>
        <v>0.625</v>
      </c>
      <c r="K219" s="53"/>
      <c r="L219" s="53"/>
      <c r="M219" s="4"/>
      <c r="N219" s="4"/>
      <c r="O219" s="4"/>
      <c r="P219" s="4"/>
      <c r="Q219" s="1"/>
    </row>
    <row r="220" spans="1:17" ht="19.5" customHeight="1" thickBot="1" x14ac:dyDescent="0.3">
      <c r="A220" s="111"/>
      <c r="C220" s="4"/>
      <c r="D220" s="23">
        <v>2</v>
      </c>
      <c r="E220" s="38" t="str">
        <f>+'[2]ACUM-MAYO'!A187</f>
        <v>CORREO ELECTRONICO</v>
      </c>
      <c r="F220" s="39"/>
      <c r="G220" s="39"/>
      <c r="H220" s="40"/>
      <c r="I220" s="128">
        <v>0</v>
      </c>
      <c r="J220" s="33">
        <f>I220/I224</f>
        <v>0</v>
      </c>
      <c r="K220" s="53"/>
      <c r="L220" s="53"/>
      <c r="M220" s="4"/>
      <c r="N220" s="4"/>
      <c r="O220" s="4"/>
      <c r="P220" s="4"/>
      <c r="Q220" s="1"/>
    </row>
    <row r="221" spans="1:17" ht="15.75" customHeight="1" thickBot="1" x14ac:dyDescent="0.3">
      <c r="A221" s="111"/>
      <c r="C221" s="4"/>
      <c r="D221" s="23">
        <v>3</v>
      </c>
      <c r="E221" s="38" t="str">
        <f>+'[2]ACUM-MAYO'!A188</f>
        <v>NOTIFICACIÓN PERSONAL</v>
      </c>
      <c r="F221" s="39"/>
      <c r="G221" s="39"/>
      <c r="H221" s="40"/>
      <c r="I221" s="128">
        <v>15</v>
      </c>
      <c r="J221" s="33">
        <f>I221/I224</f>
        <v>0.375</v>
      </c>
      <c r="K221" s="53"/>
      <c r="L221" s="53"/>
      <c r="M221" s="4"/>
      <c r="N221" s="4"/>
      <c r="O221" s="4"/>
      <c r="P221" s="4"/>
      <c r="Q221" s="1"/>
    </row>
    <row r="222" spans="1:17" ht="15.75" customHeight="1" thickBot="1" x14ac:dyDescent="0.3">
      <c r="A222" s="111"/>
      <c r="C222" s="4"/>
      <c r="D222" s="23">
        <v>4</v>
      </c>
      <c r="E222" s="38" t="str">
        <f>+'[2]ACUM-MAYO'!A189</f>
        <v>LISTAS</v>
      </c>
      <c r="F222" s="39"/>
      <c r="G222" s="135"/>
      <c r="H222" s="136"/>
      <c r="I222" s="128">
        <v>0</v>
      </c>
      <c r="J222" s="33">
        <f>I222/I224</f>
        <v>0</v>
      </c>
      <c r="K222" s="53"/>
      <c r="L222" s="53"/>
      <c r="M222" s="4"/>
      <c r="N222" s="41"/>
      <c r="O222" s="4"/>
      <c r="P222" s="4"/>
      <c r="Q222" s="1"/>
    </row>
    <row r="223" spans="1:17" ht="15.75" customHeight="1" thickBot="1" x14ac:dyDescent="0.3">
      <c r="A223" s="111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1"/>
      <c r="O223" s="4"/>
      <c r="P223" s="4"/>
      <c r="Q223" s="1"/>
    </row>
    <row r="224" spans="1:17" ht="15.75" customHeight="1" thickBot="1" x14ac:dyDescent="0.3">
      <c r="A224" s="111"/>
      <c r="C224" s="4"/>
      <c r="D224" s="14"/>
      <c r="E224" s="30"/>
      <c r="F224" s="30"/>
      <c r="G224" s="30"/>
      <c r="H224" s="17" t="s">
        <v>3</v>
      </c>
      <c r="I224" s="10">
        <f>SUM(I219:I223)</f>
        <v>40</v>
      </c>
      <c r="J224" s="18">
        <f>SUM(J219:J223)</f>
        <v>1</v>
      </c>
      <c r="K224" s="54"/>
      <c r="L224" s="54"/>
      <c r="M224" s="4"/>
      <c r="N224" s="4"/>
      <c r="O224" s="4"/>
      <c r="P224" s="4"/>
      <c r="Q224" s="1"/>
    </row>
    <row r="225" spans="1:17" ht="15.75" customHeight="1" x14ac:dyDescent="0.25">
      <c r="A225" s="111"/>
      <c r="C225" s="4"/>
      <c r="D225" s="14"/>
      <c r="E225" s="30"/>
      <c r="F225" s="30"/>
      <c r="G225" s="30"/>
      <c r="H225" s="105"/>
      <c r="I225" s="106"/>
      <c r="J225" s="107"/>
      <c r="K225" s="54"/>
      <c r="L225" s="54"/>
      <c r="M225" s="4"/>
      <c r="N225" s="4"/>
      <c r="O225" s="4"/>
      <c r="P225" s="4"/>
      <c r="Q225" s="1"/>
    </row>
    <row r="226" spans="1:17" ht="15.75" customHeight="1" x14ac:dyDescent="0.25">
      <c r="A226" s="111"/>
      <c r="C226" s="4"/>
      <c r="D226" s="14"/>
      <c r="E226" s="30"/>
      <c r="F226" s="30"/>
      <c r="G226" s="30"/>
      <c r="H226" s="105"/>
      <c r="I226" s="106"/>
      <c r="J226" s="107"/>
      <c r="K226" s="54"/>
      <c r="L226" s="54"/>
      <c r="M226" s="4"/>
      <c r="N226" s="4"/>
      <c r="O226" s="4"/>
      <c r="P226" s="4"/>
      <c r="Q226" s="1"/>
    </row>
    <row r="227" spans="1:17" x14ac:dyDescent="0.25">
      <c r="A227" s="111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"/>
    </row>
    <row r="228" spans="1:17" s="15" customFormat="1" ht="15.75" x14ac:dyDescent="0.25">
      <c r="A228" s="113"/>
      <c r="B228" s="14"/>
      <c r="C228" s="14"/>
      <c r="D228" s="4"/>
      <c r="E228" s="4"/>
      <c r="F228" s="4"/>
      <c r="G228" s="4"/>
      <c r="H228" s="4"/>
      <c r="I228" s="4"/>
      <c r="J228" s="4"/>
      <c r="K228" s="4"/>
      <c r="L228" s="4"/>
      <c r="M228" s="14"/>
      <c r="N228" s="14"/>
      <c r="O228" s="14"/>
      <c r="P228" s="14"/>
      <c r="Q228" s="13"/>
    </row>
    <row r="229" spans="1:17" x14ac:dyDescent="0.25">
      <c r="A229" s="111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"/>
    </row>
    <row r="230" spans="1:17" x14ac:dyDescent="0.25">
      <c r="A230" s="111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"/>
    </row>
    <row r="231" spans="1:17" x14ac:dyDescent="0.25">
      <c r="A231" s="111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"/>
    </row>
    <row r="232" spans="1:17" x14ac:dyDescent="0.25">
      <c r="A232" s="111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"/>
    </row>
    <row r="233" spans="1:17" x14ac:dyDescent="0.25">
      <c r="A233" s="111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"/>
    </row>
    <row r="234" spans="1:17" x14ac:dyDescent="0.25">
      <c r="A234" s="111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"/>
    </row>
    <row r="235" spans="1:17" x14ac:dyDescent="0.25">
      <c r="A235" s="111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"/>
    </row>
    <row r="236" spans="1:17" x14ac:dyDescent="0.25">
      <c r="A236" s="111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"/>
    </row>
    <row r="237" spans="1:17" x14ac:dyDescent="0.25">
      <c r="A237" s="111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"/>
    </row>
    <row r="238" spans="1:17" x14ac:dyDescent="0.25">
      <c r="A238" s="111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"/>
    </row>
    <row r="239" spans="1:17" x14ac:dyDescent="0.25">
      <c r="A239" s="111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"/>
    </row>
    <row r="240" spans="1:17" x14ac:dyDescent="0.25">
      <c r="A240" s="111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"/>
    </row>
    <row r="241" spans="1:17" x14ac:dyDescent="0.25">
      <c r="A241" s="111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"/>
    </row>
    <row r="242" spans="1:17" x14ac:dyDescent="0.25">
      <c r="A242" s="111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"/>
    </row>
    <row r="243" spans="1:17" x14ac:dyDescent="0.25">
      <c r="A243" s="111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"/>
    </row>
    <row r="244" spans="1:17" x14ac:dyDescent="0.25">
      <c r="A244" s="111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"/>
    </row>
    <row r="245" spans="1:17" x14ac:dyDescent="0.25">
      <c r="A245" s="111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"/>
    </row>
    <row r="246" spans="1:17" ht="15.75" thickBot="1" x14ac:dyDescent="0.3">
      <c r="A246" s="111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"/>
    </row>
    <row r="247" spans="1:17" ht="19.5" thickBot="1" x14ac:dyDescent="0.3">
      <c r="A247" s="111"/>
      <c r="C247" s="4"/>
      <c r="D247" s="321" t="s">
        <v>25</v>
      </c>
      <c r="E247" s="347"/>
      <c r="F247" s="347"/>
      <c r="G247" s="323"/>
      <c r="H247" s="61"/>
      <c r="I247" s="4"/>
      <c r="J247" s="4"/>
      <c r="K247" s="4"/>
      <c r="L247" s="4"/>
      <c r="M247" s="4"/>
      <c r="N247" s="4"/>
      <c r="O247" s="4"/>
      <c r="P247" s="4"/>
      <c r="Q247" s="1"/>
    </row>
    <row r="248" spans="1:17" ht="27" customHeight="1" thickBot="1" x14ac:dyDescent="0.3">
      <c r="A248" s="111"/>
      <c r="C248" s="4"/>
      <c r="D248" s="9">
        <v>1</v>
      </c>
      <c r="E248" s="311" t="s">
        <v>26</v>
      </c>
      <c r="F248" s="312"/>
      <c r="G248" s="115">
        <v>0</v>
      </c>
      <c r="H248" s="4"/>
      <c r="I248" s="4"/>
      <c r="J248" s="4"/>
      <c r="K248" s="4"/>
      <c r="L248" s="4"/>
      <c r="M248" s="4"/>
      <c r="N248" s="4"/>
      <c r="O248" s="4"/>
      <c r="P248" s="4"/>
      <c r="Q248" s="1"/>
    </row>
    <row r="249" spans="1:17" ht="19.5" customHeight="1" thickBot="1" x14ac:dyDescent="0.3">
      <c r="A249" s="111"/>
      <c r="C249" s="44"/>
      <c r="D249" s="9">
        <v>2</v>
      </c>
      <c r="E249" s="311" t="s">
        <v>27</v>
      </c>
      <c r="F249" s="312"/>
      <c r="G249" s="116">
        <v>22</v>
      </c>
      <c r="H249" s="4"/>
      <c r="I249" s="4"/>
      <c r="J249" s="4"/>
      <c r="K249" s="4"/>
      <c r="L249" s="4"/>
      <c r="M249" s="4"/>
      <c r="N249" s="4"/>
      <c r="O249" s="4"/>
      <c r="P249" s="4"/>
      <c r="Q249" s="1"/>
    </row>
    <row r="250" spans="1:17" ht="24" customHeight="1" thickBot="1" x14ac:dyDescent="0.3">
      <c r="A250" s="111"/>
      <c r="C250" s="45"/>
      <c r="D250" s="9">
        <v>3</v>
      </c>
      <c r="E250" s="311" t="s">
        <v>28</v>
      </c>
      <c r="F250" s="312"/>
      <c r="G250" s="116">
        <v>3</v>
      </c>
      <c r="H250" s="4"/>
      <c r="I250" s="4"/>
      <c r="J250" s="4"/>
      <c r="K250" s="4"/>
      <c r="L250" s="4"/>
      <c r="M250" s="4"/>
      <c r="N250" s="4"/>
      <c r="O250" s="4"/>
      <c r="P250" s="1"/>
      <c r="Q250" s="47"/>
    </row>
    <row r="251" spans="1:17" ht="15.75" customHeight="1" thickBot="1" x14ac:dyDescent="0.3">
      <c r="A251" s="111"/>
      <c r="C251" s="45"/>
      <c r="D251" s="9">
        <v>4</v>
      </c>
      <c r="E251" s="311" t="s">
        <v>29</v>
      </c>
      <c r="F251" s="312"/>
      <c r="G251" s="116">
        <v>0</v>
      </c>
      <c r="H251" s="4"/>
      <c r="I251" s="4"/>
      <c r="J251" s="4"/>
      <c r="K251" s="4"/>
      <c r="L251" s="4"/>
      <c r="M251" s="4"/>
      <c r="N251" s="4"/>
      <c r="O251" s="4"/>
      <c r="P251" s="1"/>
      <c r="Q251" s="47"/>
    </row>
    <row r="252" spans="1:17" ht="15.75" customHeight="1" thickBot="1" x14ac:dyDescent="0.3">
      <c r="A252" s="111"/>
      <c r="C252" s="45"/>
      <c r="D252" s="9">
        <v>5</v>
      </c>
      <c r="E252" s="311" t="s">
        <v>30</v>
      </c>
      <c r="F252" s="312"/>
      <c r="G252" s="116">
        <v>0</v>
      </c>
      <c r="H252" s="4"/>
      <c r="I252" s="4"/>
      <c r="J252" s="4"/>
      <c r="K252" s="4"/>
      <c r="L252" s="4"/>
      <c r="M252" s="4"/>
      <c r="N252" s="4"/>
      <c r="O252" s="4"/>
      <c r="P252" s="1"/>
      <c r="Q252" s="47"/>
    </row>
    <row r="253" spans="1:17" ht="15.75" customHeight="1" thickBot="1" x14ac:dyDescent="0.3">
      <c r="A253" s="111"/>
      <c r="C253" s="45"/>
      <c r="D253" s="108">
        <v>6</v>
      </c>
      <c r="E253" s="350" t="s">
        <v>31</v>
      </c>
      <c r="F253" s="351"/>
      <c r="G253" s="117">
        <v>3</v>
      </c>
      <c r="H253" s="4"/>
      <c r="I253" s="4"/>
      <c r="J253" s="4"/>
      <c r="K253" s="4"/>
      <c r="L253" s="4"/>
      <c r="M253" s="4"/>
      <c r="N253" s="4"/>
      <c r="O253" s="4"/>
      <c r="P253" s="1"/>
      <c r="Q253" s="47"/>
    </row>
    <row r="254" spans="1:17" ht="15.75" customHeight="1" thickBot="1" x14ac:dyDescent="0.3">
      <c r="A254" s="111"/>
      <c r="C254" s="45"/>
      <c r="D254" s="9">
        <v>7</v>
      </c>
      <c r="E254" s="352" t="s">
        <v>32</v>
      </c>
      <c r="F254" s="353"/>
      <c r="G254" s="118">
        <v>11</v>
      </c>
      <c r="H254" s="4"/>
      <c r="I254" s="4"/>
      <c r="J254" s="4"/>
      <c r="K254" s="4"/>
      <c r="L254" s="4"/>
      <c r="M254" s="4"/>
      <c r="N254" s="4"/>
      <c r="O254" s="4"/>
      <c r="P254" s="1"/>
      <c r="Q254" s="47"/>
    </row>
    <row r="255" spans="1:17" ht="15.75" customHeight="1" thickBot="1" x14ac:dyDescent="0.3">
      <c r="A255" s="111"/>
      <c r="C255" s="45"/>
      <c r="D255" s="4"/>
      <c r="E255" s="348" t="s">
        <v>3</v>
      </c>
      <c r="F255" s="349"/>
      <c r="G255" s="62">
        <v>39</v>
      </c>
      <c r="H255" s="50"/>
      <c r="I255" s="4"/>
      <c r="J255" s="4"/>
      <c r="K255" s="4"/>
      <c r="L255" s="1"/>
      <c r="M255" s="47"/>
    </row>
    <row r="256" spans="1:17" ht="21" customHeight="1" x14ac:dyDescent="0.25">
      <c r="A256" s="111"/>
      <c r="C256" s="45"/>
      <c r="D256" s="4"/>
      <c r="E256" s="4"/>
      <c r="F256" s="4"/>
      <c r="G256" s="4"/>
      <c r="H256" s="4"/>
      <c r="I256" s="4"/>
      <c r="J256" s="4"/>
      <c r="K256" s="4"/>
      <c r="L256" s="1"/>
      <c r="M256" s="47"/>
    </row>
    <row r="257" spans="1:13" ht="15.75" customHeight="1" x14ac:dyDescent="0.25">
      <c r="A257" s="111"/>
      <c r="C257" s="45"/>
      <c r="D257" s="4"/>
      <c r="E257" s="4"/>
      <c r="F257" s="4"/>
      <c r="G257" s="4"/>
      <c r="H257" s="4"/>
      <c r="I257" s="4"/>
      <c r="J257" s="4"/>
      <c r="K257" s="4"/>
      <c r="L257" s="1"/>
      <c r="M257" s="47"/>
    </row>
    <row r="258" spans="1:13" ht="15.75" customHeight="1" x14ac:dyDescent="0.25">
      <c r="A258" s="111"/>
      <c r="C258" s="45"/>
      <c r="D258" s="4"/>
      <c r="E258" s="4"/>
      <c r="F258" s="4"/>
      <c r="G258" s="4"/>
      <c r="H258" s="4"/>
      <c r="I258" s="4"/>
      <c r="J258" s="4"/>
      <c r="K258" s="4"/>
      <c r="L258" s="1"/>
      <c r="M258" s="47"/>
    </row>
    <row r="259" spans="1:13" ht="15.75" customHeight="1" x14ac:dyDescent="0.25">
      <c r="A259" s="111"/>
      <c r="C259" s="45"/>
      <c r="D259" s="4"/>
      <c r="E259" s="4"/>
      <c r="F259" s="4"/>
      <c r="G259" s="4"/>
      <c r="H259" s="4"/>
      <c r="I259" s="4"/>
      <c r="J259" s="4"/>
      <c r="K259" s="4"/>
      <c r="L259" s="1"/>
      <c r="M259" s="47"/>
    </row>
    <row r="260" spans="1:13" ht="15.75" customHeight="1" x14ac:dyDescent="0.25">
      <c r="A260" s="111"/>
      <c r="C260" s="45"/>
      <c r="D260" s="4"/>
      <c r="E260" s="4"/>
      <c r="F260" s="4"/>
      <c r="G260" s="4"/>
      <c r="H260" s="4"/>
      <c r="I260" s="4"/>
      <c r="J260" s="4"/>
      <c r="K260" s="4"/>
      <c r="L260" s="1"/>
      <c r="M260" s="47"/>
    </row>
    <row r="261" spans="1:13" ht="15.75" customHeight="1" x14ac:dyDescent="0.25">
      <c r="A261" s="111"/>
      <c r="C261" s="45"/>
      <c r="D261" s="4"/>
      <c r="E261" s="4"/>
      <c r="F261" s="4"/>
      <c r="G261" s="4"/>
      <c r="H261" s="4"/>
      <c r="I261" s="4"/>
      <c r="J261" s="4"/>
      <c r="K261" s="4"/>
      <c r="L261" s="1"/>
      <c r="M261" s="47"/>
    </row>
    <row r="262" spans="1:13" ht="15.75" customHeight="1" x14ac:dyDescent="0.25">
      <c r="A262" s="111"/>
      <c r="C262" s="45"/>
      <c r="D262" s="4"/>
      <c r="E262" s="4"/>
      <c r="F262" s="4"/>
      <c r="G262" s="4"/>
      <c r="H262" s="4"/>
      <c r="I262" s="4"/>
      <c r="J262" s="4"/>
      <c r="K262" s="4"/>
      <c r="L262" s="1"/>
      <c r="M262" s="47"/>
    </row>
    <row r="263" spans="1:13" ht="15.75" customHeight="1" x14ac:dyDescent="0.25">
      <c r="A263" s="111"/>
      <c r="C263" s="45"/>
      <c r="D263" s="4"/>
      <c r="E263" s="4"/>
      <c r="F263" s="4"/>
      <c r="G263" s="4"/>
      <c r="H263" s="4"/>
      <c r="I263" s="4"/>
      <c r="J263" s="4"/>
      <c r="K263" s="4"/>
      <c r="L263" s="1"/>
      <c r="M263" s="47"/>
    </row>
    <row r="264" spans="1:13" ht="15.75" customHeight="1" x14ac:dyDescent="0.25">
      <c r="A264" s="111"/>
      <c r="C264" s="45"/>
      <c r="D264" s="4"/>
      <c r="E264" s="4"/>
      <c r="F264" s="4"/>
      <c r="G264" s="4"/>
      <c r="H264" s="4"/>
      <c r="I264" s="4"/>
      <c r="J264" s="4"/>
      <c r="K264" s="4"/>
      <c r="L264" s="1"/>
      <c r="M264" s="47"/>
    </row>
    <row r="265" spans="1:13" ht="15.75" customHeight="1" x14ac:dyDescent="0.25">
      <c r="A265" s="111"/>
      <c r="C265" s="45"/>
      <c r="D265" s="4"/>
      <c r="H265" s="4"/>
      <c r="I265" s="4"/>
      <c r="J265" s="4"/>
      <c r="K265" s="4"/>
      <c r="L265" s="1"/>
      <c r="M265" s="47"/>
    </row>
    <row r="266" spans="1:13" ht="15.75" customHeight="1" x14ac:dyDescent="0.25">
      <c r="A266" s="111"/>
      <c r="C266" s="45"/>
      <c r="D266" s="4"/>
      <c r="E266" s="4"/>
      <c r="F266" s="4"/>
      <c r="G266" s="4"/>
      <c r="H266" s="4"/>
      <c r="I266" s="4"/>
      <c r="J266" s="4"/>
      <c r="K266" s="4"/>
      <c r="L266" s="1"/>
      <c r="M266" s="47"/>
    </row>
    <row r="267" spans="1:13" ht="15.75" customHeight="1" x14ac:dyDescent="0.25">
      <c r="A267" s="111"/>
      <c r="C267" s="45"/>
      <c r="D267" s="4"/>
      <c r="E267" s="4"/>
      <c r="F267" s="4"/>
      <c r="G267" s="4"/>
      <c r="H267" s="4"/>
      <c r="I267" s="4"/>
      <c r="J267" s="4"/>
      <c r="K267" s="4"/>
      <c r="L267" s="1"/>
      <c r="M267" s="47"/>
    </row>
    <row r="268" spans="1:13" ht="15.75" customHeight="1" x14ac:dyDescent="0.25">
      <c r="A268" s="111"/>
      <c r="C268" s="45"/>
      <c r="D268" s="4"/>
      <c r="E268" s="4"/>
      <c r="F268" s="4"/>
      <c r="G268" s="4"/>
      <c r="H268" s="4"/>
      <c r="I268" s="4"/>
      <c r="J268" s="4"/>
      <c r="K268" s="4"/>
      <c r="L268" s="1"/>
      <c r="M268" s="47"/>
    </row>
    <row r="269" spans="1:13" ht="15.75" customHeight="1" x14ac:dyDescent="0.25">
      <c r="A269" s="111"/>
      <c r="C269" s="45"/>
      <c r="D269" s="4"/>
      <c r="E269" s="4"/>
      <c r="F269" s="4"/>
      <c r="G269" s="4"/>
      <c r="H269" s="4"/>
      <c r="I269" s="4"/>
      <c r="J269" s="4"/>
      <c r="K269" s="4"/>
      <c r="L269" s="1"/>
      <c r="M269" s="47"/>
    </row>
    <row r="270" spans="1:13" ht="15.75" customHeight="1" x14ac:dyDescent="0.25">
      <c r="A270" s="111"/>
      <c r="C270" s="45"/>
      <c r="D270" s="4"/>
      <c r="E270" s="4"/>
      <c r="F270" s="4"/>
      <c r="G270" s="4"/>
      <c r="H270" s="4"/>
      <c r="I270" s="4"/>
      <c r="J270" s="4"/>
      <c r="K270" s="4"/>
      <c r="L270" s="1"/>
      <c r="M270" s="47"/>
    </row>
    <row r="271" spans="1:13" ht="15.75" customHeight="1" x14ac:dyDescent="0.25">
      <c r="A271" s="111"/>
      <c r="C271" s="45"/>
      <c r="D271" s="4"/>
      <c r="E271" s="4"/>
      <c r="F271" s="4"/>
      <c r="G271" s="4"/>
      <c r="H271" s="4"/>
      <c r="I271" s="4"/>
      <c r="J271" s="4"/>
      <c r="K271" s="4"/>
      <c r="L271" s="1"/>
      <c r="M271" s="47"/>
    </row>
    <row r="272" spans="1:13" ht="15.75" customHeight="1" x14ac:dyDescent="0.25">
      <c r="A272" s="111"/>
      <c r="C272" s="45"/>
      <c r="D272" s="4"/>
      <c r="E272" s="4"/>
      <c r="F272" s="4"/>
      <c r="G272" s="4"/>
      <c r="H272" s="4"/>
      <c r="I272" s="4"/>
      <c r="J272" s="4"/>
      <c r="K272" s="4"/>
      <c r="L272" s="1"/>
      <c r="M272" s="47"/>
    </row>
    <row r="273" spans="1:13" ht="15.75" customHeight="1" x14ac:dyDescent="0.25">
      <c r="A273" s="111"/>
      <c r="C273" s="45"/>
      <c r="D273" s="4"/>
      <c r="E273" s="4"/>
      <c r="F273" s="4"/>
      <c r="G273" s="4"/>
      <c r="H273" s="4"/>
      <c r="I273" s="4"/>
      <c r="J273" s="4"/>
      <c r="K273" s="4"/>
      <c r="L273" s="1"/>
      <c r="M273" s="47"/>
    </row>
    <row r="274" spans="1:13" ht="15.75" customHeight="1" x14ac:dyDescent="0.25">
      <c r="A274" s="111"/>
      <c r="C274" s="45"/>
      <c r="D274" s="4"/>
      <c r="E274" s="4"/>
      <c r="F274" s="4"/>
      <c r="G274" s="4"/>
      <c r="H274" s="4"/>
      <c r="I274" s="4"/>
      <c r="J274" s="4"/>
      <c r="K274" s="4"/>
      <c r="L274" s="1"/>
      <c r="M274" s="47"/>
    </row>
    <row r="275" spans="1:13" ht="15.75" customHeight="1" x14ac:dyDescent="0.25">
      <c r="A275" s="111"/>
      <c r="C275" s="45"/>
      <c r="D275" s="4"/>
      <c r="E275" s="4"/>
      <c r="F275" s="4"/>
      <c r="G275" s="4"/>
      <c r="H275" s="4"/>
      <c r="I275" s="4"/>
      <c r="J275" s="4"/>
      <c r="K275" s="4"/>
      <c r="L275" s="1"/>
      <c r="M275" s="47"/>
    </row>
    <row r="276" spans="1:13" ht="15.75" customHeight="1" x14ac:dyDescent="0.25">
      <c r="A276" s="111"/>
      <c r="C276" s="45"/>
      <c r="D276" s="4"/>
      <c r="E276" s="4"/>
      <c r="F276" s="4"/>
      <c r="G276" s="4"/>
      <c r="H276" s="4"/>
      <c r="I276" s="4"/>
      <c r="J276" s="4"/>
      <c r="K276" s="4"/>
      <c r="L276" s="1"/>
      <c r="M276" s="47"/>
    </row>
    <row r="277" spans="1:13" ht="15.75" customHeight="1" x14ac:dyDescent="0.25">
      <c r="A277" s="111"/>
      <c r="C277" s="45"/>
      <c r="D277" s="4"/>
      <c r="E277" s="4"/>
      <c r="F277" s="4"/>
      <c r="G277" s="4"/>
      <c r="H277" s="4"/>
      <c r="I277" s="4"/>
      <c r="J277" s="4"/>
      <c r="K277" s="4"/>
      <c r="L277" s="1"/>
      <c r="M277" s="47"/>
    </row>
    <row r="278" spans="1:13" ht="15.75" customHeight="1" x14ac:dyDescent="0.25">
      <c r="A278" s="111"/>
      <c r="C278" s="45"/>
      <c r="D278" s="4"/>
      <c r="E278" s="4"/>
      <c r="F278" s="4"/>
      <c r="G278" s="4"/>
      <c r="H278" s="4"/>
      <c r="I278" s="4"/>
      <c r="J278" s="4"/>
      <c r="K278" s="4"/>
      <c r="L278" s="1"/>
      <c r="M278" s="47"/>
    </row>
    <row r="279" spans="1:13" ht="15.75" customHeight="1" x14ac:dyDescent="0.25">
      <c r="A279" s="111"/>
      <c r="C279" s="45"/>
      <c r="D279" s="4"/>
      <c r="E279" s="4"/>
      <c r="F279" s="4"/>
      <c r="G279" s="4"/>
      <c r="H279" s="4"/>
      <c r="I279" s="4"/>
      <c r="J279" s="4"/>
      <c r="K279" s="4"/>
      <c r="L279" s="1"/>
      <c r="M279" s="47"/>
    </row>
    <row r="280" spans="1:13" ht="15.75" customHeight="1" x14ac:dyDescent="0.25">
      <c r="A280" s="111"/>
      <c r="C280" s="45"/>
      <c r="D280" s="4"/>
      <c r="E280" s="4"/>
      <c r="F280" s="4"/>
      <c r="G280" s="4"/>
      <c r="H280" s="4"/>
      <c r="I280" s="4"/>
      <c r="J280" s="4"/>
      <c r="K280" s="4"/>
      <c r="L280" s="1"/>
      <c r="M280" s="47"/>
    </row>
    <row r="281" spans="1:13" ht="15.75" customHeight="1" x14ac:dyDescent="0.25">
      <c r="A281" s="111"/>
      <c r="C281" s="45"/>
      <c r="D281" s="4"/>
      <c r="E281" s="4"/>
      <c r="F281" s="4"/>
      <c r="G281" s="4"/>
      <c r="H281" s="4"/>
      <c r="I281" s="4"/>
      <c r="J281" s="4"/>
      <c r="K281" s="4"/>
      <c r="L281" s="1"/>
      <c r="M281" s="47"/>
    </row>
    <row r="282" spans="1:13" ht="31.5" customHeight="1" x14ac:dyDescent="0.25">
      <c r="A282" s="111"/>
      <c r="C282" s="45"/>
      <c r="D282" s="4"/>
      <c r="E282" s="4"/>
      <c r="F282" s="4"/>
      <c r="G282" s="4"/>
      <c r="H282" s="4"/>
      <c r="I282" s="4"/>
      <c r="J282" s="4"/>
      <c r="K282" s="4"/>
      <c r="L282" s="1"/>
      <c r="M282" s="47"/>
    </row>
    <row r="283" spans="1:13" ht="15.75" customHeight="1" x14ac:dyDescent="0.25">
      <c r="A283" s="111"/>
      <c r="C283" s="45"/>
      <c r="D283" s="4"/>
      <c r="E283" s="4"/>
      <c r="F283" s="4"/>
      <c r="G283" s="4"/>
      <c r="H283" s="4"/>
      <c r="I283" s="4"/>
      <c r="J283" s="4"/>
      <c r="K283" s="4"/>
      <c r="L283" s="1"/>
      <c r="M283" s="47"/>
    </row>
    <row r="284" spans="1:13" ht="15.75" customHeight="1" x14ac:dyDescent="0.25">
      <c r="A284" s="111"/>
      <c r="C284" s="45"/>
      <c r="D284" s="4"/>
      <c r="E284" s="4"/>
      <c r="F284" s="4"/>
      <c r="G284" s="4"/>
      <c r="H284" s="4"/>
      <c r="I284" s="4"/>
      <c r="J284" s="4"/>
      <c r="K284" s="4"/>
      <c r="L284" s="1"/>
      <c r="M284" s="47"/>
    </row>
    <row r="285" spans="1:13" ht="15.75" customHeight="1" x14ac:dyDescent="0.25">
      <c r="A285" s="111"/>
      <c r="C285" s="45"/>
      <c r="D285" s="4"/>
      <c r="E285" s="4"/>
      <c r="F285" s="4"/>
      <c r="G285" s="4"/>
      <c r="H285" s="4"/>
      <c r="I285" s="4"/>
      <c r="J285" s="4"/>
      <c r="K285" s="4"/>
      <c r="L285" s="1"/>
      <c r="M285" s="47"/>
    </row>
    <row r="286" spans="1:13" ht="15.75" customHeight="1" x14ac:dyDescent="0.25">
      <c r="A286" s="111"/>
      <c r="C286" s="45"/>
      <c r="D286" s="4"/>
      <c r="E286" s="4"/>
      <c r="F286" s="4"/>
      <c r="G286" s="4"/>
      <c r="H286" s="4"/>
      <c r="I286" s="4"/>
      <c r="J286" s="4"/>
      <c r="K286" s="4"/>
      <c r="L286" s="1"/>
      <c r="M286" s="47"/>
    </row>
    <row r="287" spans="1:13" ht="15.75" customHeight="1" x14ac:dyDescent="0.25">
      <c r="A287" s="111"/>
      <c r="C287" s="45"/>
      <c r="D287" s="4"/>
      <c r="H287" s="4"/>
      <c r="I287" s="4"/>
      <c r="J287" s="4"/>
      <c r="K287" s="4"/>
      <c r="L287" s="1"/>
      <c r="M287" s="47"/>
    </row>
    <row r="288" spans="1:13" ht="15.75" customHeight="1" x14ac:dyDescent="0.25">
      <c r="A288" s="111"/>
      <c r="C288" s="45"/>
      <c r="D288" s="4"/>
      <c r="E288" s="4"/>
      <c r="F288" s="4"/>
      <c r="G288" s="4"/>
      <c r="H288" s="4"/>
      <c r="I288" s="4"/>
      <c r="J288" s="4"/>
      <c r="K288" s="4"/>
      <c r="L288" s="1"/>
      <c r="M288" s="47"/>
    </row>
    <row r="289" spans="1:13" ht="18.75" customHeight="1" x14ac:dyDescent="0.25">
      <c r="A289" s="111"/>
      <c r="C289" s="45"/>
      <c r="D289" s="4"/>
      <c r="E289" s="4"/>
      <c r="F289" s="4"/>
      <c r="G289" s="4"/>
      <c r="H289" s="4"/>
      <c r="I289" s="4"/>
      <c r="J289" s="4"/>
      <c r="K289" s="4"/>
      <c r="L289" s="1"/>
      <c r="M289" s="47"/>
    </row>
    <row r="290" spans="1:13" ht="15.75" customHeight="1" x14ac:dyDescent="0.25">
      <c r="A290" s="111"/>
      <c r="C290" s="45"/>
      <c r="D290" s="4"/>
      <c r="E290" s="4"/>
      <c r="F290" s="4"/>
      <c r="G290" s="4"/>
      <c r="H290" s="4"/>
      <c r="I290" s="4"/>
      <c r="J290" s="4"/>
      <c r="K290" s="4"/>
      <c r="L290" s="1"/>
      <c r="M290" s="47"/>
    </row>
    <row r="291" spans="1:13" ht="15.75" customHeight="1" x14ac:dyDescent="0.25">
      <c r="A291" s="111"/>
      <c r="C291" s="45"/>
      <c r="D291" s="4"/>
      <c r="E291" s="4"/>
      <c r="F291" s="4"/>
      <c r="G291" s="4"/>
      <c r="H291" s="4"/>
      <c r="I291" s="4"/>
      <c r="J291" s="4"/>
      <c r="K291" s="4"/>
      <c r="L291" s="1"/>
      <c r="M291" s="47"/>
    </row>
    <row r="292" spans="1:13" ht="15.75" customHeight="1" x14ac:dyDescent="0.25">
      <c r="A292" s="111"/>
      <c r="C292" s="45"/>
      <c r="D292" s="4"/>
      <c r="E292" s="4"/>
      <c r="F292" s="4"/>
      <c r="G292" s="4"/>
      <c r="H292" s="4"/>
      <c r="I292" s="4"/>
      <c r="J292" s="4"/>
      <c r="K292" s="4"/>
      <c r="L292" s="1"/>
      <c r="M292" s="47"/>
    </row>
    <row r="293" spans="1:13" ht="21" customHeight="1" x14ac:dyDescent="0.25">
      <c r="A293" s="111"/>
      <c r="C293" s="45"/>
      <c r="D293" s="4"/>
      <c r="E293" s="4"/>
      <c r="F293" s="4"/>
      <c r="G293" s="4"/>
      <c r="H293" s="4"/>
      <c r="I293" s="4"/>
      <c r="J293" s="4"/>
      <c r="K293" s="4"/>
      <c r="L293" s="1"/>
      <c r="M293" s="47"/>
    </row>
    <row r="294" spans="1:13" ht="15.75" customHeight="1" x14ac:dyDescent="0.25">
      <c r="A294" s="111"/>
      <c r="C294" s="45"/>
      <c r="D294" s="4"/>
      <c r="E294" s="4"/>
      <c r="F294" s="4"/>
      <c r="G294" s="4"/>
      <c r="H294" s="4"/>
      <c r="I294" s="4"/>
      <c r="J294" s="4"/>
      <c r="K294" s="4"/>
      <c r="L294" s="1"/>
      <c r="M294" s="47"/>
    </row>
    <row r="295" spans="1:13" ht="27.75" customHeight="1" x14ac:dyDescent="0.25">
      <c r="A295" s="111"/>
      <c r="C295" s="45"/>
      <c r="D295" s="4"/>
      <c r="E295" s="4"/>
      <c r="F295" s="4"/>
      <c r="G295" s="4"/>
      <c r="H295" s="4"/>
      <c r="I295" s="4"/>
      <c r="J295" s="4"/>
      <c r="K295" s="4"/>
      <c r="L295" s="1"/>
      <c r="M295" s="47"/>
    </row>
    <row r="296" spans="1:13" ht="15.75" customHeight="1" x14ac:dyDescent="0.25">
      <c r="A296" s="111"/>
      <c r="C296" s="45"/>
      <c r="D296" s="4"/>
      <c r="E296" s="4"/>
      <c r="F296" s="4"/>
      <c r="G296" s="4"/>
      <c r="H296" s="4"/>
      <c r="I296" s="4"/>
      <c r="J296" s="4"/>
      <c r="K296" s="4"/>
      <c r="L296" s="1"/>
      <c r="M296" s="47"/>
    </row>
    <row r="297" spans="1:13" ht="15.75" customHeight="1" x14ac:dyDescent="0.25">
      <c r="A297" s="111"/>
      <c r="C297" s="45"/>
      <c r="D297" s="4"/>
      <c r="E297" s="4"/>
      <c r="F297" s="4"/>
      <c r="G297" s="4"/>
      <c r="H297" s="4"/>
      <c r="I297" s="4"/>
      <c r="J297" s="4"/>
      <c r="K297" s="4"/>
      <c r="L297" s="1"/>
      <c r="M297" s="47"/>
    </row>
    <row r="298" spans="1:13" ht="15.75" customHeight="1" x14ac:dyDescent="0.25">
      <c r="A298" s="111"/>
      <c r="C298" s="45"/>
      <c r="D298" s="4"/>
      <c r="E298" s="4"/>
      <c r="F298" s="4"/>
      <c r="G298" s="4"/>
      <c r="H298" s="4"/>
      <c r="I298" s="4"/>
      <c r="J298" s="4"/>
      <c r="K298" s="4"/>
      <c r="L298" s="1"/>
      <c r="M298" s="47"/>
    </row>
    <row r="299" spans="1:13" ht="15.75" customHeight="1" x14ac:dyDescent="0.25">
      <c r="A299" s="111"/>
      <c r="C299" s="45"/>
      <c r="D299" s="4"/>
      <c r="E299" s="4"/>
      <c r="F299" s="4"/>
      <c r="G299" s="4"/>
      <c r="H299" s="4"/>
      <c r="I299" s="4"/>
      <c r="J299" s="4"/>
      <c r="K299" s="4"/>
      <c r="L299" s="1"/>
      <c r="M299" s="47"/>
    </row>
    <row r="300" spans="1:13" ht="17.25" customHeight="1" x14ac:dyDescent="0.25">
      <c r="A300" s="111"/>
      <c r="C300" s="45"/>
      <c r="D300" s="4"/>
      <c r="E300" s="4"/>
      <c r="F300" s="4"/>
      <c r="G300" s="4"/>
      <c r="H300" s="4"/>
      <c r="I300" s="4"/>
      <c r="J300" s="4"/>
      <c r="K300" s="4"/>
      <c r="L300" s="1"/>
      <c r="M300" s="47"/>
    </row>
    <row r="301" spans="1:13" ht="15.75" customHeight="1" x14ac:dyDescent="0.25">
      <c r="A301" s="111"/>
      <c r="C301" s="45"/>
      <c r="D301" s="4"/>
      <c r="E301" s="4"/>
      <c r="F301" s="4"/>
      <c r="G301" s="4"/>
      <c r="H301" s="4"/>
      <c r="I301" s="4"/>
      <c r="J301" s="4"/>
      <c r="K301" s="4"/>
      <c r="L301" s="1"/>
      <c r="M301" s="47"/>
    </row>
    <row r="302" spans="1:13" ht="15.75" customHeight="1" x14ac:dyDescent="0.25">
      <c r="A302" s="111"/>
      <c r="C302" s="45"/>
      <c r="D302" s="4"/>
      <c r="E302" s="4"/>
      <c r="F302" s="4"/>
      <c r="G302" s="4"/>
      <c r="H302" s="4"/>
      <c r="I302" s="4"/>
      <c r="J302" s="4"/>
      <c r="K302" s="4"/>
      <c r="L302" s="1"/>
      <c r="M302" s="47"/>
    </row>
    <row r="303" spans="1:13" ht="15.75" customHeight="1" x14ac:dyDescent="0.25">
      <c r="A303" s="111"/>
      <c r="C303" s="45"/>
      <c r="D303" s="4"/>
      <c r="E303" s="4"/>
      <c r="F303" s="4"/>
      <c r="G303" s="4"/>
      <c r="H303" s="4"/>
      <c r="I303" s="4"/>
      <c r="J303" s="4"/>
      <c r="K303" s="4"/>
      <c r="L303" s="1"/>
      <c r="M303" s="47"/>
    </row>
    <row r="304" spans="1:13" ht="15.75" customHeight="1" x14ac:dyDescent="0.25">
      <c r="A304" s="111"/>
      <c r="C304" s="45"/>
      <c r="D304" s="4"/>
      <c r="E304" s="4"/>
      <c r="F304" s="4"/>
      <c r="G304" s="4"/>
      <c r="H304" s="4"/>
      <c r="I304" s="4"/>
      <c r="J304" s="4"/>
      <c r="K304" s="4"/>
      <c r="L304" s="1"/>
      <c r="M304" s="47"/>
    </row>
    <row r="305" spans="1:17" ht="15.75" customHeight="1" x14ac:dyDescent="0.25">
      <c r="A305" s="111"/>
      <c r="L305" s="1"/>
      <c r="M305" s="47"/>
    </row>
    <row r="306" spans="1:17" ht="15.75" customHeight="1" x14ac:dyDescent="0.25">
      <c r="A306" s="111"/>
      <c r="C306" s="45"/>
      <c r="D306" s="4"/>
      <c r="H306" s="4"/>
      <c r="I306" s="4"/>
      <c r="J306" s="4"/>
      <c r="K306" s="4"/>
      <c r="L306" s="4"/>
      <c r="M306" s="4"/>
      <c r="N306" s="4"/>
      <c r="O306" s="4"/>
      <c r="P306" s="1"/>
      <c r="Q306" s="47"/>
    </row>
    <row r="307" spans="1:17" ht="15.75" customHeight="1" thickBot="1" x14ac:dyDescent="0.3">
      <c r="A307" s="111"/>
      <c r="C307" s="4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1"/>
      <c r="Q307" s="47"/>
    </row>
    <row r="308" spans="1:17" ht="15.75" customHeight="1" thickBot="1" x14ac:dyDescent="0.3">
      <c r="A308" s="111"/>
      <c r="B308" s="338" t="s">
        <v>38</v>
      </c>
      <c r="C308" s="339"/>
      <c r="D308" s="339"/>
      <c r="E308" s="339"/>
      <c r="F308" s="339"/>
      <c r="G308" s="339"/>
      <c r="H308" s="339"/>
      <c r="I308" s="339"/>
      <c r="J308" s="339"/>
      <c r="K308" s="339"/>
      <c r="L308" s="339"/>
      <c r="M308" s="339"/>
      <c r="N308" s="339"/>
      <c r="O308" s="339"/>
      <c r="P308" s="1"/>
      <c r="Q308" s="47"/>
    </row>
    <row r="309" spans="1:17" ht="15.75" customHeight="1" x14ac:dyDescent="0.25">
      <c r="A309" s="111"/>
      <c r="C309" s="4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"/>
      <c r="Q309" s="47"/>
    </row>
    <row r="310" spans="1:17" ht="15.75" customHeight="1" x14ac:dyDescent="0.25">
      <c r="A310" s="111"/>
      <c r="C310" s="4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"/>
      <c r="Q310" s="47"/>
    </row>
    <row r="311" spans="1:17" ht="15.75" customHeight="1" x14ac:dyDescent="0.25">
      <c r="A311" s="111"/>
      <c r="C311" s="4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1"/>
      <c r="Q311" s="47"/>
    </row>
    <row r="312" spans="1:17" ht="15.75" customHeight="1" x14ac:dyDescent="0.25">
      <c r="A312" s="111"/>
      <c r="C312" s="45"/>
      <c r="D312" s="4"/>
      <c r="E312" s="4"/>
      <c r="F312" s="4"/>
      <c r="G312" s="4"/>
      <c r="H312" s="15"/>
      <c r="I312" s="14"/>
      <c r="J312" s="14"/>
      <c r="K312" s="14"/>
      <c r="L312" s="14"/>
      <c r="M312" s="4"/>
      <c r="N312" s="4"/>
      <c r="O312" s="4"/>
      <c r="P312" s="1"/>
      <c r="Q312" s="47"/>
    </row>
    <row r="313" spans="1:17" x14ac:dyDescent="0.25">
      <c r="A313" s="111"/>
      <c r="C313" s="4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1"/>
    </row>
    <row r="314" spans="1:17" s="15" customFormat="1" ht="15.75" x14ac:dyDescent="0.25">
      <c r="A314" s="113"/>
      <c r="B314" s="14"/>
      <c r="C314" s="14"/>
      <c r="D314" s="4"/>
      <c r="E314" s="4"/>
      <c r="F314" s="4"/>
      <c r="G314" s="4"/>
      <c r="H314" s="4"/>
      <c r="I314" s="4"/>
      <c r="J314" s="4"/>
      <c r="K314" s="4"/>
      <c r="L314" s="4"/>
      <c r="M314" s="14"/>
      <c r="N314" s="14"/>
      <c r="O314" s="14"/>
      <c r="P314" s="14"/>
      <c r="Q314" s="13"/>
    </row>
    <row r="315" spans="1:17" x14ac:dyDescent="0.25">
      <c r="A315" s="111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1"/>
    </row>
    <row r="316" spans="1:17" ht="15.75" thickBot="1" x14ac:dyDescent="0.3">
      <c r="A316" s="111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1"/>
    </row>
    <row r="317" spans="1:17" ht="24" customHeight="1" thickBot="1" x14ac:dyDescent="0.3">
      <c r="A317" s="111"/>
      <c r="P317" s="48"/>
      <c r="Q317" s="46"/>
    </row>
    <row r="318" spans="1:17" x14ac:dyDescent="0.25">
      <c r="A318" s="111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1"/>
    </row>
    <row r="319" spans="1:17" x14ac:dyDescent="0.25">
      <c r="A319" s="111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1"/>
    </row>
    <row r="320" spans="1:17" x14ac:dyDescent="0.25">
      <c r="A320" s="111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1"/>
    </row>
    <row r="321" spans="1:17" x14ac:dyDescent="0.25">
      <c r="A321" s="111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1"/>
    </row>
    <row r="322" spans="1:17" x14ac:dyDescent="0.25">
      <c r="A322" s="111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1"/>
    </row>
    <row r="323" spans="1:17" x14ac:dyDescent="0.25">
      <c r="A323" s="111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1"/>
    </row>
    <row r="324" spans="1:17" x14ac:dyDescent="0.25">
      <c r="A324" s="111"/>
      <c r="C324" s="4"/>
      <c r="H324" s="4"/>
      <c r="I324" s="4"/>
      <c r="J324" s="4"/>
      <c r="K324" s="4"/>
      <c r="L324" s="4"/>
      <c r="M324" s="4"/>
      <c r="N324" s="4"/>
      <c r="O324" s="4"/>
      <c r="P324" s="4"/>
      <c r="Q324" s="1"/>
    </row>
    <row r="325" spans="1:17" x14ac:dyDescent="0.25">
      <c r="A325" s="111"/>
      <c r="C325" s="4"/>
      <c r="H325" s="4"/>
      <c r="I325" s="4"/>
      <c r="J325" s="4"/>
      <c r="K325" s="4"/>
      <c r="L325" s="4"/>
      <c r="M325" s="4"/>
      <c r="N325" s="4"/>
      <c r="O325" s="4"/>
      <c r="P325" s="4"/>
      <c r="Q325" s="1"/>
    </row>
    <row r="326" spans="1:17" x14ac:dyDescent="0.25">
      <c r="A326" s="111"/>
      <c r="C326" s="4"/>
      <c r="D326" s="1"/>
      <c r="E326" s="1"/>
      <c r="F326" s="1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1"/>
    </row>
    <row r="327" spans="1:17" x14ac:dyDescent="0.25">
      <c r="A327" s="111"/>
      <c r="C327" s="4"/>
      <c r="H327" s="4"/>
      <c r="I327" s="4"/>
      <c r="J327" s="4"/>
      <c r="K327" s="4"/>
      <c r="L327" s="4"/>
      <c r="M327" s="4"/>
      <c r="N327" s="4"/>
      <c r="O327" s="4"/>
      <c r="P327" s="4"/>
      <c r="Q327" s="1"/>
    </row>
    <row r="328" spans="1:17" x14ac:dyDescent="0.25">
      <c r="A328" s="111"/>
      <c r="C328" s="4"/>
      <c r="H328" s="4"/>
      <c r="I328" s="4"/>
      <c r="J328" s="4"/>
      <c r="K328" s="4"/>
      <c r="L328" s="4"/>
      <c r="M328" s="4"/>
      <c r="N328" s="4"/>
      <c r="O328" s="4"/>
      <c r="P328" s="4"/>
      <c r="Q328" s="1"/>
    </row>
    <row r="329" spans="1:17" x14ac:dyDescent="0.25">
      <c r="A329" s="111"/>
      <c r="C329" s="4"/>
      <c r="H329" s="4"/>
      <c r="I329" s="4"/>
      <c r="J329" s="4"/>
      <c r="K329" s="4"/>
      <c r="L329" s="4"/>
      <c r="M329" s="4"/>
      <c r="N329" s="4"/>
      <c r="O329" s="4"/>
      <c r="P329" s="4"/>
      <c r="Q329" s="1"/>
    </row>
    <row r="330" spans="1:17" x14ac:dyDescent="0.25">
      <c r="A330" s="111"/>
      <c r="C330" s="4"/>
      <c r="H330" s="4"/>
      <c r="I330" s="4"/>
      <c r="J330" s="4"/>
      <c r="K330" s="4"/>
      <c r="L330" s="4"/>
      <c r="M330" s="4"/>
      <c r="N330" s="4"/>
      <c r="O330" s="4"/>
      <c r="P330" s="4"/>
      <c r="Q330" s="1"/>
    </row>
    <row r="331" spans="1:17" x14ac:dyDescent="0.25">
      <c r="A331" s="111"/>
      <c r="C331" s="4"/>
      <c r="H331" s="4"/>
      <c r="I331" s="4"/>
      <c r="J331" s="4"/>
      <c r="K331" s="4"/>
      <c r="L331" s="4"/>
      <c r="M331" s="4"/>
      <c r="N331" s="4"/>
      <c r="O331" s="4"/>
      <c r="P331" s="4"/>
      <c r="Q331" s="1"/>
    </row>
    <row r="332" spans="1:17" x14ac:dyDescent="0.25">
      <c r="A332" s="111"/>
      <c r="C332" s="4"/>
      <c r="H332" s="4"/>
      <c r="I332" s="4"/>
      <c r="J332" s="4"/>
      <c r="K332" s="4"/>
      <c r="L332" s="4"/>
      <c r="M332" s="4"/>
      <c r="N332" s="4"/>
      <c r="O332" s="4"/>
      <c r="P332" s="4"/>
      <c r="Q332" s="1"/>
    </row>
    <row r="333" spans="1:17" x14ac:dyDescent="0.25">
      <c r="A333" s="111"/>
      <c r="C333" s="4"/>
      <c r="H333" s="4"/>
      <c r="I333" s="4"/>
      <c r="J333" s="4"/>
      <c r="K333" s="4"/>
      <c r="L333" s="4"/>
      <c r="M333" s="4"/>
      <c r="N333" s="4"/>
      <c r="O333" s="4"/>
      <c r="P333" s="4"/>
      <c r="Q333" s="1"/>
    </row>
    <row r="334" spans="1:17" x14ac:dyDescent="0.25">
      <c r="A334" s="111"/>
      <c r="C334" s="4"/>
      <c r="H334" s="4"/>
      <c r="I334" s="4"/>
      <c r="J334" s="4"/>
      <c r="K334" s="4"/>
      <c r="L334" s="4"/>
      <c r="M334" s="4"/>
      <c r="N334" s="4"/>
      <c r="O334" s="4"/>
      <c r="P334" s="4"/>
      <c r="Q334" s="1"/>
    </row>
    <row r="335" spans="1:17" x14ac:dyDescent="0.25">
      <c r="A335" s="111"/>
      <c r="C335" s="4"/>
      <c r="H335" s="4"/>
      <c r="I335" s="4"/>
      <c r="J335" s="4"/>
      <c r="K335" s="4"/>
      <c r="L335" s="4"/>
      <c r="M335" s="4"/>
      <c r="N335" s="4"/>
      <c r="O335" s="4"/>
      <c r="P335" s="4"/>
      <c r="Q335" s="1"/>
    </row>
    <row r="336" spans="1:17" x14ac:dyDescent="0.25">
      <c r="A336" s="111"/>
      <c r="C336" s="4"/>
      <c r="H336" s="4"/>
      <c r="I336" s="4"/>
      <c r="J336" s="4"/>
      <c r="K336" s="4"/>
      <c r="L336" s="4"/>
      <c r="M336" s="4"/>
      <c r="N336" s="4"/>
      <c r="O336" s="4"/>
      <c r="P336" s="4"/>
      <c r="Q336" s="1"/>
    </row>
    <row r="337" spans="1:17" x14ac:dyDescent="0.25">
      <c r="A337" s="111"/>
      <c r="C337" s="4"/>
      <c r="H337" s="4"/>
      <c r="I337" s="4"/>
      <c r="J337" s="4"/>
      <c r="K337" s="4"/>
      <c r="L337" s="4"/>
      <c r="M337" s="4"/>
      <c r="N337" s="4"/>
      <c r="O337" s="4"/>
      <c r="P337" s="4"/>
      <c r="Q337" s="1"/>
    </row>
    <row r="338" spans="1:17" x14ac:dyDescent="0.25">
      <c r="A338" s="111"/>
      <c r="C338" s="4"/>
      <c r="H338" s="4"/>
      <c r="I338" s="4"/>
      <c r="J338" s="4"/>
      <c r="K338" s="4"/>
      <c r="L338" s="4"/>
      <c r="M338" s="4"/>
      <c r="N338" s="4"/>
      <c r="O338" s="4"/>
      <c r="P338" s="4"/>
      <c r="Q338" s="1"/>
    </row>
    <row r="339" spans="1:17" x14ac:dyDescent="0.25">
      <c r="A339" s="111"/>
      <c r="C339" s="4"/>
      <c r="H339" s="4"/>
      <c r="I339" s="4"/>
      <c r="J339" s="4"/>
      <c r="K339" s="4"/>
      <c r="L339" s="4"/>
      <c r="M339" s="4"/>
      <c r="N339" s="4"/>
      <c r="O339" s="4"/>
      <c r="P339" s="4"/>
      <c r="Q339" s="1"/>
    </row>
    <row r="340" spans="1:17" x14ac:dyDescent="0.25">
      <c r="A340" s="111"/>
      <c r="C340" s="4"/>
      <c r="H340" s="4"/>
      <c r="I340" s="4"/>
      <c r="J340" s="4"/>
      <c r="K340" s="4"/>
      <c r="L340" s="4"/>
      <c r="M340" s="4"/>
      <c r="N340" s="4"/>
      <c r="O340" s="4"/>
      <c r="P340" s="4"/>
      <c r="Q340" s="1"/>
    </row>
    <row r="341" spans="1:17" x14ac:dyDescent="0.25">
      <c r="A341" s="111"/>
      <c r="C341" s="4"/>
      <c r="M341" s="4"/>
      <c r="N341" s="4"/>
      <c r="O341" s="4"/>
      <c r="P341" s="4"/>
      <c r="Q341" s="1"/>
    </row>
    <row r="342" spans="1:17" x14ac:dyDescent="0.25">
      <c r="A342" s="111"/>
      <c r="C342" s="4"/>
      <c r="M342" s="4"/>
      <c r="N342" s="4"/>
      <c r="O342" s="4"/>
      <c r="P342" s="4"/>
      <c r="Q342" s="1"/>
    </row>
    <row r="343" spans="1:17" x14ac:dyDescent="0.25">
      <c r="A343" s="111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1"/>
      <c r="Q343" s="1"/>
    </row>
    <row r="344" spans="1:17" x14ac:dyDescent="0.25">
      <c r="A344" s="111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Q344" s="47"/>
    </row>
    <row r="345" spans="1:17" x14ac:dyDescent="0.25">
      <c r="A345" s="111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Q345" s="47"/>
    </row>
    <row r="346" spans="1:17" x14ac:dyDescent="0.25">
      <c r="A346" s="111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Q346" s="47"/>
    </row>
    <row r="347" spans="1:17" x14ac:dyDescent="0.25">
      <c r="A347" s="111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Q347" s="47"/>
    </row>
    <row r="348" spans="1:17" x14ac:dyDescent="0.25">
      <c r="A348" s="111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Q348" s="47"/>
    </row>
    <row r="349" spans="1:17" x14ac:dyDescent="0.25">
      <c r="A349" s="111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spans="1:17" x14ac:dyDescent="0.25">
      <c r="A350" s="63"/>
      <c r="B350" s="63"/>
      <c r="C350" s="63"/>
    </row>
    <row r="351" spans="1:17" x14ac:dyDescent="0.25">
      <c r="A351" s="63"/>
      <c r="B351" s="63"/>
      <c r="C351" s="63"/>
    </row>
    <row r="352" spans="1:17" x14ac:dyDescent="0.25">
      <c r="A352" s="63"/>
      <c r="B352" s="63"/>
      <c r="C352" s="63"/>
    </row>
    <row r="353" spans="1:3" x14ac:dyDescent="0.25">
      <c r="A353" s="63"/>
      <c r="B353" s="63"/>
      <c r="C353" s="63"/>
    </row>
    <row r="354" spans="1:3" x14ac:dyDescent="0.25">
      <c r="A354" s="63"/>
      <c r="B354" s="63"/>
      <c r="C354" s="63"/>
    </row>
    <row r="355" spans="1:3" x14ac:dyDescent="0.25">
      <c r="A355" s="63"/>
      <c r="B355" s="63"/>
      <c r="C355" s="63"/>
    </row>
    <row r="356" spans="1:3" x14ac:dyDescent="0.25">
      <c r="A356" s="63"/>
      <c r="B356" s="63"/>
      <c r="C356" s="63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D6C8-A29C-4083-BF03-FCA26B2B35E1}">
  <dimension ref="A1:Q356"/>
  <sheetViews>
    <sheetView topLeftCell="B1" zoomScale="80" zoomScaleNormal="80" workbookViewId="0">
      <selection activeCell="B14" sqref="B14:O14"/>
    </sheetView>
  </sheetViews>
  <sheetFormatPr baseColWidth="10" defaultColWidth="10.7109375" defaultRowHeight="15" x14ac:dyDescent="0.25"/>
  <cols>
    <col min="1" max="1" width="3.5703125" style="140" customWidth="1"/>
    <col min="2" max="2" width="6.7109375" style="139" customWidth="1"/>
    <col min="3" max="3" width="22.140625" style="140" customWidth="1"/>
    <col min="4" max="4" width="15.7109375" style="140" customWidth="1"/>
    <col min="5" max="5" width="26" style="140" customWidth="1"/>
    <col min="6" max="6" width="31.42578125" style="140" customWidth="1"/>
    <col min="7" max="7" width="26.42578125" style="140" customWidth="1"/>
    <col min="8" max="8" width="17.42578125" style="140" customWidth="1"/>
    <col min="9" max="9" width="19.140625" style="140" customWidth="1"/>
    <col min="10" max="10" width="15.85546875" style="140" customWidth="1"/>
    <col min="11" max="11" width="14.7109375" style="140" customWidth="1"/>
    <col min="12" max="12" width="14" style="140" customWidth="1"/>
    <col min="13" max="13" width="17.85546875" style="140" customWidth="1"/>
    <col min="14" max="14" width="12.140625" style="140" customWidth="1"/>
    <col min="15" max="15" width="14.140625" style="140" customWidth="1"/>
    <col min="16" max="16" width="2.5703125" style="140" hidden="1" customWidth="1"/>
    <col min="17" max="17" width="3.5703125" style="140" customWidth="1"/>
    <col min="18" max="16384" width="10.7109375" style="140"/>
  </cols>
  <sheetData>
    <row r="1" spans="1:17" x14ac:dyDescent="0.25">
      <c r="A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3"/>
    </row>
    <row r="2" spans="1:17" x14ac:dyDescent="0.25">
      <c r="A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3"/>
    </row>
    <row r="3" spans="1:17" x14ac:dyDescent="0.25">
      <c r="A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3"/>
    </row>
    <row r="4" spans="1:17" x14ac:dyDescent="0.25">
      <c r="A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3"/>
    </row>
    <row r="5" spans="1:17" x14ac:dyDescent="0.25">
      <c r="A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43"/>
    </row>
    <row r="6" spans="1:17" x14ac:dyDescent="0.25">
      <c r="A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3"/>
    </row>
    <row r="7" spans="1:17" x14ac:dyDescent="0.25">
      <c r="A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3"/>
    </row>
    <row r="8" spans="1:17" x14ac:dyDescent="0.25">
      <c r="A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3"/>
    </row>
    <row r="9" spans="1:17" x14ac:dyDescent="0.25">
      <c r="A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43"/>
    </row>
    <row r="10" spans="1:17" x14ac:dyDescent="0.25">
      <c r="A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3"/>
    </row>
    <row r="11" spans="1:17" x14ac:dyDescent="0.25">
      <c r="A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43"/>
    </row>
    <row r="12" spans="1:17" ht="15.75" thickBot="1" x14ac:dyDescent="0.3">
      <c r="A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3"/>
    </row>
    <row r="13" spans="1:17" ht="50.25" customHeight="1" x14ac:dyDescent="0.25">
      <c r="A13" s="141"/>
      <c r="B13" s="293" t="s">
        <v>24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142"/>
      <c r="Q13" s="143"/>
    </row>
    <row r="14" spans="1:17" ht="43.5" customHeight="1" thickBot="1" x14ac:dyDescent="0.85">
      <c r="A14" s="141"/>
      <c r="B14" s="294" t="s">
        <v>45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144"/>
      <c r="Q14" s="143"/>
    </row>
    <row r="15" spans="1:17" x14ac:dyDescent="0.25">
      <c r="A15" s="141"/>
      <c r="B15" s="139" t="s">
        <v>35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3"/>
    </row>
    <row r="16" spans="1:17" x14ac:dyDescent="0.25">
      <c r="A16" s="141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3"/>
    </row>
    <row r="17" spans="1:17" x14ac:dyDescent="0.25">
      <c r="A17" s="14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3"/>
    </row>
    <row r="18" spans="1:17" x14ac:dyDescent="0.25">
      <c r="A18" s="141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3"/>
    </row>
    <row r="19" spans="1:17" ht="15.75" thickBot="1" x14ac:dyDescent="0.3">
      <c r="A19" s="141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3"/>
    </row>
    <row r="20" spans="1:17" ht="20.25" customHeight="1" thickBot="1" x14ac:dyDescent="0.3">
      <c r="A20" s="141"/>
      <c r="C20" s="295" t="s">
        <v>0</v>
      </c>
      <c r="D20" s="295"/>
      <c r="E20" s="295"/>
      <c r="F20" s="295"/>
      <c r="G20" s="145"/>
      <c r="H20" s="295" t="s">
        <v>1</v>
      </c>
      <c r="I20" s="295"/>
      <c r="J20" s="295"/>
      <c r="K20" s="295"/>
      <c r="L20" s="295"/>
      <c r="M20" s="146"/>
      <c r="N20" s="146"/>
      <c r="O20" s="146"/>
      <c r="P20" s="139"/>
      <c r="Q20" s="143"/>
    </row>
    <row r="21" spans="1:17" s="154" customFormat="1" ht="15.75" thickBot="1" x14ac:dyDescent="0.3">
      <c r="A21" s="147"/>
      <c r="B21" s="148"/>
      <c r="C21" s="149" t="s">
        <v>39</v>
      </c>
      <c r="D21" s="150" t="s">
        <v>2</v>
      </c>
      <c r="E21" s="151" t="s">
        <v>34</v>
      </c>
      <c r="F21" s="149" t="s">
        <v>3</v>
      </c>
      <c r="G21" s="152" t="s">
        <v>37</v>
      </c>
      <c r="H21" s="151" t="s">
        <v>4</v>
      </c>
      <c r="I21" s="151" t="s">
        <v>5</v>
      </c>
      <c r="J21" s="149" t="s">
        <v>6</v>
      </c>
      <c r="K21" s="149" t="s">
        <v>7</v>
      </c>
      <c r="L21" s="149" t="s">
        <v>3</v>
      </c>
      <c r="M21" s="148"/>
      <c r="N21" s="148"/>
      <c r="O21" s="148"/>
      <c r="P21" s="153"/>
      <c r="Q21" s="153"/>
    </row>
    <row r="22" spans="1:17" ht="16.5" thickBot="1" x14ac:dyDescent="0.35">
      <c r="A22" s="141"/>
      <c r="C22" s="155">
        <v>18</v>
      </c>
      <c r="D22" s="156">
        <v>13</v>
      </c>
      <c r="E22" s="156">
        <v>1</v>
      </c>
      <c r="F22" s="157">
        <f>SUM(C22:E22)</f>
        <v>32</v>
      </c>
      <c r="G22" s="158"/>
      <c r="H22" s="155">
        <v>10</v>
      </c>
      <c r="I22" s="155">
        <v>14</v>
      </c>
      <c r="J22" s="155">
        <v>0</v>
      </c>
      <c r="K22" s="155">
        <v>8</v>
      </c>
      <c r="L22" s="157">
        <f>SUM(H22:K22)</f>
        <v>32</v>
      </c>
      <c r="M22" s="139"/>
      <c r="N22" s="139"/>
      <c r="O22" s="139"/>
      <c r="P22" s="143"/>
      <c r="Q22" s="143"/>
    </row>
    <row r="23" spans="1:17" ht="16.5" thickBot="1" x14ac:dyDescent="0.35">
      <c r="A23" s="141"/>
      <c r="C23" s="159">
        <f>+C22/F22</f>
        <v>0.5625</v>
      </c>
      <c r="D23" s="160">
        <f>+D22/F22</f>
        <v>0.40625</v>
      </c>
      <c r="E23" s="161">
        <f>+E22/F22</f>
        <v>3.125E-2</v>
      </c>
      <c r="F23" s="162">
        <v>1</v>
      </c>
      <c r="G23" s="158"/>
      <c r="H23" s="159">
        <f>+H22/L22</f>
        <v>0.3125</v>
      </c>
      <c r="I23" s="159">
        <f>+I22/L22</f>
        <v>0.4375</v>
      </c>
      <c r="J23" s="159">
        <f>+J22/L22</f>
        <v>0</v>
      </c>
      <c r="K23" s="159">
        <f>+K22/L22</f>
        <v>0.25</v>
      </c>
      <c r="L23" s="162">
        <f>SUM(H23:K23)</f>
        <v>1</v>
      </c>
      <c r="M23" s="139"/>
      <c r="N23" s="139"/>
      <c r="O23" s="139"/>
      <c r="P23" s="143"/>
      <c r="Q23" s="143"/>
    </row>
    <row r="24" spans="1:17" x14ac:dyDescent="0.25">
      <c r="A24" s="141"/>
      <c r="C24" s="139" t="s">
        <v>36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3"/>
    </row>
    <row r="25" spans="1:17" x14ac:dyDescent="0.25">
      <c r="A25" s="141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3"/>
    </row>
    <row r="26" spans="1:17" x14ac:dyDescent="0.25">
      <c r="A26" s="141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3"/>
    </row>
    <row r="27" spans="1:17" x14ac:dyDescent="0.25">
      <c r="A27" s="141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3"/>
    </row>
    <row r="28" spans="1:17" x14ac:dyDescent="0.25">
      <c r="A28" s="141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3"/>
    </row>
    <row r="29" spans="1:17" x14ac:dyDescent="0.25">
      <c r="A29" s="141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3"/>
    </row>
    <row r="30" spans="1:17" x14ac:dyDescent="0.25">
      <c r="A30" s="141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3"/>
    </row>
    <row r="31" spans="1:17" x14ac:dyDescent="0.25">
      <c r="A31" s="141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3"/>
    </row>
    <row r="32" spans="1:17" x14ac:dyDescent="0.25">
      <c r="A32" s="141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3"/>
    </row>
    <row r="33" spans="1:17" x14ac:dyDescent="0.25">
      <c r="A33" s="141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3"/>
    </row>
    <row r="34" spans="1:17" x14ac:dyDescent="0.25">
      <c r="A34" s="141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3"/>
    </row>
    <row r="35" spans="1:17" x14ac:dyDescent="0.25">
      <c r="A35" s="141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3"/>
    </row>
    <row r="36" spans="1:17" x14ac:dyDescent="0.25">
      <c r="A36" s="141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43"/>
    </row>
    <row r="37" spans="1:17" x14ac:dyDescent="0.25">
      <c r="A37" s="14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43"/>
    </row>
    <row r="38" spans="1:17" x14ac:dyDescent="0.25">
      <c r="A38" s="14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43"/>
    </row>
    <row r="39" spans="1:17" x14ac:dyDescent="0.25">
      <c r="A39" s="14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43"/>
    </row>
    <row r="40" spans="1:17" x14ac:dyDescent="0.25">
      <c r="A40" s="14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43"/>
    </row>
    <row r="41" spans="1:17" x14ac:dyDescent="0.25">
      <c r="A41" s="141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3"/>
    </row>
    <row r="42" spans="1:17" x14ac:dyDescent="0.25">
      <c r="A42" s="141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43"/>
    </row>
    <row r="43" spans="1:17" ht="19.5" customHeight="1" x14ac:dyDescent="0.25">
      <c r="A43" s="141"/>
      <c r="C43" s="139"/>
      <c r="D43" s="296" t="s">
        <v>8</v>
      </c>
      <c r="E43" s="296"/>
      <c r="F43" s="296"/>
      <c r="G43" s="296"/>
      <c r="H43" s="296"/>
      <c r="I43" s="296"/>
      <c r="J43" s="296"/>
      <c r="K43" s="296"/>
      <c r="L43" s="296"/>
      <c r="M43" s="296"/>
      <c r="N43" s="139"/>
      <c r="O43" s="139"/>
      <c r="P43" s="139"/>
      <c r="Q43" s="143"/>
    </row>
    <row r="44" spans="1:17" ht="16.5" thickBot="1" x14ac:dyDescent="0.35">
      <c r="A44" s="141"/>
      <c r="C44" s="139"/>
      <c r="D44" s="163">
        <v>1</v>
      </c>
      <c r="E44" s="164" t="str">
        <f>+'[1]ACUM-MAYO'!A61</f>
        <v>SE TIENE POR NO PRESENTADA ( NO CUMPLIÓ PREVENCIÓN)</v>
      </c>
      <c r="F44" s="165"/>
      <c r="G44" s="165"/>
      <c r="H44" s="165"/>
      <c r="I44" s="166"/>
      <c r="J44" s="297">
        <v>0</v>
      </c>
      <c r="K44" s="297"/>
      <c r="L44" s="297"/>
      <c r="M44" s="168">
        <f>+$J44/$J61</f>
        <v>0</v>
      </c>
      <c r="N44" s="139"/>
      <c r="O44" s="139"/>
      <c r="P44" s="139"/>
      <c r="Q44" s="143"/>
    </row>
    <row r="45" spans="1:17" ht="16.5" thickBot="1" x14ac:dyDescent="0.35">
      <c r="A45" s="141"/>
      <c r="C45" s="139"/>
      <c r="D45" s="155">
        <v>2</v>
      </c>
      <c r="E45" s="169" t="str">
        <f>+'[1]ACUM-MAYO'!A62</f>
        <v>NO CUMPLIO CON LOS EXTREMOS DEL ARTÍCULO 79 (REQUISITOS)</v>
      </c>
      <c r="F45" s="170"/>
      <c r="G45" s="170"/>
      <c r="H45" s="170"/>
      <c r="I45" s="171"/>
      <c r="J45" s="292">
        <v>0</v>
      </c>
      <c r="K45" s="292"/>
      <c r="L45" s="292"/>
      <c r="M45" s="159">
        <f>+$J45/$J61</f>
        <v>0</v>
      </c>
      <c r="N45" s="139"/>
      <c r="O45" s="139"/>
      <c r="P45" s="139"/>
      <c r="Q45" s="143"/>
    </row>
    <row r="46" spans="1:17" ht="16.5" thickBot="1" x14ac:dyDescent="0.35">
      <c r="A46" s="141"/>
      <c r="C46" s="139"/>
      <c r="D46" s="155">
        <v>3</v>
      </c>
      <c r="E46" s="169" t="str">
        <f>+'[1]ACUM-MAYO'!A63</f>
        <v>INCOMPETENCIA</v>
      </c>
      <c r="F46" s="170"/>
      <c r="G46" s="170"/>
      <c r="H46" s="170"/>
      <c r="I46" s="171"/>
      <c r="J46" s="292">
        <v>3</v>
      </c>
      <c r="K46" s="292"/>
      <c r="L46" s="292"/>
      <c r="M46" s="159">
        <f>+$J46/$J61</f>
        <v>9.375E-2</v>
      </c>
      <c r="N46" s="139"/>
      <c r="O46" s="139"/>
      <c r="P46" s="139"/>
      <c r="Q46" s="143"/>
    </row>
    <row r="47" spans="1:17" ht="16.5" thickBot="1" x14ac:dyDescent="0.35">
      <c r="A47" s="141"/>
      <c r="C47" s="139"/>
      <c r="D47" s="155">
        <v>4</v>
      </c>
      <c r="E47" s="169" t="str">
        <f>+'[1]ACUM-MAYO'!A64</f>
        <v>NEGATIVA POR INEXISTENCIA</v>
      </c>
      <c r="F47" s="170"/>
      <c r="G47" s="170"/>
      <c r="H47" s="170"/>
      <c r="I47" s="171"/>
      <c r="J47" s="292">
        <v>3</v>
      </c>
      <c r="K47" s="292"/>
      <c r="L47" s="292"/>
      <c r="M47" s="159">
        <f>+$J47/$J61</f>
        <v>9.375E-2</v>
      </c>
      <c r="N47" s="139"/>
      <c r="O47" s="139"/>
      <c r="P47" s="139"/>
      <c r="Q47" s="143"/>
    </row>
    <row r="48" spans="1:17" ht="16.5" thickBot="1" x14ac:dyDescent="0.35">
      <c r="A48" s="141"/>
      <c r="C48" s="139"/>
      <c r="D48" s="155">
        <v>5</v>
      </c>
      <c r="E48" s="169" t="str">
        <f>+'[1]ACUM-MAYO'!A65</f>
        <v>NEGATIVA CONFIDENCIAL E INEXISTENTE</v>
      </c>
      <c r="F48" s="170"/>
      <c r="G48" s="170"/>
      <c r="H48" s="170"/>
      <c r="I48" s="171"/>
      <c r="J48" s="292">
        <v>0</v>
      </c>
      <c r="K48" s="292"/>
      <c r="L48" s="292"/>
      <c r="M48" s="159">
        <f>+$J48/$J61</f>
        <v>0</v>
      </c>
      <c r="N48" s="139"/>
      <c r="O48" s="139"/>
      <c r="P48" s="139"/>
      <c r="Q48" s="143"/>
    </row>
    <row r="49" spans="1:17" ht="16.5" thickBot="1" x14ac:dyDescent="0.35">
      <c r="A49" s="141"/>
      <c r="C49" s="139"/>
      <c r="D49" s="155">
        <v>6</v>
      </c>
      <c r="E49" s="169" t="str">
        <f>+'[1]ACUM-MAYO'!A66</f>
        <v>AFIRMATIVO</v>
      </c>
      <c r="F49" s="170"/>
      <c r="G49" s="170"/>
      <c r="H49" s="170"/>
      <c r="I49" s="171"/>
      <c r="J49" s="292">
        <v>24</v>
      </c>
      <c r="K49" s="292"/>
      <c r="L49" s="292"/>
      <c r="M49" s="159">
        <f>+$J49/J61</f>
        <v>0.75</v>
      </c>
      <c r="N49" s="139"/>
      <c r="O49" s="139"/>
      <c r="P49" s="139"/>
      <c r="Q49" s="143"/>
    </row>
    <row r="50" spans="1:17" ht="16.5" thickBot="1" x14ac:dyDescent="0.35">
      <c r="A50" s="141"/>
      <c r="C50" s="139"/>
      <c r="D50" s="155">
        <v>7</v>
      </c>
      <c r="E50" s="169" t="str">
        <f>+'[1]ACUM-MAYO'!A67</f>
        <v>AFIRMATIVO PARCIAL POR CONFIDENCIALIDAD</v>
      </c>
      <c r="F50" s="170"/>
      <c r="G50" s="170"/>
      <c r="H50" s="170"/>
      <c r="I50" s="171"/>
      <c r="J50" s="292">
        <v>0</v>
      </c>
      <c r="K50" s="292"/>
      <c r="L50" s="292"/>
      <c r="M50" s="159">
        <f>+$J50/J61</f>
        <v>0</v>
      </c>
      <c r="N50" s="139"/>
      <c r="O50" s="139"/>
      <c r="P50" s="139"/>
      <c r="Q50" s="143"/>
    </row>
    <row r="51" spans="1:17" ht="16.5" thickBot="1" x14ac:dyDescent="0.35">
      <c r="A51" s="141"/>
      <c r="C51" s="139"/>
      <c r="D51" s="155">
        <v>8</v>
      </c>
      <c r="E51" s="169" t="str">
        <f>+'[1]ACUM-MAYO'!A68</f>
        <v>NEGATIVA POR CONFIDENCIALIDAD Y RESERVADA</v>
      </c>
      <c r="F51" s="173"/>
      <c r="G51" s="174"/>
      <c r="H51" s="174"/>
      <c r="I51" s="175"/>
      <c r="J51" s="292">
        <v>0</v>
      </c>
      <c r="K51" s="292"/>
      <c r="L51" s="292"/>
      <c r="M51" s="159">
        <f>+$J51/J61</f>
        <v>0</v>
      </c>
      <c r="N51" s="139"/>
      <c r="O51" s="139"/>
      <c r="P51" s="139"/>
      <c r="Q51" s="143"/>
    </row>
    <row r="52" spans="1:17" ht="16.5" thickBot="1" x14ac:dyDescent="0.35">
      <c r="A52" s="141"/>
      <c r="C52" s="139"/>
      <c r="D52" s="155">
        <v>9</v>
      </c>
      <c r="E52" s="169" t="str">
        <f>+'[1]ACUM-MAYO'!A69</f>
        <v>AFIRMATIVO PARCIAL POR CONFIDENCIALIDAD E INEXISTENCIA</v>
      </c>
      <c r="F52" s="176"/>
      <c r="G52" s="174"/>
      <c r="H52" s="174"/>
      <c r="I52" s="175"/>
      <c r="J52" s="292">
        <v>0</v>
      </c>
      <c r="K52" s="292"/>
      <c r="L52" s="292"/>
      <c r="M52" s="159">
        <f>+J52/J61</f>
        <v>0</v>
      </c>
      <c r="N52" s="139"/>
      <c r="O52" s="139"/>
      <c r="P52" s="139"/>
      <c r="Q52" s="143"/>
    </row>
    <row r="53" spans="1:17" ht="16.5" thickBot="1" x14ac:dyDescent="0.35">
      <c r="A53" s="141"/>
      <c r="C53" s="139"/>
      <c r="D53" s="155">
        <v>10</v>
      </c>
      <c r="E53" s="169" t="str">
        <f>+'[1]ACUM-MAYO'!A70</f>
        <v>AFIRMATIVO PARCIAL POR CONFIDENCIALIDAD, RESERVA E INEXISTENCIA</v>
      </c>
      <c r="F53" s="173"/>
      <c r="G53" s="174"/>
      <c r="H53" s="174"/>
      <c r="I53" s="175"/>
      <c r="J53" s="292">
        <v>0</v>
      </c>
      <c r="K53" s="292"/>
      <c r="L53" s="292"/>
      <c r="M53" s="159">
        <f>+J53/J61</f>
        <v>0</v>
      </c>
      <c r="N53" s="139"/>
      <c r="O53" s="139"/>
      <c r="P53" s="139"/>
      <c r="Q53" s="143"/>
    </row>
    <row r="54" spans="1:17" ht="16.5" thickBot="1" x14ac:dyDescent="0.35">
      <c r="A54" s="141"/>
      <c r="C54" s="139"/>
      <c r="D54" s="155">
        <v>11</v>
      </c>
      <c r="E54" s="169" t="str">
        <f>+'[1]ACUM-MAYO'!A71</f>
        <v>AFIRMATIVO PARCIAL POR INEXISTENCIA</v>
      </c>
      <c r="F54" s="173"/>
      <c r="G54" s="174"/>
      <c r="H54" s="174"/>
      <c r="I54" s="175"/>
      <c r="J54" s="292">
        <v>2</v>
      </c>
      <c r="K54" s="292"/>
      <c r="L54" s="292"/>
      <c r="M54" s="159">
        <f>+$J54/J61</f>
        <v>6.25E-2</v>
      </c>
      <c r="N54" s="139"/>
      <c r="O54" s="139"/>
      <c r="P54" s="139"/>
      <c r="Q54" s="143"/>
    </row>
    <row r="55" spans="1:17" ht="16.5" thickBot="1" x14ac:dyDescent="0.35">
      <c r="A55" s="141"/>
      <c r="C55" s="139"/>
      <c r="D55" s="155">
        <v>12</v>
      </c>
      <c r="E55" s="169" t="str">
        <f>+'[1]ACUM-MAYO'!A72</f>
        <v>AFIRMATIVO PARCIAL POR RESERVA</v>
      </c>
      <c r="F55" s="170"/>
      <c r="G55" s="170"/>
      <c r="H55" s="170"/>
      <c r="I55" s="171"/>
      <c r="J55" s="292">
        <v>0</v>
      </c>
      <c r="K55" s="292"/>
      <c r="L55" s="292"/>
      <c r="M55" s="159">
        <f>+$J55/J61</f>
        <v>0</v>
      </c>
      <c r="N55" s="139"/>
      <c r="O55" s="139"/>
      <c r="P55" s="139"/>
      <c r="Q55" s="143"/>
    </row>
    <row r="56" spans="1:17" ht="16.5" thickBot="1" x14ac:dyDescent="0.35">
      <c r="A56" s="141"/>
      <c r="C56" s="139"/>
      <c r="D56" s="155">
        <v>13</v>
      </c>
      <c r="E56" s="169" t="str">
        <f>+'[1]ACUM-MAYO'!A73</f>
        <v>AFIRMATIVO PARCIAL POR RESERVA Y CONFIDENCIALIDAD</v>
      </c>
      <c r="F56" s="170"/>
      <c r="G56" s="170"/>
      <c r="H56" s="170"/>
      <c r="I56" s="171"/>
      <c r="J56" s="292">
        <v>0</v>
      </c>
      <c r="K56" s="292"/>
      <c r="L56" s="292"/>
      <c r="M56" s="159">
        <f>+$J56/J61</f>
        <v>0</v>
      </c>
      <c r="N56" s="139"/>
      <c r="O56" s="139"/>
      <c r="P56" s="139"/>
      <c r="Q56" s="143"/>
    </row>
    <row r="57" spans="1:17" ht="16.5" thickBot="1" x14ac:dyDescent="0.35">
      <c r="A57" s="141"/>
      <c r="C57" s="139"/>
      <c r="D57" s="155">
        <v>14</v>
      </c>
      <c r="E57" s="169" t="str">
        <f>+'[1]ACUM-MAYO'!A74</f>
        <v>AFIRMATIVO PARCIAL POR RESERVA E INEXISTENCIA</v>
      </c>
      <c r="F57" s="170"/>
      <c r="G57" s="170"/>
      <c r="H57" s="170"/>
      <c r="I57" s="171"/>
      <c r="J57" s="292">
        <v>0</v>
      </c>
      <c r="K57" s="292"/>
      <c r="L57" s="292"/>
      <c r="M57" s="159">
        <f>+$J57/J61</f>
        <v>0</v>
      </c>
      <c r="N57" s="139"/>
      <c r="O57" s="139"/>
      <c r="P57" s="139"/>
      <c r="Q57" s="143"/>
    </row>
    <row r="58" spans="1:17" ht="16.5" thickBot="1" x14ac:dyDescent="0.35">
      <c r="A58" s="141"/>
      <c r="C58" s="139"/>
      <c r="D58" s="155">
        <v>15</v>
      </c>
      <c r="E58" s="169" t="str">
        <f>+'[1]ACUM-MAYO'!A75</f>
        <v>NEGATIVA  POR RESERVA</v>
      </c>
      <c r="F58" s="170"/>
      <c r="G58" s="170"/>
      <c r="H58" s="170"/>
      <c r="I58" s="171"/>
      <c r="J58" s="292">
        <v>0</v>
      </c>
      <c r="K58" s="292"/>
      <c r="L58" s="292"/>
      <c r="M58" s="159">
        <f>+$J58/J61</f>
        <v>0</v>
      </c>
      <c r="N58" s="139"/>
      <c r="O58" s="139"/>
      <c r="P58" s="139"/>
      <c r="Q58" s="143"/>
    </row>
    <row r="59" spans="1:17" ht="16.5" thickBot="1" x14ac:dyDescent="0.35">
      <c r="A59" s="141"/>
      <c r="C59" s="139"/>
      <c r="D59" s="155">
        <v>16</v>
      </c>
      <c r="E59" s="169" t="str">
        <f>+'[1]ACUM-MAYO'!A76</f>
        <v>PREVENCIÓN ENTRAMITE</v>
      </c>
      <c r="F59" s="170"/>
      <c r="G59" s="170"/>
      <c r="H59" s="170"/>
      <c r="I59" s="171"/>
      <c r="J59" s="292">
        <v>0</v>
      </c>
      <c r="K59" s="292"/>
      <c r="L59" s="292"/>
      <c r="M59" s="159">
        <f>+J59/J61</f>
        <v>0</v>
      </c>
      <c r="N59" s="139"/>
      <c r="O59" s="139"/>
      <c r="P59" s="139"/>
      <c r="Q59" s="143"/>
    </row>
    <row r="60" spans="1:17" s="179" customFormat="1" ht="16.5" thickBot="1" x14ac:dyDescent="0.3">
      <c r="A60" s="177"/>
      <c r="B60" s="178"/>
      <c r="C60" s="178"/>
      <c r="D60" s="178"/>
      <c r="E60" s="178"/>
      <c r="F60" s="178"/>
      <c r="G60" s="178"/>
      <c r="H60" s="178"/>
      <c r="I60" s="178"/>
      <c r="N60" s="178"/>
      <c r="O60" s="178"/>
      <c r="P60" s="178"/>
      <c r="Q60" s="180"/>
    </row>
    <row r="61" spans="1:17" ht="16.5" thickBot="1" x14ac:dyDescent="0.3">
      <c r="A61" s="141"/>
      <c r="C61" s="139"/>
      <c r="D61" s="139"/>
      <c r="E61" s="139"/>
      <c r="F61" s="139"/>
      <c r="G61" s="139"/>
      <c r="H61" s="139"/>
      <c r="I61" s="139"/>
      <c r="J61" s="299">
        <f>SUM(J44:J59)</f>
        <v>32</v>
      </c>
      <c r="K61" s="299"/>
      <c r="L61" s="299"/>
      <c r="M61" s="181">
        <f>SUM(M44:M60)</f>
        <v>1</v>
      </c>
      <c r="N61" s="139"/>
      <c r="O61" s="139"/>
      <c r="P61" s="139"/>
      <c r="Q61" s="143"/>
    </row>
    <row r="62" spans="1:17" ht="15.75" x14ac:dyDescent="0.25">
      <c r="A62" s="141"/>
      <c r="C62" s="139"/>
      <c r="D62" s="139"/>
      <c r="E62" s="139"/>
      <c r="F62" s="139"/>
      <c r="G62" s="139"/>
      <c r="H62" s="139"/>
      <c r="I62" s="139"/>
      <c r="J62" s="182"/>
      <c r="K62" s="182"/>
      <c r="L62" s="182"/>
      <c r="M62" s="183"/>
      <c r="N62" s="139"/>
      <c r="O62" s="139"/>
      <c r="P62" s="139"/>
      <c r="Q62" s="143"/>
    </row>
    <row r="63" spans="1:17" ht="15.75" x14ac:dyDescent="0.25">
      <c r="A63" s="141"/>
      <c r="C63" s="139"/>
      <c r="D63" s="139"/>
      <c r="E63" s="139"/>
      <c r="F63" s="139"/>
      <c r="G63" s="139"/>
      <c r="H63" s="139"/>
      <c r="I63" s="139"/>
      <c r="J63" s="182"/>
      <c r="K63" s="182"/>
      <c r="L63" s="182"/>
      <c r="M63" s="183"/>
      <c r="N63" s="139"/>
      <c r="O63" s="139"/>
      <c r="P63" s="139"/>
      <c r="Q63" s="143"/>
    </row>
    <row r="64" spans="1:17" ht="15.75" x14ac:dyDescent="0.25">
      <c r="A64" s="141"/>
      <c r="C64" s="139"/>
      <c r="D64" s="139"/>
      <c r="E64" s="139"/>
      <c r="F64" s="139"/>
      <c r="G64" s="139"/>
      <c r="H64" s="139"/>
      <c r="I64" s="139"/>
      <c r="J64" s="182"/>
      <c r="K64" s="182"/>
      <c r="L64" s="182"/>
      <c r="M64" s="183"/>
      <c r="N64" s="139"/>
      <c r="O64" s="139"/>
      <c r="P64" s="139"/>
      <c r="Q64" s="143"/>
    </row>
    <row r="65" spans="1:17" ht="15.75" x14ac:dyDescent="0.25">
      <c r="A65" s="141"/>
      <c r="C65" s="139"/>
      <c r="D65" s="139"/>
      <c r="E65" s="139"/>
      <c r="F65" s="139"/>
      <c r="G65" s="139"/>
      <c r="H65" s="139"/>
      <c r="I65" s="139"/>
      <c r="J65" s="182"/>
      <c r="K65" s="182"/>
      <c r="L65" s="182"/>
      <c r="M65" s="183"/>
      <c r="N65" s="139"/>
      <c r="O65" s="139"/>
      <c r="P65" s="139"/>
      <c r="Q65" s="143"/>
    </row>
    <row r="66" spans="1:17" ht="15.75" x14ac:dyDescent="0.25">
      <c r="A66" s="141"/>
      <c r="C66" s="139"/>
      <c r="D66" s="139"/>
      <c r="E66" s="139"/>
      <c r="F66" s="139"/>
      <c r="G66" s="139"/>
      <c r="H66" s="139"/>
      <c r="I66" s="139"/>
      <c r="J66" s="182"/>
      <c r="K66" s="182"/>
      <c r="L66" s="182"/>
      <c r="M66" s="183"/>
      <c r="N66" s="139"/>
      <c r="O66" s="139"/>
      <c r="P66" s="139"/>
      <c r="Q66" s="143"/>
    </row>
    <row r="67" spans="1:17" ht="15.75" x14ac:dyDescent="0.25">
      <c r="A67" s="141"/>
      <c r="C67" s="139"/>
      <c r="D67" s="139"/>
      <c r="E67" s="139"/>
      <c r="F67" s="139"/>
      <c r="G67" s="139"/>
      <c r="H67" s="139"/>
      <c r="I67" s="139"/>
      <c r="J67" s="182"/>
      <c r="K67" s="182"/>
      <c r="L67" s="182"/>
      <c r="M67" s="183"/>
      <c r="N67" s="139"/>
      <c r="O67" s="139"/>
      <c r="P67" s="139"/>
      <c r="Q67" s="143"/>
    </row>
    <row r="68" spans="1:17" ht="15.75" x14ac:dyDescent="0.25">
      <c r="A68" s="141"/>
      <c r="C68" s="139"/>
      <c r="D68" s="139"/>
      <c r="E68" s="139"/>
      <c r="F68" s="139"/>
      <c r="G68" s="139"/>
      <c r="H68" s="139"/>
      <c r="I68" s="139"/>
      <c r="J68" s="182"/>
      <c r="K68" s="182"/>
      <c r="L68" s="182"/>
      <c r="M68" s="183"/>
      <c r="N68" s="139"/>
      <c r="O68" s="139"/>
      <c r="P68" s="139"/>
      <c r="Q68" s="143"/>
    </row>
    <row r="69" spans="1:17" ht="15.75" x14ac:dyDescent="0.25">
      <c r="A69" s="141"/>
      <c r="C69" s="139"/>
      <c r="D69" s="139"/>
      <c r="E69" s="139"/>
      <c r="F69" s="139"/>
      <c r="G69" s="139"/>
      <c r="H69" s="139"/>
      <c r="I69" s="139"/>
      <c r="J69" s="182"/>
      <c r="K69" s="182"/>
      <c r="L69" s="182"/>
      <c r="M69" s="183"/>
      <c r="N69" s="139"/>
      <c r="O69" s="139"/>
      <c r="P69" s="139"/>
      <c r="Q69" s="143"/>
    </row>
    <row r="70" spans="1:17" x14ac:dyDescent="0.25">
      <c r="A70" s="141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43"/>
    </row>
    <row r="71" spans="1:17" x14ac:dyDescent="0.25">
      <c r="A71" s="141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43"/>
    </row>
    <row r="72" spans="1:17" x14ac:dyDescent="0.25">
      <c r="A72" s="141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43"/>
    </row>
    <row r="73" spans="1:17" x14ac:dyDescent="0.25">
      <c r="A73" s="141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43"/>
    </row>
    <row r="74" spans="1:17" x14ac:dyDescent="0.25">
      <c r="A74" s="141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43"/>
    </row>
    <row r="75" spans="1:17" x14ac:dyDescent="0.25">
      <c r="A75" s="141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43"/>
    </row>
    <row r="76" spans="1:17" x14ac:dyDescent="0.25">
      <c r="A76" s="141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43"/>
    </row>
    <row r="77" spans="1:17" x14ac:dyDescent="0.25">
      <c r="A77" s="141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43"/>
    </row>
    <row r="78" spans="1:17" x14ac:dyDescent="0.25">
      <c r="A78" s="141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43"/>
    </row>
    <row r="79" spans="1:17" x14ac:dyDescent="0.25">
      <c r="A79" s="141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43"/>
    </row>
    <row r="80" spans="1:17" x14ac:dyDescent="0.25">
      <c r="A80" s="141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43"/>
    </row>
    <row r="81" spans="1:17" x14ac:dyDescent="0.25">
      <c r="A81" s="141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43"/>
    </row>
    <row r="82" spans="1:17" x14ac:dyDescent="0.25">
      <c r="A82" s="141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43"/>
    </row>
    <row r="83" spans="1:17" x14ac:dyDescent="0.25">
      <c r="A83" s="141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43"/>
    </row>
    <row r="84" spans="1:17" x14ac:dyDescent="0.25">
      <c r="A84" s="141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43"/>
    </row>
    <row r="85" spans="1:17" x14ac:dyDescent="0.25">
      <c r="A85" s="141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43"/>
    </row>
    <row r="86" spans="1:17" x14ac:dyDescent="0.25">
      <c r="A86" s="141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43"/>
    </row>
    <row r="87" spans="1:17" x14ac:dyDescent="0.25">
      <c r="A87" s="141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43"/>
    </row>
    <row r="88" spans="1:17" x14ac:dyDescent="0.25">
      <c r="A88" s="141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43"/>
    </row>
    <row r="89" spans="1:17" x14ac:dyDescent="0.25">
      <c r="A89" s="141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43"/>
    </row>
    <row r="90" spans="1:17" x14ac:dyDescent="0.25">
      <c r="A90" s="141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43"/>
    </row>
    <row r="91" spans="1:17" x14ac:dyDescent="0.25">
      <c r="A91" s="141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43"/>
    </row>
    <row r="92" spans="1:17" x14ac:dyDescent="0.25">
      <c r="A92" s="141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43"/>
    </row>
    <row r="93" spans="1:17" x14ac:dyDescent="0.25">
      <c r="A93" s="141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43"/>
    </row>
    <row r="94" spans="1:17" x14ac:dyDescent="0.25">
      <c r="A94" s="141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43"/>
    </row>
    <row r="95" spans="1:17" x14ac:dyDescent="0.25">
      <c r="A95" s="141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43"/>
    </row>
    <row r="96" spans="1:17" x14ac:dyDescent="0.25">
      <c r="A96" s="141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43"/>
    </row>
    <row r="97" spans="1:17" x14ac:dyDescent="0.25">
      <c r="A97" s="141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43"/>
    </row>
    <row r="98" spans="1:17" x14ac:dyDescent="0.25">
      <c r="A98" s="141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43"/>
    </row>
    <row r="99" spans="1:17" x14ac:dyDescent="0.25">
      <c r="A99" s="141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43"/>
    </row>
    <row r="100" spans="1:17" x14ac:dyDescent="0.25">
      <c r="A100" s="141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43"/>
    </row>
    <row r="101" spans="1:17" x14ac:dyDescent="0.25">
      <c r="A101" s="141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43"/>
    </row>
    <row r="102" spans="1:17" ht="15.75" thickBot="1" x14ac:dyDescent="0.3">
      <c r="A102" s="141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43"/>
    </row>
    <row r="103" spans="1:17" ht="19.5" customHeight="1" thickBot="1" x14ac:dyDescent="0.3">
      <c r="A103" s="141"/>
      <c r="C103" s="139"/>
      <c r="D103" s="300" t="s">
        <v>9</v>
      </c>
      <c r="E103" s="300"/>
      <c r="F103" s="300"/>
      <c r="G103" s="300"/>
      <c r="H103" s="300"/>
      <c r="I103" s="300"/>
      <c r="J103" s="300"/>
      <c r="K103" s="184"/>
      <c r="L103" s="184"/>
      <c r="M103" s="139"/>
      <c r="N103" s="139"/>
      <c r="O103" s="139"/>
      <c r="P103" s="139"/>
      <c r="Q103" s="143"/>
    </row>
    <row r="104" spans="1:17" ht="15.75" customHeight="1" thickBot="1" x14ac:dyDescent="0.35">
      <c r="A104" s="141"/>
      <c r="C104" s="139"/>
      <c r="D104" s="185">
        <v>1</v>
      </c>
      <c r="E104" s="186" t="s">
        <v>19</v>
      </c>
      <c r="F104" s="187"/>
      <c r="G104" s="188"/>
      <c r="H104" s="188"/>
      <c r="I104" s="189">
        <v>1</v>
      </c>
      <c r="J104" s="190">
        <v>0.2</v>
      </c>
      <c r="K104" s="191"/>
      <c r="L104" s="191"/>
      <c r="M104" s="139"/>
      <c r="N104" s="139"/>
      <c r="O104" s="139"/>
      <c r="P104" s="139"/>
      <c r="Q104" s="143"/>
    </row>
    <row r="105" spans="1:17" ht="15.75" customHeight="1" thickBot="1" x14ac:dyDescent="0.35">
      <c r="A105" s="141"/>
      <c r="C105" s="139"/>
      <c r="D105" s="185">
        <v>2</v>
      </c>
      <c r="E105" s="192" t="s">
        <v>40</v>
      </c>
      <c r="F105" s="193"/>
      <c r="G105" s="188"/>
      <c r="H105" s="188"/>
      <c r="I105" s="194">
        <v>8</v>
      </c>
      <c r="J105" s="190">
        <f>I105/I110</f>
        <v>0.27586206896551724</v>
      </c>
      <c r="K105" s="191"/>
      <c r="L105" s="191"/>
      <c r="M105" s="139"/>
      <c r="N105" s="139"/>
      <c r="O105" s="139"/>
      <c r="P105" s="139"/>
      <c r="Q105" s="143"/>
    </row>
    <row r="106" spans="1:17" ht="37.5" customHeight="1" thickBot="1" x14ac:dyDescent="0.35">
      <c r="A106" s="141"/>
      <c r="C106" s="139"/>
      <c r="D106" s="185">
        <v>3</v>
      </c>
      <c r="E106" s="298" t="s">
        <v>23</v>
      </c>
      <c r="F106" s="298"/>
      <c r="G106" s="298"/>
      <c r="H106" s="298"/>
      <c r="I106" s="194">
        <v>20</v>
      </c>
      <c r="J106" s="190">
        <f>+I106/I110</f>
        <v>0.68965517241379315</v>
      </c>
      <c r="K106" s="191"/>
      <c r="L106" s="191" t="s">
        <v>33</v>
      </c>
      <c r="M106" s="139"/>
      <c r="N106" s="139"/>
      <c r="O106" s="139"/>
      <c r="P106" s="139"/>
      <c r="Q106" s="143"/>
    </row>
    <row r="107" spans="1:17" ht="15.75" customHeight="1" thickBot="1" x14ac:dyDescent="0.35">
      <c r="A107" s="141"/>
      <c r="C107" s="139"/>
      <c r="D107" s="185">
        <v>4</v>
      </c>
      <c r="E107" s="192" t="s">
        <v>20</v>
      </c>
      <c r="F107" s="193"/>
      <c r="G107" s="188"/>
      <c r="H107" s="188"/>
      <c r="I107" s="194">
        <v>0</v>
      </c>
      <c r="J107" s="190">
        <f>I107/I110</f>
        <v>0</v>
      </c>
      <c r="K107" s="191"/>
      <c r="L107" s="191"/>
      <c r="M107" s="139"/>
      <c r="N107" s="139"/>
      <c r="O107" s="139"/>
      <c r="P107" s="139"/>
      <c r="Q107" s="143"/>
    </row>
    <row r="108" spans="1:17" ht="15.75" customHeight="1" thickBot="1" x14ac:dyDescent="0.35">
      <c r="A108" s="141"/>
      <c r="C108" s="139"/>
      <c r="D108" s="195">
        <v>5</v>
      </c>
      <c r="E108" s="192" t="s">
        <v>21</v>
      </c>
      <c r="F108" s="193"/>
      <c r="G108" s="188"/>
      <c r="H108" s="188"/>
      <c r="I108" s="189">
        <v>0</v>
      </c>
      <c r="J108" s="196">
        <f>+I108/I110</f>
        <v>0</v>
      </c>
      <c r="K108" s="191"/>
      <c r="L108" s="191"/>
      <c r="M108" s="139"/>
      <c r="N108" s="139"/>
      <c r="O108" s="139"/>
      <c r="P108" s="139"/>
      <c r="Q108" s="143"/>
    </row>
    <row r="109" spans="1:17" ht="15.75" customHeight="1" thickBot="1" x14ac:dyDescent="0.35">
      <c r="A109" s="141"/>
      <c r="C109" s="139"/>
      <c r="D109" s="197"/>
      <c r="E109" s="198"/>
      <c r="F109" s="198"/>
      <c r="G109" s="199"/>
      <c r="H109" s="198"/>
      <c r="I109" s="198" t="s">
        <v>33</v>
      </c>
      <c r="J109" s="198"/>
      <c r="K109" s="139"/>
      <c r="L109" s="139"/>
      <c r="M109" s="139"/>
      <c r="N109" s="139"/>
      <c r="O109" s="139"/>
      <c r="P109" s="139"/>
      <c r="Q109" s="143"/>
    </row>
    <row r="110" spans="1:17" ht="15.75" customHeight="1" thickBot="1" x14ac:dyDescent="0.35">
      <c r="A110" s="141"/>
      <c r="C110" s="139"/>
      <c r="D110" s="200"/>
      <c r="E110" s="200"/>
      <c r="F110" s="200"/>
      <c r="G110" s="201"/>
      <c r="H110" s="202" t="s">
        <v>3</v>
      </c>
      <c r="I110" s="203">
        <v>29</v>
      </c>
      <c r="J110" s="204">
        <v>1</v>
      </c>
      <c r="K110" s="205"/>
      <c r="L110" s="205"/>
      <c r="M110" s="139"/>
      <c r="N110" s="139"/>
      <c r="O110" s="139"/>
      <c r="P110" s="139"/>
      <c r="Q110" s="143"/>
    </row>
    <row r="111" spans="1:17" x14ac:dyDescent="0.25">
      <c r="A111" s="141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</row>
    <row r="112" spans="1:17" s="179" customFormat="1" ht="15.75" x14ac:dyDescent="0.25">
      <c r="A112" s="177"/>
      <c r="B112" s="178"/>
      <c r="C112" s="178"/>
      <c r="D112" s="139"/>
      <c r="E112" s="139"/>
      <c r="F112" s="139"/>
      <c r="G112" s="139"/>
      <c r="H112" s="139"/>
      <c r="I112" s="139"/>
      <c r="J112" s="139"/>
      <c r="K112" s="139"/>
      <c r="L112" s="139"/>
      <c r="M112" s="178"/>
      <c r="N112" s="178"/>
      <c r="O112" s="178"/>
      <c r="P112" s="178"/>
      <c r="Q112" s="180"/>
    </row>
    <row r="113" spans="1:17" ht="18.75" x14ac:dyDescent="0.25">
      <c r="A113" s="141"/>
      <c r="C113" s="139"/>
      <c r="D113" s="303"/>
      <c r="E113" s="303"/>
      <c r="F113" s="303"/>
      <c r="G113" s="303"/>
      <c r="H113" s="303"/>
      <c r="I113" s="303"/>
      <c r="J113" s="303"/>
      <c r="K113" s="184"/>
      <c r="L113" s="184"/>
      <c r="M113" s="139"/>
      <c r="N113" s="139"/>
      <c r="O113" s="139"/>
      <c r="P113" s="139"/>
      <c r="Q113" s="143"/>
    </row>
    <row r="114" spans="1:17" x14ac:dyDescent="0.25">
      <c r="A114" s="141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P114" s="139"/>
    </row>
    <row r="115" spans="1:17" x14ac:dyDescent="0.25">
      <c r="A115" s="141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43"/>
    </row>
    <row r="116" spans="1:17" x14ac:dyDescent="0.25">
      <c r="A116" s="141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43"/>
    </row>
    <row r="117" spans="1:17" x14ac:dyDescent="0.25">
      <c r="A117" s="141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43"/>
    </row>
    <row r="118" spans="1:17" x14ac:dyDescent="0.25">
      <c r="A118" s="141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43"/>
    </row>
    <row r="119" spans="1:17" x14ac:dyDescent="0.25">
      <c r="A119" s="141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43"/>
    </row>
    <row r="120" spans="1:17" x14ac:dyDescent="0.25">
      <c r="A120" s="141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43"/>
    </row>
    <row r="121" spans="1:17" x14ac:dyDescent="0.25">
      <c r="A121" s="141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43"/>
    </row>
    <row r="122" spans="1:17" x14ac:dyDescent="0.25">
      <c r="A122" s="141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 t="s">
        <v>10</v>
      </c>
      <c r="P122" s="139"/>
      <c r="Q122" s="143"/>
    </row>
    <row r="123" spans="1:17" x14ac:dyDescent="0.25">
      <c r="A123" s="141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43"/>
    </row>
    <row r="124" spans="1:17" x14ac:dyDescent="0.25">
      <c r="A124" s="141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43"/>
    </row>
    <row r="125" spans="1:17" x14ac:dyDescent="0.25">
      <c r="A125" s="141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43"/>
    </row>
    <row r="126" spans="1:17" x14ac:dyDescent="0.25">
      <c r="A126" s="141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43"/>
    </row>
    <row r="127" spans="1:17" x14ac:dyDescent="0.25">
      <c r="A127" s="141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43"/>
    </row>
    <row r="128" spans="1:17" x14ac:dyDescent="0.25">
      <c r="A128" s="141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43"/>
    </row>
    <row r="129" spans="1:17" x14ac:dyDescent="0.25">
      <c r="A129" s="141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43"/>
    </row>
    <row r="130" spans="1:17" x14ac:dyDescent="0.25">
      <c r="A130" s="141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43"/>
    </row>
    <row r="131" spans="1:17" x14ac:dyDescent="0.25">
      <c r="A131" s="141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43"/>
    </row>
    <row r="132" spans="1:17" x14ac:dyDescent="0.25">
      <c r="A132" s="141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43"/>
    </row>
    <row r="133" spans="1:17" x14ac:dyDescent="0.25">
      <c r="A133" s="141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43"/>
    </row>
    <row r="134" spans="1:17" x14ac:dyDescent="0.25">
      <c r="A134" s="141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43"/>
    </row>
    <row r="135" spans="1:17" x14ac:dyDescent="0.25">
      <c r="A135" s="141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43"/>
    </row>
    <row r="136" spans="1:17" x14ac:dyDescent="0.25">
      <c r="A136" s="141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43"/>
    </row>
    <row r="137" spans="1:17" x14ac:dyDescent="0.25">
      <c r="A137" s="141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43"/>
    </row>
    <row r="138" spans="1:17" x14ac:dyDescent="0.25">
      <c r="A138" s="141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43"/>
    </row>
    <row r="139" spans="1:17" ht="15.75" thickBot="1" x14ac:dyDescent="0.3">
      <c r="A139" s="141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43"/>
    </row>
    <row r="140" spans="1:17" ht="19.5" customHeight="1" thickBot="1" x14ac:dyDescent="0.3">
      <c r="A140" s="141"/>
      <c r="C140" s="139"/>
      <c r="D140" s="139"/>
      <c r="E140" s="304" t="s">
        <v>11</v>
      </c>
      <c r="F140" s="304"/>
      <c r="G140" s="304"/>
      <c r="H140" s="304"/>
      <c r="I140" s="304"/>
      <c r="J140" s="304"/>
      <c r="K140" s="184"/>
      <c r="L140" s="184"/>
      <c r="M140" s="139"/>
      <c r="N140" s="139"/>
      <c r="O140" s="139"/>
      <c r="P140" s="139"/>
      <c r="Q140" s="143"/>
    </row>
    <row r="141" spans="1:17" ht="15.75" customHeight="1" thickBot="1" x14ac:dyDescent="0.3">
      <c r="A141" s="141"/>
      <c r="C141" s="139"/>
      <c r="D141" s="139"/>
      <c r="E141" s="305" t="s">
        <v>12</v>
      </c>
      <c r="F141" s="305"/>
      <c r="G141" s="305"/>
      <c r="H141" s="305"/>
      <c r="I141" s="305"/>
      <c r="J141" s="207">
        <v>190</v>
      </c>
      <c r="K141" s="208"/>
      <c r="L141" s="208"/>
      <c r="M141" s="139"/>
      <c r="N141" s="139"/>
      <c r="O141" s="139"/>
      <c r="P141" s="139"/>
      <c r="Q141" s="143"/>
    </row>
    <row r="142" spans="1:17" ht="19.5" customHeight="1" thickBot="1" x14ac:dyDescent="0.3">
      <c r="A142" s="141"/>
      <c r="C142" s="139"/>
      <c r="D142" s="139"/>
      <c r="E142" s="139"/>
      <c r="F142" s="139"/>
      <c r="G142" s="139"/>
      <c r="H142" s="139"/>
      <c r="I142" s="209" t="s">
        <v>3</v>
      </c>
      <c r="J142" s="210">
        <v>190</v>
      </c>
      <c r="K142" s="211"/>
      <c r="L142" s="211"/>
      <c r="M142" s="139"/>
      <c r="N142" s="139"/>
      <c r="O142" s="139"/>
      <c r="P142" s="139"/>
      <c r="Q142" s="143"/>
    </row>
    <row r="143" spans="1:17" ht="15.75" customHeight="1" x14ac:dyDescent="0.25">
      <c r="A143" s="141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43"/>
    </row>
    <row r="144" spans="1:17" x14ac:dyDescent="0.25">
      <c r="A144" s="141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43"/>
    </row>
    <row r="145" spans="1:17" x14ac:dyDescent="0.25">
      <c r="A145" s="141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43"/>
    </row>
    <row r="146" spans="1:17" ht="15.75" thickBot="1" x14ac:dyDescent="0.3">
      <c r="A146" s="141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43"/>
    </row>
    <row r="147" spans="1:17" ht="19.5" thickBot="1" x14ac:dyDescent="0.3">
      <c r="A147" s="141"/>
      <c r="C147" s="139"/>
      <c r="D147" s="139"/>
      <c r="E147" s="306" t="s">
        <v>13</v>
      </c>
      <c r="F147" s="306"/>
      <c r="G147" s="306"/>
      <c r="H147" s="306"/>
      <c r="I147" s="306"/>
      <c r="J147" s="306"/>
      <c r="K147" s="212"/>
      <c r="L147" s="212"/>
      <c r="M147" s="139"/>
      <c r="N147" s="139"/>
      <c r="O147" s="139"/>
      <c r="P147" s="139"/>
      <c r="Q147" s="143"/>
    </row>
    <row r="148" spans="1:17" ht="15.75" customHeight="1" thickBot="1" x14ac:dyDescent="0.3">
      <c r="A148" s="141"/>
      <c r="C148" s="139"/>
      <c r="D148" s="139"/>
      <c r="E148" s="305" t="s">
        <v>14</v>
      </c>
      <c r="F148" s="305"/>
      <c r="G148" s="305"/>
      <c r="H148" s="305"/>
      <c r="I148" s="305"/>
      <c r="J148" s="213">
        <v>1</v>
      </c>
      <c r="K148" s="214"/>
      <c r="L148" s="214"/>
      <c r="M148" s="139"/>
      <c r="N148" s="139"/>
      <c r="O148" s="139"/>
      <c r="P148" s="139"/>
      <c r="Q148" s="143"/>
    </row>
    <row r="149" spans="1:17" ht="16.5" thickBot="1" x14ac:dyDescent="0.3">
      <c r="A149" s="141"/>
      <c r="C149" s="139"/>
      <c r="D149" s="139"/>
      <c r="E149" s="139"/>
      <c r="F149" s="139"/>
      <c r="G149" s="139"/>
      <c r="H149" s="139"/>
      <c r="I149" s="209" t="s">
        <v>3</v>
      </c>
      <c r="J149" s="210">
        <v>1</v>
      </c>
      <c r="K149" s="211"/>
      <c r="L149" s="211"/>
      <c r="M149" s="139"/>
      <c r="N149" s="139"/>
      <c r="O149" s="139"/>
      <c r="P149" s="139"/>
      <c r="Q149" s="143"/>
    </row>
    <row r="150" spans="1:17" ht="15.75" customHeight="1" x14ac:dyDescent="0.25">
      <c r="A150" s="141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43"/>
    </row>
    <row r="151" spans="1:17" ht="15.75" customHeight="1" x14ac:dyDescent="0.25">
      <c r="A151" s="141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43"/>
    </row>
    <row r="152" spans="1:17" ht="15.75" thickBot="1" x14ac:dyDescent="0.3">
      <c r="A152" s="141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43"/>
    </row>
    <row r="153" spans="1:17" ht="19.5" thickBot="1" x14ac:dyDescent="0.3">
      <c r="A153" s="141"/>
      <c r="C153" s="139"/>
      <c r="D153" s="139"/>
      <c r="E153" s="306">
        <v>1</v>
      </c>
      <c r="F153" s="306"/>
      <c r="G153" s="306"/>
      <c r="H153" s="306"/>
      <c r="I153" s="306"/>
      <c r="J153" s="306"/>
      <c r="K153" s="212"/>
      <c r="L153" s="212"/>
      <c r="M153" s="139"/>
      <c r="N153" s="139"/>
      <c r="O153" s="139"/>
      <c r="P153" s="139"/>
      <c r="Q153" s="143"/>
    </row>
    <row r="154" spans="1:17" ht="15.75" customHeight="1" thickBot="1" x14ac:dyDescent="0.3">
      <c r="A154" s="141"/>
      <c r="C154" s="139"/>
      <c r="D154" s="139"/>
      <c r="E154" s="305" t="s">
        <v>15</v>
      </c>
      <c r="F154" s="305"/>
      <c r="G154" s="305"/>
      <c r="H154" s="305"/>
      <c r="I154" s="305"/>
      <c r="J154" s="213">
        <v>1</v>
      </c>
      <c r="K154" s="214"/>
      <c r="L154" s="214"/>
      <c r="M154" s="139"/>
      <c r="N154" s="139"/>
      <c r="O154" s="139"/>
      <c r="P154" s="139"/>
      <c r="Q154" s="143"/>
    </row>
    <row r="155" spans="1:17" ht="16.5" thickBot="1" x14ac:dyDescent="0.3">
      <c r="A155" s="141"/>
      <c r="C155" s="139"/>
      <c r="D155" s="139"/>
      <c r="E155" s="215"/>
      <c r="F155" s="215"/>
      <c r="G155" s="215"/>
      <c r="H155" s="215"/>
      <c r="I155" s="209" t="s">
        <v>3</v>
      </c>
      <c r="J155" s="210">
        <v>1</v>
      </c>
      <c r="K155" s="211"/>
      <c r="L155" s="211"/>
      <c r="M155" s="139"/>
      <c r="N155" s="139"/>
      <c r="O155" s="139"/>
      <c r="P155" s="139"/>
      <c r="Q155" s="143"/>
    </row>
    <row r="156" spans="1:17" x14ac:dyDescent="0.25">
      <c r="A156" s="141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43"/>
    </row>
    <row r="157" spans="1:17" x14ac:dyDescent="0.25">
      <c r="A157" s="141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43"/>
    </row>
    <row r="158" spans="1:17" x14ac:dyDescent="0.25">
      <c r="A158" s="141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43"/>
    </row>
    <row r="159" spans="1:17" ht="15.75" thickBot="1" x14ac:dyDescent="0.3">
      <c r="A159" s="141"/>
      <c r="C159" s="139"/>
      <c r="D159" s="139"/>
      <c r="E159" s="139"/>
      <c r="F159" s="139"/>
      <c r="G159" s="139"/>
      <c r="H159" s="139"/>
      <c r="I159" s="139" t="s">
        <v>33</v>
      </c>
      <c r="J159" s="139"/>
      <c r="K159" s="139"/>
      <c r="L159" s="139"/>
      <c r="M159" s="139"/>
      <c r="N159" s="139"/>
      <c r="O159" s="139"/>
      <c r="P159" s="139"/>
      <c r="Q159" s="143"/>
    </row>
    <row r="160" spans="1:17" ht="19.5" customHeight="1" thickBot="1" x14ac:dyDescent="0.3">
      <c r="A160" s="141"/>
      <c r="C160" s="139"/>
      <c r="D160" s="304" t="s">
        <v>16</v>
      </c>
      <c r="E160" s="304"/>
      <c r="F160" s="304"/>
      <c r="G160" s="304"/>
      <c r="H160" s="304"/>
      <c r="I160" s="304"/>
      <c r="J160" s="304"/>
      <c r="K160" s="184"/>
      <c r="L160" s="184"/>
      <c r="M160" s="139"/>
      <c r="N160" s="139"/>
      <c r="O160" s="139"/>
      <c r="P160" s="139"/>
      <c r="Q160" s="143"/>
    </row>
    <row r="161" spans="1:17" ht="15.75" thickBot="1" x14ac:dyDescent="0.3">
      <c r="A161" s="141"/>
      <c r="C161" s="139"/>
      <c r="D161" s="216">
        <v>1</v>
      </c>
      <c r="E161" s="301" t="str">
        <f>+'[1]ACUM-MAYO'!A162</f>
        <v>ORDINARIA</v>
      </c>
      <c r="F161" s="301"/>
      <c r="G161" s="301"/>
      <c r="H161" s="301"/>
      <c r="I161" s="217">
        <v>27</v>
      </c>
      <c r="J161" s="218">
        <f>I161/I166</f>
        <v>0.93103448275862066</v>
      </c>
      <c r="K161" s="219"/>
      <c r="L161" s="219"/>
      <c r="M161" s="139"/>
      <c r="N161" s="139"/>
      <c r="O161" s="139"/>
      <c r="P161" s="139"/>
      <c r="Q161" s="143"/>
    </row>
    <row r="162" spans="1:17" ht="19.5" customHeight="1" thickBot="1" x14ac:dyDescent="0.3">
      <c r="A162" s="141"/>
      <c r="C162" s="139"/>
      <c r="D162" s="216">
        <v>2</v>
      </c>
      <c r="E162" s="301" t="str">
        <f>+'[1]ACUM-MAYO'!A163</f>
        <v>FUNDAMENTAL</v>
      </c>
      <c r="F162" s="301"/>
      <c r="G162" s="301"/>
      <c r="H162" s="301"/>
      <c r="I162" s="217">
        <v>2</v>
      </c>
      <c r="J162" s="220">
        <f>I162/I166</f>
        <v>6.8965517241379309E-2</v>
      </c>
      <c r="K162" s="219"/>
      <c r="L162" s="219"/>
      <c r="M162" s="139"/>
      <c r="N162" s="139"/>
      <c r="O162" s="139"/>
      <c r="P162" s="139"/>
      <c r="Q162" s="143"/>
    </row>
    <row r="163" spans="1:17" ht="15.75" thickBot="1" x14ac:dyDescent="0.3">
      <c r="A163" s="141"/>
      <c r="C163" s="139"/>
      <c r="D163" s="221">
        <v>4</v>
      </c>
      <c r="E163" s="301" t="str">
        <f>+'[1]ACUM-MAYO'!A165</f>
        <v>RESERVADA</v>
      </c>
      <c r="F163" s="301"/>
      <c r="G163" s="301"/>
      <c r="H163" s="301"/>
      <c r="I163" s="217">
        <v>0</v>
      </c>
      <c r="J163" s="220">
        <f>I163/I166</f>
        <v>0</v>
      </c>
      <c r="K163" s="219"/>
      <c r="L163" s="219"/>
      <c r="M163" s="139"/>
      <c r="N163" s="139"/>
      <c r="O163" s="139"/>
      <c r="P163" s="139"/>
      <c r="Q163" s="143"/>
    </row>
    <row r="164" spans="1:17" ht="15.75" customHeight="1" thickBot="1" x14ac:dyDescent="0.3">
      <c r="A164" s="141"/>
      <c r="C164" s="139"/>
      <c r="D164" s="216">
        <v>3</v>
      </c>
      <c r="E164" s="301" t="s">
        <v>22</v>
      </c>
      <c r="F164" s="301"/>
      <c r="G164" s="301"/>
      <c r="H164" s="301"/>
      <c r="I164" s="217">
        <v>0</v>
      </c>
      <c r="J164" s="222">
        <f>I164/I166</f>
        <v>0</v>
      </c>
      <c r="K164" s="219"/>
      <c r="L164" s="219"/>
      <c r="M164" s="139"/>
      <c r="N164" s="139"/>
      <c r="O164" s="139"/>
      <c r="P164" s="139"/>
      <c r="Q164" s="143"/>
    </row>
    <row r="165" spans="1:17" ht="15.75" thickBot="1" x14ac:dyDescent="0.3">
      <c r="A165" s="141"/>
      <c r="C165" s="139"/>
      <c r="D165" s="139"/>
      <c r="E165" s="139"/>
      <c r="F165" s="139"/>
      <c r="G165" s="139"/>
      <c r="H165" s="139"/>
      <c r="I165" s="208"/>
      <c r="J165" s="223"/>
      <c r="K165" s="223"/>
      <c r="L165" s="223"/>
      <c r="M165" s="139"/>
      <c r="N165" s="139"/>
      <c r="O165" s="139"/>
      <c r="P165" s="139"/>
      <c r="Q165" s="143"/>
    </row>
    <row r="166" spans="1:17" ht="16.5" thickBot="1" x14ac:dyDescent="0.3">
      <c r="A166" s="141"/>
      <c r="C166" s="139"/>
      <c r="D166" s="178"/>
      <c r="E166" s="224"/>
      <c r="F166" s="224"/>
      <c r="G166" s="224"/>
      <c r="H166" s="225" t="s">
        <v>3</v>
      </c>
      <c r="I166" s="210">
        <v>29</v>
      </c>
      <c r="J166" s="226">
        <f>SUM(J161:J164)</f>
        <v>1</v>
      </c>
      <c r="K166" s="227"/>
      <c r="L166" s="227"/>
      <c r="M166" s="139"/>
      <c r="N166" s="139"/>
      <c r="O166" s="139"/>
      <c r="P166" s="139"/>
      <c r="Q166" s="143"/>
    </row>
    <row r="167" spans="1:17" x14ac:dyDescent="0.25">
      <c r="A167" s="141"/>
      <c r="C167" s="139"/>
      <c r="D167" s="139"/>
      <c r="E167" s="139"/>
      <c r="F167" s="139"/>
      <c r="G167" s="139"/>
      <c r="H167" s="228"/>
      <c r="I167" s="139"/>
      <c r="J167" s="139"/>
      <c r="K167" s="139"/>
      <c r="L167" s="139"/>
      <c r="M167" s="139"/>
      <c r="N167" s="139"/>
      <c r="O167" s="139"/>
      <c r="P167" s="139"/>
      <c r="Q167" s="143"/>
    </row>
    <row r="168" spans="1:17" s="179" customFormat="1" ht="15.75" x14ac:dyDescent="0.25">
      <c r="A168" s="177"/>
      <c r="B168" s="178"/>
      <c r="C168" s="178"/>
      <c r="D168" s="139"/>
      <c r="E168" s="139"/>
      <c r="F168" s="139"/>
      <c r="G168" s="139"/>
      <c r="H168" s="228"/>
      <c r="I168" s="139"/>
      <c r="J168" s="139"/>
      <c r="K168" s="139"/>
      <c r="L168" s="139"/>
      <c r="M168" s="178"/>
      <c r="N168" s="178"/>
      <c r="O168" s="178"/>
      <c r="P168" s="178"/>
      <c r="Q168" s="180"/>
    </row>
    <row r="169" spans="1:17" x14ac:dyDescent="0.25">
      <c r="A169" s="141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43"/>
    </row>
    <row r="170" spans="1:17" x14ac:dyDescent="0.25">
      <c r="A170" s="141"/>
      <c r="C170" s="139"/>
      <c r="D170" s="139"/>
      <c r="E170" s="139"/>
      <c r="F170" s="139"/>
      <c r="G170" s="139"/>
      <c r="H170" s="228"/>
      <c r="I170" s="139"/>
      <c r="J170" s="139"/>
      <c r="K170" s="139"/>
      <c r="L170" s="139"/>
      <c r="M170" s="139"/>
      <c r="N170" s="139"/>
      <c r="O170" s="139"/>
      <c r="P170" s="139"/>
      <c r="Q170" s="143"/>
    </row>
    <row r="171" spans="1:17" x14ac:dyDescent="0.25">
      <c r="A171" s="141"/>
      <c r="C171" s="139"/>
      <c r="D171" s="139"/>
      <c r="E171" s="139"/>
      <c r="F171" s="139"/>
      <c r="G171" s="139"/>
      <c r="H171" s="228"/>
      <c r="I171" s="139"/>
      <c r="J171" s="139"/>
      <c r="K171" s="139"/>
      <c r="L171" s="139"/>
      <c r="M171" s="139"/>
      <c r="N171" s="139"/>
      <c r="O171" s="139"/>
      <c r="P171" s="139"/>
      <c r="Q171" s="143"/>
    </row>
    <row r="172" spans="1:17" x14ac:dyDescent="0.25">
      <c r="A172" s="141"/>
      <c r="C172" s="139"/>
      <c r="D172" s="139"/>
      <c r="E172" s="139"/>
      <c r="F172" s="139"/>
      <c r="G172" s="139"/>
      <c r="H172" s="228"/>
      <c r="I172" s="139"/>
      <c r="J172" s="139"/>
      <c r="K172" s="139"/>
      <c r="L172" s="139"/>
      <c r="M172" s="139"/>
      <c r="N172" s="139"/>
      <c r="O172" s="139"/>
      <c r="P172" s="139"/>
      <c r="Q172" s="143"/>
    </row>
    <row r="173" spans="1:17" x14ac:dyDescent="0.25">
      <c r="A173" s="141"/>
      <c r="C173" s="139"/>
      <c r="D173" s="139"/>
      <c r="E173" s="139"/>
      <c r="F173" s="139"/>
      <c r="G173" s="139"/>
      <c r="H173" s="228"/>
      <c r="I173" s="139"/>
      <c r="J173" s="139"/>
      <c r="K173" s="139"/>
      <c r="L173" s="139"/>
      <c r="M173" s="139"/>
      <c r="N173" s="139"/>
      <c r="O173" s="139"/>
      <c r="P173" s="139"/>
      <c r="Q173" s="143"/>
    </row>
    <row r="174" spans="1:17" x14ac:dyDescent="0.25">
      <c r="A174" s="141"/>
      <c r="C174" s="139"/>
      <c r="D174" s="139"/>
      <c r="E174" s="139"/>
      <c r="F174" s="139"/>
      <c r="G174" s="139"/>
      <c r="H174" s="228"/>
      <c r="I174" s="139"/>
      <c r="J174" s="139"/>
      <c r="K174" s="139"/>
      <c r="L174" s="139"/>
      <c r="M174" s="139"/>
      <c r="N174" s="139"/>
      <c r="O174" s="139"/>
      <c r="P174" s="139"/>
      <c r="Q174" s="143"/>
    </row>
    <row r="175" spans="1:17" x14ac:dyDescent="0.25">
      <c r="A175" s="141"/>
      <c r="C175" s="139"/>
      <c r="D175" s="139"/>
      <c r="E175" s="139"/>
      <c r="F175" s="139"/>
      <c r="G175" s="139"/>
      <c r="H175" s="228"/>
      <c r="I175" s="139"/>
      <c r="J175" s="139"/>
      <c r="K175" s="139"/>
      <c r="L175" s="139"/>
      <c r="M175" s="139"/>
      <c r="N175" s="139"/>
      <c r="O175" s="139"/>
      <c r="P175" s="139"/>
      <c r="Q175" s="143"/>
    </row>
    <row r="176" spans="1:17" x14ac:dyDescent="0.25">
      <c r="A176" s="141"/>
      <c r="C176" s="139"/>
      <c r="D176" s="139"/>
      <c r="E176" s="139"/>
      <c r="F176" s="139"/>
      <c r="G176" s="139"/>
      <c r="H176" s="228"/>
      <c r="I176" s="139"/>
      <c r="J176" s="139"/>
      <c r="K176" s="139"/>
      <c r="L176" s="139"/>
      <c r="M176" s="139"/>
      <c r="N176" s="139"/>
      <c r="O176" s="139"/>
      <c r="P176" s="139"/>
      <c r="Q176" s="143"/>
    </row>
    <row r="177" spans="1:17" x14ac:dyDescent="0.25">
      <c r="A177" s="141"/>
      <c r="C177" s="139"/>
      <c r="D177" s="139"/>
      <c r="E177" s="139"/>
      <c r="F177" s="139"/>
      <c r="G177" s="139"/>
      <c r="H177" s="228"/>
      <c r="I177" s="139"/>
      <c r="J177" s="139"/>
      <c r="K177" s="139"/>
      <c r="L177" s="139"/>
      <c r="M177" s="139"/>
      <c r="N177" s="139"/>
      <c r="O177" s="139"/>
      <c r="P177" s="139"/>
      <c r="Q177" s="143"/>
    </row>
    <row r="178" spans="1:17" x14ac:dyDescent="0.25">
      <c r="A178" s="141"/>
      <c r="C178" s="139"/>
      <c r="D178" s="139"/>
      <c r="E178" s="139"/>
      <c r="F178" s="139"/>
      <c r="G178" s="139"/>
      <c r="H178" s="228"/>
      <c r="I178" s="139"/>
      <c r="J178" s="139"/>
      <c r="K178" s="139"/>
      <c r="L178" s="139"/>
      <c r="M178" s="139"/>
      <c r="N178" s="139"/>
      <c r="O178" s="139"/>
      <c r="P178" s="139"/>
      <c r="Q178" s="143"/>
    </row>
    <row r="179" spans="1:17" x14ac:dyDescent="0.25">
      <c r="A179" s="141"/>
      <c r="C179" s="139"/>
      <c r="D179" s="139"/>
      <c r="E179" s="139"/>
      <c r="F179" s="139"/>
      <c r="G179" s="139"/>
      <c r="H179" s="228"/>
      <c r="I179" s="139"/>
      <c r="J179" s="139"/>
      <c r="K179" s="139"/>
      <c r="L179" s="139"/>
      <c r="M179" s="139"/>
      <c r="N179" s="139"/>
      <c r="O179" s="139"/>
      <c r="P179" s="139"/>
      <c r="Q179" s="143"/>
    </row>
    <row r="180" spans="1:17" x14ac:dyDescent="0.25">
      <c r="A180" s="141"/>
      <c r="C180" s="139"/>
      <c r="D180" s="139"/>
      <c r="E180" s="139"/>
      <c r="F180" s="139"/>
      <c r="G180" s="139"/>
      <c r="H180" s="228"/>
      <c r="I180" s="139"/>
      <c r="J180" s="139"/>
      <c r="K180" s="139"/>
      <c r="L180" s="139"/>
      <c r="M180" s="139"/>
      <c r="N180" s="139"/>
      <c r="O180" s="139"/>
      <c r="P180" s="139"/>
      <c r="Q180" s="143"/>
    </row>
    <row r="181" spans="1:17" x14ac:dyDescent="0.25">
      <c r="A181" s="141"/>
      <c r="C181" s="139"/>
      <c r="D181" s="139"/>
      <c r="E181" s="139"/>
      <c r="F181" s="139"/>
      <c r="G181" s="139"/>
      <c r="H181" s="228"/>
      <c r="I181" s="139"/>
      <c r="J181" s="139"/>
      <c r="K181" s="139"/>
      <c r="L181" s="139"/>
      <c r="M181" s="139"/>
      <c r="N181" s="139"/>
      <c r="O181" s="139"/>
      <c r="P181" s="139"/>
      <c r="Q181" s="143"/>
    </row>
    <row r="182" spans="1:17" x14ac:dyDescent="0.25">
      <c r="A182" s="141"/>
      <c r="C182" s="139"/>
      <c r="D182" s="139"/>
      <c r="E182" s="139"/>
      <c r="F182" s="139"/>
      <c r="G182" s="139"/>
      <c r="H182" s="228"/>
      <c r="I182" s="139"/>
      <c r="J182" s="139"/>
      <c r="K182" s="139"/>
      <c r="L182" s="139"/>
      <c r="M182" s="139"/>
      <c r="N182" s="139"/>
      <c r="O182" s="139"/>
      <c r="P182" s="139"/>
      <c r="Q182" s="143"/>
    </row>
    <row r="183" spans="1:17" x14ac:dyDescent="0.25">
      <c r="A183" s="141"/>
      <c r="C183" s="139"/>
      <c r="D183" s="139"/>
      <c r="E183" s="139"/>
      <c r="F183" s="139"/>
      <c r="G183" s="139"/>
      <c r="H183" s="228"/>
      <c r="I183" s="139"/>
      <c r="J183" s="139"/>
      <c r="K183" s="139"/>
      <c r="L183" s="139"/>
      <c r="M183" s="139"/>
      <c r="N183" s="139"/>
      <c r="O183" s="139"/>
      <c r="P183" s="139"/>
      <c r="Q183" s="143"/>
    </row>
    <row r="184" spans="1:17" x14ac:dyDescent="0.25">
      <c r="A184" s="141"/>
      <c r="C184" s="139"/>
      <c r="D184" s="139"/>
      <c r="E184" s="139"/>
      <c r="F184" s="139"/>
      <c r="G184" s="139"/>
      <c r="H184" s="228"/>
      <c r="I184" s="139"/>
      <c r="J184" s="139"/>
      <c r="K184" s="139"/>
      <c r="L184" s="139"/>
      <c r="M184" s="139"/>
      <c r="N184" s="139"/>
      <c r="O184" s="139"/>
      <c r="P184" s="139"/>
      <c r="Q184" s="143"/>
    </row>
    <row r="185" spans="1:17" x14ac:dyDescent="0.25">
      <c r="A185" s="141"/>
      <c r="C185" s="139"/>
      <c r="D185" s="139"/>
      <c r="E185" s="139"/>
      <c r="F185" s="139"/>
      <c r="G185" s="139"/>
      <c r="H185" s="228"/>
      <c r="I185" s="139"/>
      <c r="J185" s="139"/>
      <c r="K185" s="139"/>
      <c r="L185" s="139"/>
      <c r="M185" s="139"/>
      <c r="N185" s="139"/>
      <c r="O185" s="139"/>
      <c r="P185" s="139"/>
      <c r="Q185" s="143"/>
    </row>
    <row r="186" spans="1:17" x14ac:dyDescent="0.25">
      <c r="A186" s="141"/>
      <c r="C186" s="139"/>
      <c r="D186" s="139"/>
      <c r="E186" s="139"/>
      <c r="F186" s="139"/>
      <c r="G186" s="139"/>
      <c r="H186" s="228"/>
      <c r="I186" s="139"/>
      <c r="J186" s="139"/>
      <c r="K186" s="139"/>
      <c r="L186" s="139"/>
      <c r="M186" s="139"/>
      <c r="N186" s="139"/>
      <c r="O186" s="139"/>
      <c r="P186" s="139"/>
      <c r="Q186" s="143"/>
    </row>
    <row r="187" spans="1:17" x14ac:dyDescent="0.25">
      <c r="A187" s="141"/>
      <c r="C187" s="139"/>
      <c r="D187" s="139"/>
      <c r="E187" s="139"/>
      <c r="F187" s="139"/>
      <c r="G187" s="139"/>
      <c r="H187" s="228"/>
      <c r="I187" s="139"/>
      <c r="J187" s="139"/>
      <c r="K187" s="139"/>
      <c r="L187" s="139"/>
      <c r="M187" s="139"/>
      <c r="N187" s="139"/>
      <c r="O187" s="139"/>
      <c r="P187" s="139"/>
      <c r="Q187" s="143"/>
    </row>
    <row r="188" spans="1:17" ht="15.75" thickBot="1" x14ac:dyDescent="0.3">
      <c r="A188" s="141"/>
      <c r="C188" s="139"/>
      <c r="D188" s="139"/>
      <c r="E188" s="139"/>
      <c r="F188" s="139"/>
      <c r="G188" s="139"/>
      <c r="H188" s="228"/>
      <c r="I188" s="139"/>
      <c r="J188" s="139"/>
      <c r="K188" s="139"/>
      <c r="L188" s="139"/>
      <c r="M188" s="139"/>
      <c r="N188" s="139"/>
      <c r="O188" s="139"/>
      <c r="P188" s="139"/>
      <c r="Q188" s="143"/>
    </row>
    <row r="189" spans="1:17" ht="19.5" customHeight="1" thickBot="1" x14ac:dyDescent="0.3">
      <c r="A189" s="141"/>
      <c r="C189" s="139"/>
      <c r="D189" s="304" t="s">
        <v>17</v>
      </c>
      <c r="E189" s="304"/>
      <c r="F189" s="304"/>
      <c r="G189" s="304"/>
      <c r="H189" s="304"/>
      <c r="I189" s="304"/>
      <c r="J189" s="304"/>
      <c r="K189" s="184"/>
      <c r="L189" s="184"/>
      <c r="M189" s="139"/>
      <c r="N189" s="139"/>
      <c r="O189" s="139"/>
      <c r="P189" s="139"/>
      <c r="Q189" s="143"/>
    </row>
    <row r="190" spans="1:17" ht="15.75" thickBot="1" x14ac:dyDescent="0.3">
      <c r="A190" s="141"/>
      <c r="C190" s="139"/>
      <c r="D190" s="216">
        <v>1</v>
      </c>
      <c r="E190" s="301" t="str">
        <f>+'[1]ACUM-MAYO'!A173</f>
        <v>ECONOMICA ADMINISTRATIVA</v>
      </c>
      <c r="F190" s="301"/>
      <c r="G190" s="301"/>
      <c r="H190" s="301"/>
      <c r="I190" s="217">
        <v>29</v>
      </c>
      <c r="J190" s="229">
        <f>I190/I195</f>
        <v>1</v>
      </c>
      <c r="K190" s="191"/>
      <c r="L190" s="191"/>
      <c r="M190" s="139"/>
      <c r="N190" s="139"/>
      <c r="O190" s="139"/>
      <c r="P190" s="139"/>
      <c r="Q190" s="143"/>
    </row>
    <row r="191" spans="1:17" ht="19.5" customHeight="1" thickBot="1" x14ac:dyDescent="0.3">
      <c r="A191" s="141"/>
      <c r="C191" s="139"/>
      <c r="D191" s="216">
        <v>2</v>
      </c>
      <c r="E191" s="301" t="str">
        <f>+'[1]ACUM-MAYO'!A174</f>
        <v>TRAMITE</v>
      </c>
      <c r="F191" s="301"/>
      <c r="G191" s="301"/>
      <c r="H191" s="301"/>
      <c r="I191" s="217">
        <v>0</v>
      </c>
      <c r="J191" s="230">
        <f>I191/I195</f>
        <v>0</v>
      </c>
      <c r="K191" s="191"/>
      <c r="L191" s="191"/>
      <c r="M191" s="139"/>
      <c r="N191" s="139"/>
      <c r="O191" s="139"/>
      <c r="P191" s="139"/>
      <c r="Q191" s="143"/>
    </row>
    <row r="192" spans="1:17" ht="15.75" customHeight="1" thickBot="1" x14ac:dyDescent="0.3">
      <c r="A192" s="141"/>
      <c r="C192" s="139"/>
      <c r="D192" s="216">
        <v>3</v>
      </c>
      <c r="E192" s="301" t="str">
        <f>+'[1]ACUM-MAYO'!A175</f>
        <v>SERV. PUB.</v>
      </c>
      <c r="F192" s="301"/>
      <c r="G192" s="301"/>
      <c r="H192" s="301"/>
      <c r="I192" s="217">
        <v>0</v>
      </c>
      <c r="J192" s="230">
        <f>I192/I195</f>
        <v>0</v>
      </c>
      <c r="K192" s="191"/>
      <c r="L192" s="191"/>
      <c r="M192" s="139"/>
      <c r="N192" s="139"/>
      <c r="O192" s="139"/>
      <c r="P192" s="139"/>
      <c r="Q192" s="143"/>
    </row>
    <row r="193" spans="1:17" ht="15.75" thickBot="1" x14ac:dyDescent="0.3">
      <c r="A193" s="141"/>
      <c r="C193" s="139"/>
      <c r="D193" s="216">
        <v>4</v>
      </c>
      <c r="E193" s="301" t="str">
        <f>+'[1]ACUM-MAYO'!A176</f>
        <v>LEGAL</v>
      </c>
      <c r="F193" s="301"/>
      <c r="G193" s="301"/>
      <c r="H193" s="301"/>
      <c r="I193" s="217">
        <v>0</v>
      </c>
      <c r="J193" s="231">
        <f>I193/I195</f>
        <v>0</v>
      </c>
      <c r="K193" s="191"/>
      <c r="L193" s="191"/>
      <c r="M193" s="139"/>
      <c r="N193" s="139"/>
      <c r="O193" s="139"/>
      <c r="P193" s="139"/>
      <c r="Q193" s="143"/>
    </row>
    <row r="194" spans="1:17" ht="15.75" customHeight="1" thickBot="1" x14ac:dyDescent="0.3">
      <c r="A194" s="141"/>
      <c r="C194" s="139"/>
      <c r="D194" s="214"/>
      <c r="E194" s="232"/>
      <c r="F194" s="232"/>
      <c r="G194" s="232"/>
      <c r="H194" s="232"/>
      <c r="I194" s="232"/>
      <c r="J194" s="232"/>
      <c r="K194" s="232"/>
      <c r="L194" s="232"/>
      <c r="M194" s="139"/>
      <c r="N194" s="139"/>
      <c r="O194" s="139"/>
      <c r="P194" s="139"/>
      <c r="Q194" s="143"/>
    </row>
    <row r="195" spans="1:17" ht="16.5" thickBot="1" x14ac:dyDescent="0.3">
      <c r="A195" s="141"/>
      <c r="C195" s="139"/>
      <c r="D195" s="178"/>
      <c r="E195" s="178"/>
      <c r="F195" s="178"/>
      <c r="G195" s="178"/>
      <c r="H195" s="225" t="s">
        <v>3</v>
      </c>
      <c r="I195" s="210">
        <v>29</v>
      </c>
      <c r="J195" s="233">
        <f>SUM(J190:J193)</f>
        <v>1</v>
      </c>
      <c r="K195" s="205"/>
      <c r="L195" s="205"/>
      <c r="M195" s="139"/>
      <c r="N195" s="139"/>
      <c r="O195" s="139"/>
      <c r="P195" s="139"/>
      <c r="Q195" s="143"/>
    </row>
    <row r="196" spans="1:17" x14ac:dyDescent="0.25">
      <c r="A196" s="141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232"/>
      <c r="N196" s="139"/>
      <c r="O196" s="139"/>
      <c r="P196" s="139"/>
      <c r="Q196" s="143"/>
    </row>
    <row r="197" spans="1:17" s="179" customFormat="1" ht="15.75" x14ac:dyDescent="0.25">
      <c r="A197" s="177"/>
      <c r="B197" s="178"/>
      <c r="C197" s="178"/>
      <c r="D197" s="139"/>
      <c r="E197" s="139"/>
      <c r="F197" s="139"/>
      <c r="G197" s="139"/>
      <c r="H197" s="139"/>
      <c r="I197" s="139"/>
      <c r="J197" s="139"/>
      <c r="K197" s="139"/>
      <c r="L197" s="139"/>
      <c r="M197" s="178"/>
      <c r="N197" s="178"/>
      <c r="O197" s="178"/>
      <c r="P197" s="178"/>
      <c r="Q197" s="180"/>
    </row>
    <row r="198" spans="1:17" x14ac:dyDescent="0.25">
      <c r="A198" s="141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43"/>
    </row>
    <row r="199" spans="1:17" x14ac:dyDescent="0.25">
      <c r="A199" s="141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43"/>
    </row>
    <row r="200" spans="1:17" x14ac:dyDescent="0.25">
      <c r="A200" s="141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43"/>
    </row>
    <row r="201" spans="1:17" x14ac:dyDescent="0.25">
      <c r="A201" s="141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43"/>
    </row>
    <row r="202" spans="1:17" x14ac:dyDescent="0.25">
      <c r="A202" s="141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43"/>
    </row>
    <row r="203" spans="1:17" x14ac:dyDescent="0.25">
      <c r="A203" s="141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43"/>
    </row>
    <row r="204" spans="1:17" x14ac:dyDescent="0.25">
      <c r="A204" s="141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43"/>
    </row>
    <row r="205" spans="1:17" x14ac:dyDescent="0.25">
      <c r="A205" s="141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43"/>
    </row>
    <row r="206" spans="1:17" x14ac:dyDescent="0.25">
      <c r="A206" s="141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43"/>
    </row>
    <row r="207" spans="1:17" x14ac:dyDescent="0.25">
      <c r="A207" s="141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43"/>
    </row>
    <row r="208" spans="1:17" x14ac:dyDescent="0.25">
      <c r="A208" s="141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N208" s="139"/>
      <c r="O208" s="139"/>
      <c r="P208" s="139"/>
    </row>
    <row r="209" spans="1:17" x14ac:dyDescent="0.25">
      <c r="A209" s="141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43"/>
    </row>
    <row r="210" spans="1:17" x14ac:dyDescent="0.25">
      <c r="A210" s="141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43"/>
    </row>
    <row r="211" spans="1:17" x14ac:dyDescent="0.25">
      <c r="A211" s="141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43"/>
    </row>
    <row r="212" spans="1:17" x14ac:dyDescent="0.25">
      <c r="A212" s="141"/>
      <c r="C212" s="139"/>
      <c r="D212" s="232"/>
      <c r="E212" s="232"/>
      <c r="F212" s="232"/>
      <c r="G212" s="234"/>
      <c r="H212" s="228"/>
      <c r="I212" s="139"/>
      <c r="J212" s="139"/>
      <c r="K212" s="139"/>
      <c r="L212" s="139"/>
      <c r="M212" s="139"/>
      <c r="N212" s="139"/>
      <c r="O212" s="139"/>
      <c r="P212" s="139"/>
      <c r="Q212" s="143"/>
    </row>
    <row r="213" spans="1:17" x14ac:dyDescent="0.25">
      <c r="A213" s="141"/>
      <c r="C213" s="139"/>
      <c r="D213" s="232"/>
      <c r="E213" s="232"/>
      <c r="F213" s="232"/>
      <c r="G213" s="234"/>
      <c r="H213" s="228"/>
      <c r="I213" s="139"/>
      <c r="J213" s="139"/>
      <c r="K213" s="139"/>
      <c r="L213" s="139"/>
      <c r="M213" s="139"/>
      <c r="N213" s="139"/>
      <c r="O213" s="139"/>
      <c r="P213" s="139"/>
      <c r="Q213" s="143"/>
    </row>
    <row r="214" spans="1:17" x14ac:dyDescent="0.25">
      <c r="A214" s="141"/>
      <c r="C214" s="139"/>
      <c r="D214" s="232"/>
      <c r="E214" s="232"/>
      <c r="F214" s="232"/>
      <c r="G214" s="234"/>
      <c r="H214" s="228"/>
      <c r="I214" s="139"/>
      <c r="J214" s="139"/>
      <c r="K214" s="139"/>
      <c r="L214" s="139"/>
      <c r="M214" s="139"/>
      <c r="N214" s="139"/>
      <c r="O214" s="139"/>
      <c r="P214" s="139"/>
      <c r="Q214" s="143"/>
    </row>
    <row r="215" spans="1:17" x14ac:dyDescent="0.25">
      <c r="A215" s="141"/>
      <c r="C215" s="139"/>
      <c r="D215" s="232"/>
      <c r="E215" s="232"/>
      <c r="F215" s="232"/>
      <c r="G215" s="234"/>
      <c r="H215" s="228"/>
      <c r="I215" s="139"/>
      <c r="J215" s="139"/>
      <c r="K215" s="139"/>
      <c r="L215" s="139"/>
      <c r="M215" s="139"/>
      <c r="N215" s="139"/>
      <c r="O215" s="139"/>
      <c r="P215" s="139"/>
      <c r="Q215" s="143"/>
    </row>
    <row r="216" spans="1:17" x14ac:dyDescent="0.25">
      <c r="A216" s="141"/>
      <c r="C216" s="139"/>
      <c r="D216" s="232"/>
      <c r="E216" s="232"/>
      <c r="F216" s="232"/>
      <c r="G216" s="234"/>
      <c r="H216" s="228"/>
      <c r="I216" s="139"/>
      <c r="J216" s="139"/>
      <c r="K216" s="139"/>
      <c r="L216" s="139"/>
      <c r="M216" s="139"/>
      <c r="N216" s="139"/>
      <c r="O216" s="139"/>
      <c r="P216" s="139"/>
      <c r="Q216" s="143"/>
    </row>
    <row r="217" spans="1:17" ht="15.75" thickBot="1" x14ac:dyDescent="0.3">
      <c r="A217" s="141"/>
      <c r="C217" s="139"/>
      <c r="D217" s="232"/>
      <c r="E217" s="232"/>
      <c r="F217" s="232"/>
      <c r="G217" s="234"/>
      <c r="H217" s="228"/>
      <c r="I217" s="139"/>
      <c r="J217" s="139"/>
      <c r="K217" s="139"/>
      <c r="L217" s="139"/>
      <c r="M217" s="139"/>
      <c r="N217" s="139"/>
      <c r="O217" s="139"/>
      <c r="P217" s="139"/>
      <c r="Q217" s="143"/>
    </row>
    <row r="218" spans="1:17" ht="19.5" customHeight="1" thickBot="1" x14ac:dyDescent="0.3">
      <c r="A218" s="141"/>
      <c r="C218" s="139"/>
      <c r="D218" s="304" t="s">
        <v>18</v>
      </c>
      <c r="E218" s="304"/>
      <c r="F218" s="304"/>
      <c r="G218" s="304"/>
      <c r="H218" s="304"/>
      <c r="I218" s="304"/>
      <c r="J218" s="304"/>
      <c r="K218" s="184"/>
      <c r="L218" s="184"/>
      <c r="M218" s="139"/>
      <c r="N218" s="139"/>
      <c r="O218" s="139"/>
      <c r="P218" s="139"/>
      <c r="Q218" s="143"/>
    </row>
    <row r="219" spans="1:17" ht="15.75" thickBot="1" x14ac:dyDescent="0.3">
      <c r="A219" s="141"/>
      <c r="C219" s="139"/>
      <c r="D219" s="216">
        <v>1</v>
      </c>
      <c r="E219" s="235" t="s">
        <v>39</v>
      </c>
      <c r="F219" s="236"/>
      <c r="G219" s="236"/>
      <c r="H219" s="237"/>
      <c r="I219" s="217">
        <v>18</v>
      </c>
      <c r="J219" s="229">
        <f>I219/I224</f>
        <v>0.5625</v>
      </c>
      <c r="K219" s="191"/>
      <c r="L219" s="191"/>
      <c r="M219" s="139"/>
      <c r="N219" s="139"/>
      <c r="O219" s="139"/>
      <c r="P219" s="139"/>
      <c r="Q219" s="143"/>
    </row>
    <row r="220" spans="1:17" ht="19.5" customHeight="1" thickBot="1" x14ac:dyDescent="0.3">
      <c r="A220" s="141"/>
      <c r="C220" s="139"/>
      <c r="D220" s="216">
        <v>2</v>
      </c>
      <c r="E220" s="235" t="str">
        <f>+'[1]ACUM-MAYO'!A187</f>
        <v>CORREO ELECTRONICO</v>
      </c>
      <c r="F220" s="236"/>
      <c r="G220" s="236"/>
      <c r="H220" s="237"/>
      <c r="I220" s="217">
        <v>1</v>
      </c>
      <c r="J220" s="229">
        <f>I220/I224</f>
        <v>3.125E-2</v>
      </c>
      <c r="K220" s="191"/>
      <c r="L220" s="191"/>
      <c r="M220" s="139"/>
      <c r="N220" s="139"/>
      <c r="O220" s="139"/>
      <c r="P220" s="139"/>
      <c r="Q220" s="143"/>
    </row>
    <row r="221" spans="1:17" ht="15.75" customHeight="1" thickBot="1" x14ac:dyDescent="0.3">
      <c r="A221" s="141"/>
      <c r="C221" s="139"/>
      <c r="D221" s="216">
        <v>3</v>
      </c>
      <c r="E221" s="235" t="str">
        <f>+'[1]ACUM-MAYO'!A188</f>
        <v>NOTIFICACIÓN PERSONAL</v>
      </c>
      <c r="F221" s="236"/>
      <c r="G221" s="236"/>
      <c r="H221" s="237"/>
      <c r="I221" s="217">
        <v>13</v>
      </c>
      <c r="J221" s="229">
        <f>I221/I224</f>
        <v>0.40625</v>
      </c>
      <c r="K221" s="191"/>
      <c r="L221" s="191"/>
      <c r="M221" s="139"/>
      <c r="N221" s="139"/>
      <c r="O221" s="139"/>
      <c r="P221" s="139"/>
      <c r="Q221" s="143"/>
    </row>
    <row r="222" spans="1:17" ht="15.75" customHeight="1" thickBot="1" x14ac:dyDescent="0.3">
      <c r="A222" s="141"/>
      <c r="C222" s="139"/>
      <c r="D222" s="216">
        <v>4</v>
      </c>
      <c r="E222" s="235" t="str">
        <f>+'[1]ACUM-MAYO'!A189</f>
        <v>LISTAS</v>
      </c>
      <c r="F222" s="236"/>
      <c r="G222" s="238"/>
      <c r="H222" s="239"/>
      <c r="I222" s="217">
        <v>0</v>
      </c>
      <c r="J222" s="229">
        <f>I222/I224</f>
        <v>0</v>
      </c>
      <c r="K222" s="191"/>
      <c r="L222" s="191"/>
      <c r="M222" s="139"/>
      <c r="N222" s="240"/>
      <c r="O222" s="139"/>
      <c r="P222" s="139"/>
      <c r="Q222" s="143"/>
    </row>
    <row r="223" spans="1:17" ht="15.75" customHeight="1" thickBot="1" x14ac:dyDescent="0.3">
      <c r="A223" s="141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240"/>
      <c r="O223" s="139"/>
      <c r="P223" s="139"/>
      <c r="Q223" s="143"/>
    </row>
    <row r="224" spans="1:17" ht="15.75" customHeight="1" thickBot="1" x14ac:dyDescent="0.3">
      <c r="A224" s="141"/>
      <c r="C224" s="139"/>
      <c r="D224" s="178"/>
      <c r="E224" s="224"/>
      <c r="F224" s="224"/>
      <c r="G224" s="224"/>
      <c r="H224" s="225" t="s">
        <v>3</v>
      </c>
      <c r="I224" s="210">
        <f>SUM(I219:I223)</f>
        <v>32</v>
      </c>
      <c r="J224" s="233">
        <f>SUM(J219:J223)</f>
        <v>1</v>
      </c>
      <c r="K224" s="205"/>
      <c r="L224" s="205"/>
      <c r="M224" s="139"/>
      <c r="N224" s="139"/>
      <c r="O224" s="139"/>
      <c r="P224" s="139"/>
      <c r="Q224" s="143"/>
    </row>
    <row r="225" spans="1:17" ht="15.75" customHeight="1" x14ac:dyDescent="0.25">
      <c r="A225" s="141"/>
      <c r="C225" s="139"/>
      <c r="D225" s="178"/>
      <c r="E225" s="224"/>
      <c r="F225" s="224"/>
      <c r="G225" s="224"/>
      <c r="H225" s="241"/>
      <c r="I225" s="242"/>
      <c r="J225" s="243"/>
      <c r="K225" s="205"/>
      <c r="L225" s="205"/>
      <c r="M225" s="139"/>
      <c r="N225" s="139"/>
      <c r="O225" s="139"/>
      <c r="P225" s="139"/>
      <c r="Q225" s="143"/>
    </row>
    <row r="226" spans="1:17" ht="15.75" customHeight="1" x14ac:dyDescent="0.25">
      <c r="A226" s="141"/>
      <c r="C226" s="139"/>
      <c r="D226" s="178"/>
      <c r="E226" s="224"/>
      <c r="F226" s="224"/>
      <c r="G226" s="224"/>
      <c r="H226" s="241"/>
      <c r="I226" s="242"/>
      <c r="J226" s="243"/>
      <c r="K226" s="205"/>
      <c r="L226" s="205"/>
      <c r="M226" s="139"/>
      <c r="N226" s="139"/>
      <c r="O226" s="139"/>
      <c r="P226" s="139"/>
      <c r="Q226" s="143"/>
    </row>
    <row r="227" spans="1:17" x14ac:dyDescent="0.25">
      <c r="A227" s="141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43"/>
    </row>
    <row r="228" spans="1:17" s="179" customFormat="1" ht="15.75" x14ac:dyDescent="0.25">
      <c r="A228" s="177"/>
      <c r="B228" s="178"/>
      <c r="C228" s="178"/>
      <c r="D228" s="139"/>
      <c r="E228" s="139"/>
      <c r="F228" s="139"/>
      <c r="G228" s="139"/>
      <c r="H228" s="139"/>
      <c r="I228" s="139"/>
      <c r="J228" s="139"/>
      <c r="K228" s="139"/>
      <c r="L228" s="139"/>
      <c r="M228" s="178"/>
      <c r="N228" s="178"/>
      <c r="O228" s="178"/>
      <c r="P228" s="178"/>
      <c r="Q228" s="180"/>
    </row>
    <row r="229" spans="1:17" x14ac:dyDescent="0.25">
      <c r="A229" s="141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43"/>
    </row>
    <row r="230" spans="1:17" x14ac:dyDescent="0.25">
      <c r="A230" s="141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43"/>
    </row>
    <row r="231" spans="1:17" x14ac:dyDescent="0.25">
      <c r="A231" s="141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43"/>
    </row>
    <row r="232" spans="1:17" x14ac:dyDescent="0.25">
      <c r="A232" s="141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43"/>
    </row>
    <row r="233" spans="1:17" x14ac:dyDescent="0.25">
      <c r="A233" s="141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43"/>
    </row>
    <row r="234" spans="1:17" x14ac:dyDescent="0.25">
      <c r="A234" s="141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43"/>
    </row>
    <row r="235" spans="1:17" x14ac:dyDescent="0.25">
      <c r="A235" s="141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43"/>
    </row>
    <row r="236" spans="1:17" x14ac:dyDescent="0.25">
      <c r="A236" s="141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43"/>
    </row>
    <row r="237" spans="1:17" x14ac:dyDescent="0.25">
      <c r="A237" s="141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43"/>
    </row>
    <row r="238" spans="1:17" x14ac:dyDescent="0.25">
      <c r="A238" s="141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43"/>
    </row>
    <row r="239" spans="1:17" x14ac:dyDescent="0.25">
      <c r="A239" s="141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43"/>
    </row>
    <row r="240" spans="1:17" x14ac:dyDescent="0.25">
      <c r="A240" s="141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43"/>
    </row>
    <row r="241" spans="1:17" x14ac:dyDescent="0.25">
      <c r="A241" s="141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43"/>
    </row>
    <row r="242" spans="1:17" x14ac:dyDescent="0.25">
      <c r="A242" s="141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43"/>
    </row>
    <row r="243" spans="1:17" x14ac:dyDescent="0.25">
      <c r="A243" s="141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43"/>
    </row>
    <row r="244" spans="1:17" x14ac:dyDescent="0.25">
      <c r="A244" s="141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43"/>
    </row>
    <row r="245" spans="1:17" x14ac:dyDescent="0.25">
      <c r="A245" s="141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43"/>
    </row>
    <row r="246" spans="1:17" ht="15.75" thickBot="1" x14ac:dyDescent="0.3">
      <c r="A246" s="141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43"/>
    </row>
    <row r="247" spans="1:17" ht="19.5" thickBot="1" x14ac:dyDescent="0.3">
      <c r="A247" s="141"/>
      <c r="C247" s="139"/>
      <c r="D247" s="306" t="s">
        <v>25</v>
      </c>
      <c r="E247" s="306"/>
      <c r="F247" s="306"/>
      <c r="G247" s="306"/>
      <c r="H247" s="139"/>
      <c r="I247" s="139"/>
      <c r="J247" s="139"/>
      <c r="K247" s="139"/>
      <c r="L247" s="139"/>
      <c r="M247" s="139"/>
      <c r="N247" s="139"/>
      <c r="O247" s="139"/>
      <c r="P247" s="139"/>
      <c r="Q247" s="143"/>
    </row>
    <row r="248" spans="1:17" ht="27" customHeight="1" thickBot="1" x14ac:dyDescent="0.3">
      <c r="A248" s="141"/>
      <c r="C248" s="139"/>
      <c r="D248" s="244">
        <v>1</v>
      </c>
      <c r="E248" s="307" t="s">
        <v>46</v>
      </c>
      <c r="F248" s="307"/>
      <c r="G248" s="245">
        <v>0</v>
      </c>
      <c r="H248" s="139"/>
      <c r="I248" s="139"/>
      <c r="J248" s="139"/>
      <c r="K248" s="139"/>
      <c r="L248" s="139"/>
      <c r="M248" s="139"/>
      <c r="N248" s="139"/>
      <c r="O248" s="139"/>
      <c r="P248" s="139"/>
      <c r="Q248" s="143"/>
    </row>
    <row r="249" spans="1:17" ht="40.15" customHeight="1" thickBot="1" x14ac:dyDescent="0.3">
      <c r="A249" s="141"/>
      <c r="C249" s="139"/>
      <c r="D249" s="244">
        <v>2</v>
      </c>
      <c r="E249" s="307" t="s">
        <v>47</v>
      </c>
      <c r="F249" s="307"/>
      <c r="G249" s="246">
        <v>7</v>
      </c>
      <c r="H249" s="139"/>
      <c r="I249" s="139"/>
      <c r="J249" s="139"/>
      <c r="K249" s="139"/>
      <c r="L249" s="139"/>
      <c r="M249" s="139"/>
      <c r="N249" s="139"/>
      <c r="O249" s="139"/>
      <c r="P249" s="139"/>
      <c r="Q249" s="143"/>
    </row>
    <row r="250" spans="1:17" ht="24" customHeight="1" thickBot="1" x14ac:dyDescent="0.3">
      <c r="A250" s="141"/>
      <c r="C250" s="247"/>
      <c r="D250" s="244">
        <v>3</v>
      </c>
      <c r="E250" s="307" t="s">
        <v>48</v>
      </c>
      <c r="F250" s="307"/>
      <c r="G250" s="246">
        <v>5</v>
      </c>
      <c r="H250" s="139"/>
      <c r="I250" s="139"/>
      <c r="J250" s="139"/>
      <c r="K250" s="139"/>
      <c r="L250" s="139"/>
      <c r="M250" s="139"/>
      <c r="N250" s="139"/>
      <c r="O250" s="139"/>
      <c r="P250" s="143"/>
      <c r="Q250" s="248"/>
    </row>
    <row r="251" spans="1:17" ht="15.75" customHeight="1" thickBot="1" x14ac:dyDescent="0.3">
      <c r="A251" s="141"/>
      <c r="C251" s="247"/>
      <c r="D251" s="244">
        <v>4</v>
      </c>
      <c r="E251" s="307" t="s">
        <v>29</v>
      </c>
      <c r="F251" s="307"/>
      <c r="G251" s="246">
        <v>1</v>
      </c>
      <c r="H251" s="139"/>
      <c r="I251" s="139"/>
      <c r="J251" s="139"/>
      <c r="K251" s="139"/>
      <c r="L251" s="139"/>
      <c r="M251" s="139"/>
      <c r="N251" s="139"/>
      <c r="O251" s="139"/>
      <c r="P251" s="143"/>
      <c r="Q251" s="248"/>
    </row>
    <row r="252" spans="1:17" ht="15.75" customHeight="1" thickBot="1" x14ac:dyDescent="0.3">
      <c r="A252" s="141"/>
      <c r="C252" s="247"/>
      <c r="D252" s="244">
        <v>5</v>
      </c>
      <c r="E252" s="307" t="s">
        <v>49</v>
      </c>
      <c r="F252" s="307"/>
      <c r="G252" s="246">
        <v>0</v>
      </c>
      <c r="H252" s="139"/>
      <c r="I252" s="139"/>
      <c r="J252" s="139"/>
      <c r="K252" s="139"/>
      <c r="L252" s="139"/>
      <c r="M252" s="139"/>
      <c r="N252" s="139"/>
      <c r="O252" s="139"/>
      <c r="P252" s="143"/>
      <c r="Q252" s="248"/>
    </row>
    <row r="253" spans="1:17" ht="15.75" customHeight="1" thickBot="1" x14ac:dyDescent="0.3">
      <c r="A253" s="141"/>
      <c r="C253" s="247"/>
      <c r="D253" s="249">
        <v>6</v>
      </c>
      <c r="E253" s="308" t="s">
        <v>50</v>
      </c>
      <c r="F253" s="308"/>
      <c r="G253" s="250">
        <v>3</v>
      </c>
      <c r="H253" s="139"/>
      <c r="I253" s="139"/>
      <c r="J253" s="139"/>
      <c r="K253" s="139"/>
      <c r="L253" s="139"/>
      <c r="M253" s="139"/>
      <c r="N253" s="139"/>
      <c r="O253" s="139"/>
      <c r="P253" s="143"/>
      <c r="Q253" s="248"/>
    </row>
    <row r="254" spans="1:17" ht="27" customHeight="1" thickBot="1" x14ac:dyDescent="0.3">
      <c r="A254" s="141"/>
      <c r="C254" s="247"/>
      <c r="D254" s="244">
        <v>7</v>
      </c>
      <c r="E254" s="309" t="s">
        <v>51</v>
      </c>
      <c r="F254" s="309"/>
      <c r="G254" s="251">
        <v>13</v>
      </c>
      <c r="H254" s="139"/>
      <c r="I254" s="139"/>
      <c r="J254" s="139"/>
      <c r="K254" s="139"/>
      <c r="L254" s="139"/>
      <c r="M254" s="139"/>
      <c r="N254" s="139"/>
      <c r="O254" s="139"/>
      <c r="P254" s="143"/>
      <c r="Q254" s="248"/>
    </row>
    <row r="255" spans="1:17" ht="15.75" customHeight="1" thickBot="1" x14ac:dyDescent="0.3">
      <c r="A255" s="141"/>
      <c r="C255" s="247"/>
      <c r="D255" s="139"/>
      <c r="E255" s="310" t="s">
        <v>3</v>
      </c>
      <c r="F255" s="310"/>
      <c r="G255" s="252">
        <v>29</v>
      </c>
      <c r="H255" s="253"/>
      <c r="I255" s="139"/>
      <c r="J255" s="139"/>
      <c r="K255" s="139"/>
      <c r="L255" s="143"/>
      <c r="M255" s="248"/>
    </row>
    <row r="256" spans="1:17" ht="21" customHeight="1" x14ac:dyDescent="0.25">
      <c r="A256" s="141"/>
      <c r="C256" s="247"/>
      <c r="D256" s="139" t="s">
        <v>52</v>
      </c>
      <c r="E256" s="139"/>
      <c r="F256" s="139"/>
      <c r="G256" s="139"/>
      <c r="H256" s="139"/>
      <c r="I256" s="139"/>
      <c r="J256" s="139"/>
      <c r="K256" s="139"/>
      <c r="L256" s="143"/>
      <c r="M256" s="248"/>
    </row>
    <row r="257" spans="1:13" ht="15.75" customHeight="1" x14ac:dyDescent="0.25">
      <c r="A257" s="141"/>
      <c r="C257" s="247"/>
      <c r="D257" s="139"/>
      <c r="E257" s="139"/>
      <c r="F257" s="139"/>
      <c r="G257" s="139"/>
      <c r="H257" s="139"/>
      <c r="I257" s="139"/>
      <c r="J257" s="139"/>
      <c r="K257" s="139"/>
      <c r="L257" s="143"/>
      <c r="M257" s="248"/>
    </row>
    <row r="258" spans="1:13" ht="15.75" customHeight="1" x14ac:dyDescent="0.25">
      <c r="A258" s="141"/>
      <c r="C258" s="247"/>
      <c r="D258" s="139"/>
      <c r="E258" s="139"/>
      <c r="F258" s="139"/>
      <c r="G258" s="139"/>
      <c r="H258" s="139"/>
      <c r="I258" s="139"/>
      <c r="J258" s="139"/>
      <c r="K258" s="139"/>
      <c r="L258" s="143"/>
      <c r="M258" s="248"/>
    </row>
    <row r="259" spans="1:13" ht="15.75" customHeight="1" x14ac:dyDescent="0.25">
      <c r="A259" s="141"/>
      <c r="C259" s="247"/>
      <c r="D259" s="139"/>
      <c r="E259" s="139"/>
      <c r="F259" s="139"/>
      <c r="G259" s="139"/>
      <c r="H259" s="139"/>
      <c r="I259" s="139"/>
      <c r="J259" s="139"/>
      <c r="K259" s="139"/>
      <c r="L259" s="143"/>
      <c r="M259" s="248"/>
    </row>
    <row r="260" spans="1:13" ht="15.75" customHeight="1" x14ac:dyDescent="0.25">
      <c r="A260" s="141"/>
      <c r="C260" s="247"/>
      <c r="D260" s="139"/>
      <c r="E260" s="139"/>
      <c r="F260" s="139"/>
      <c r="G260" s="139"/>
      <c r="H260" s="139"/>
      <c r="I260" s="139"/>
      <c r="J260" s="139"/>
      <c r="K260" s="139"/>
      <c r="L260" s="143"/>
      <c r="M260" s="248"/>
    </row>
    <row r="261" spans="1:13" ht="15.75" customHeight="1" x14ac:dyDescent="0.25">
      <c r="A261" s="141"/>
      <c r="C261" s="247"/>
      <c r="D261" s="139"/>
      <c r="E261" s="139"/>
      <c r="F261" s="139"/>
      <c r="G261" s="139"/>
      <c r="H261" s="139"/>
      <c r="I261" s="139"/>
      <c r="J261" s="139"/>
      <c r="K261" s="139"/>
      <c r="L261" s="143"/>
      <c r="M261" s="248"/>
    </row>
    <row r="262" spans="1:13" ht="15.75" customHeight="1" x14ac:dyDescent="0.25">
      <c r="A262" s="141"/>
      <c r="C262" s="247"/>
      <c r="D262" s="139"/>
      <c r="E262" s="139"/>
      <c r="F262" s="139"/>
      <c r="G262" s="139"/>
      <c r="H262" s="139"/>
      <c r="I262" s="139"/>
      <c r="J262" s="139"/>
      <c r="K262" s="139"/>
      <c r="L262" s="143"/>
      <c r="M262" s="248"/>
    </row>
    <row r="263" spans="1:13" ht="15.75" customHeight="1" x14ac:dyDescent="0.25">
      <c r="A263" s="141"/>
      <c r="C263" s="247"/>
      <c r="D263" s="139"/>
      <c r="E263" s="139"/>
      <c r="F263" s="139"/>
      <c r="G263" s="139"/>
      <c r="H263" s="139"/>
      <c r="I263" s="139"/>
      <c r="J263" s="139"/>
      <c r="K263" s="139"/>
      <c r="L263" s="143"/>
      <c r="M263" s="248"/>
    </row>
    <row r="264" spans="1:13" ht="15.75" customHeight="1" x14ac:dyDescent="0.25">
      <c r="A264" s="141"/>
      <c r="C264" s="247"/>
      <c r="D264" s="139"/>
      <c r="E264" s="139"/>
      <c r="F264" s="139"/>
      <c r="G264" s="139"/>
      <c r="H264" s="139"/>
      <c r="I264" s="139"/>
      <c r="J264" s="139"/>
      <c r="K264" s="139"/>
      <c r="L264" s="143"/>
      <c r="M264" s="248"/>
    </row>
    <row r="265" spans="1:13" ht="15.75" customHeight="1" x14ac:dyDescent="0.25">
      <c r="A265" s="141"/>
      <c r="C265" s="247"/>
      <c r="D265" s="139"/>
      <c r="H265" s="139"/>
      <c r="I265" s="139"/>
      <c r="J265" s="139"/>
    </row>
    <row r="266" spans="1:13" ht="15.75" customHeight="1" x14ac:dyDescent="0.25">
      <c r="A266" s="141"/>
      <c r="C266" s="247"/>
      <c r="D266" s="139"/>
      <c r="E266" s="139"/>
      <c r="F266" s="139"/>
      <c r="G266" s="139"/>
      <c r="H266" s="139"/>
      <c r="I266" s="139"/>
      <c r="J266" s="139"/>
      <c r="K266" s="139"/>
      <c r="L266" s="143"/>
      <c r="M266" s="248"/>
    </row>
    <row r="267" spans="1:13" ht="15.75" customHeight="1" x14ac:dyDescent="0.25">
      <c r="A267" s="141"/>
      <c r="C267" s="247"/>
      <c r="D267" s="139"/>
      <c r="E267" s="139"/>
      <c r="F267" s="139"/>
      <c r="G267" s="139"/>
      <c r="H267" s="139"/>
      <c r="I267" s="139"/>
      <c r="J267" s="139"/>
      <c r="K267" s="139"/>
      <c r="L267" s="143"/>
      <c r="M267" s="248"/>
    </row>
    <row r="268" spans="1:13" ht="15.75" customHeight="1" x14ac:dyDescent="0.25">
      <c r="A268" s="141"/>
      <c r="C268" s="247"/>
      <c r="D268" s="139"/>
      <c r="E268" s="139"/>
      <c r="F268" s="139"/>
      <c r="G268" s="139"/>
      <c r="H268" s="139"/>
      <c r="I268" s="139"/>
      <c r="J268" s="139"/>
      <c r="K268" s="139"/>
      <c r="L268" s="143"/>
      <c r="M268" s="248"/>
    </row>
    <row r="269" spans="1:13" ht="15.75" customHeight="1" x14ac:dyDescent="0.25">
      <c r="A269" s="141"/>
      <c r="C269" s="247"/>
      <c r="D269" s="139"/>
      <c r="E269" s="139"/>
      <c r="F269" s="139"/>
      <c r="G269" s="139"/>
      <c r="H269" s="139"/>
      <c r="I269" s="139"/>
      <c r="J269" s="139"/>
      <c r="K269" s="139"/>
      <c r="L269" s="143"/>
      <c r="M269" s="248"/>
    </row>
    <row r="270" spans="1:13" ht="15.75" customHeight="1" x14ac:dyDescent="0.25">
      <c r="A270" s="141"/>
      <c r="C270" s="247"/>
      <c r="D270" s="139"/>
      <c r="E270" s="139"/>
      <c r="F270" s="139"/>
      <c r="G270" s="139"/>
      <c r="H270" s="139"/>
      <c r="I270" s="139"/>
      <c r="J270" s="139"/>
      <c r="K270" s="139"/>
      <c r="L270" s="143"/>
      <c r="M270" s="248"/>
    </row>
    <row r="271" spans="1:13" ht="15.75" customHeight="1" x14ac:dyDescent="0.25">
      <c r="A271" s="141"/>
      <c r="C271" s="247"/>
      <c r="D271" s="139"/>
      <c r="E271" s="139"/>
      <c r="F271" s="139"/>
      <c r="G271" s="139"/>
      <c r="H271" s="139"/>
      <c r="I271" s="139"/>
      <c r="J271" s="139"/>
      <c r="K271" s="139"/>
      <c r="L271" s="143"/>
      <c r="M271" s="248"/>
    </row>
    <row r="272" spans="1:13" ht="15.75" customHeight="1" x14ac:dyDescent="0.25">
      <c r="A272" s="141"/>
      <c r="C272" s="247"/>
      <c r="D272" s="139"/>
      <c r="E272" s="139"/>
      <c r="F272" s="139"/>
      <c r="G272" s="139"/>
      <c r="H272" s="139"/>
      <c r="I272" s="139"/>
      <c r="J272" s="139"/>
      <c r="K272" s="139"/>
      <c r="L272" s="143"/>
      <c r="M272" s="248"/>
    </row>
    <row r="273" spans="1:13" ht="15.75" customHeight="1" x14ac:dyDescent="0.25">
      <c r="A273" s="141"/>
      <c r="C273" s="247"/>
      <c r="D273" s="139"/>
      <c r="E273" s="139"/>
      <c r="F273" s="139"/>
      <c r="G273" s="139"/>
      <c r="H273" s="139"/>
      <c r="I273" s="139"/>
      <c r="J273" s="139"/>
      <c r="K273" s="139"/>
      <c r="L273" s="143"/>
      <c r="M273" s="248"/>
    </row>
    <row r="274" spans="1:13" ht="15.75" customHeight="1" x14ac:dyDescent="0.25">
      <c r="A274" s="141"/>
      <c r="C274" s="247"/>
      <c r="D274" s="139"/>
      <c r="E274" s="139"/>
      <c r="F274" s="139"/>
      <c r="G274" s="139"/>
      <c r="H274" s="139"/>
      <c r="I274" s="139"/>
      <c r="J274" s="139"/>
      <c r="K274" s="139"/>
      <c r="L274" s="143"/>
      <c r="M274" s="248"/>
    </row>
    <row r="275" spans="1:13" ht="15.75" customHeight="1" x14ac:dyDescent="0.25">
      <c r="A275" s="141"/>
      <c r="C275" s="247"/>
      <c r="D275" s="139"/>
      <c r="E275" s="139"/>
      <c r="F275" s="139"/>
      <c r="G275" s="139"/>
      <c r="H275" s="139"/>
      <c r="I275" s="139"/>
      <c r="J275" s="139"/>
      <c r="K275" s="139"/>
      <c r="L275" s="143"/>
      <c r="M275" s="248"/>
    </row>
    <row r="276" spans="1:13" ht="15.75" customHeight="1" x14ac:dyDescent="0.25">
      <c r="A276" s="141"/>
      <c r="C276" s="247"/>
      <c r="D276" s="139"/>
      <c r="E276" s="139"/>
      <c r="F276" s="139"/>
      <c r="G276" s="139"/>
      <c r="H276" s="139"/>
      <c r="I276" s="139"/>
      <c r="J276" s="139"/>
      <c r="K276" s="139"/>
      <c r="L276" s="143"/>
      <c r="M276" s="248"/>
    </row>
    <row r="277" spans="1:13" ht="15.75" customHeight="1" x14ac:dyDescent="0.25">
      <c r="A277" s="141"/>
      <c r="C277" s="247"/>
      <c r="D277" s="139"/>
      <c r="E277" s="139"/>
      <c r="F277" s="139"/>
      <c r="G277" s="139"/>
      <c r="H277" s="139"/>
      <c r="I277" s="139"/>
      <c r="J277" s="139"/>
      <c r="K277" s="139"/>
      <c r="L277" s="143"/>
      <c r="M277" s="248"/>
    </row>
    <row r="278" spans="1:13" ht="15.75" customHeight="1" x14ac:dyDescent="0.25">
      <c r="A278" s="141"/>
      <c r="C278" s="247"/>
      <c r="D278" s="139"/>
      <c r="E278" s="139"/>
      <c r="F278" s="139"/>
      <c r="G278" s="139"/>
      <c r="H278" s="139"/>
      <c r="I278" s="139"/>
      <c r="J278" s="139"/>
      <c r="K278" s="139"/>
      <c r="L278" s="143"/>
      <c r="M278" s="248"/>
    </row>
    <row r="279" spans="1:13" ht="15.75" customHeight="1" x14ac:dyDescent="0.25">
      <c r="A279" s="141"/>
      <c r="C279" s="247"/>
      <c r="D279" s="139"/>
      <c r="E279" s="139"/>
      <c r="F279" s="139"/>
      <c r="G279" s="139"/>
      <c r="H279" s="139"/>
      <c r="I279" s="139"/>
      <c r="J279" s="139"/>
      <c r="K279" s="139"/>
      <c r="L279" s="143"/>
      <c r="M279" s="248"/>
    </row>
    <row r="280" spans="1:13" ht="15.75" customHeight="1" x14ac:dyDescent="0.25">
      <c r="A280" s="141"/>
      <c r="C280" s="247"/>
      <c r="D280" s="139"/>
      <c r="E280" s="139"/>
      <c r="F280" s="139"/>
      <c r="G280" s="139"/>
      <c r="H280" s="139"/>
      <c r="I280" s="139"/>
      <c r="J280" s="139"/>
      <c r="K280" s="139"/>
      <c r="L280" s="143"/>
      <c r="M280" s="248"/>
    </row>
    <row r="281" spans="1:13" ht="15.75" customHeight="1" x14ac:dyDescent="0.25">
      <c r="A281" s="141"/>
      <c r="C281" s="247"/>
      <c r="D281" s="139"/>
      <c r="E281" s="139"/>
      <c r="F281" s="139"/>
      <c r="G281" s="139"/>
      <c r="H281" s="139"/>
      <c r="I281" s="139"/>
      <c r="J281" s="139"/>
      <c r="K281" s="139"/>
      <c r="L281" s="143"/>
      <c r="M281" s="248"/>
    </row>
    <row r="282" spans="1:13" ht="31.5" customHeight="1" x14ac:dyDescent="0.25">
      <c r="A282" s="141"/>
      <c r="C282" s="247"/>
      <c r="D282" s="139"/>
      <c r="E282" s="139"/>
      <c r="F282" s="139"/>
      <c r="G282" s="139"/>
      <c r="H282" s="139"/>
      <c r="I282" s="139"/>
      <c r="J282" s="139"/>
      <c r="K282" s="139"/>
      <c r="L282" s="143"/>
      <c r="M282" s="248"/>
    </row>
    <row r="283" spans="1:13" ht="15.75" customHeight="1" x14ac:dyDescent="0.25">
      <c r="A283" s="141"/>
      <c r="C283" s="247"/>
      <c r="D283" s="139"/>
      <c r="E283" s="139"/>
      <c r="F283" s="139"/>
      <c r="G283" s="139"/>
      <c r="H283" s="139"/>
      <c r="I283" s="139"/>
      <c r="J283" s="139"/>
      <c r="K283" s="139"/>
      <c r="L283" s="143"/>
      <c r="M283" s="248"/>
    </row>
    <row r="284" spans="1:13" ht="15.75" customHeight="1" x14ac:dyDescent="0.25">
      <c r="A284" s="141"/>
      <c r="C284" s="247"/>
      <c r="D284" s="139"/>
      <c r="E284" s="139"/>
      <c r="F284" s="139"/>
      <c r="G284" s="139"/>
      <c r="H284" s="139"/>
      <c r="I284" s="139"/>
      <c r="J284" s="139"/>
      <c r="K284" s="139"/>
      <c r="L284" s="143"/>
      <c r="M284" s="248"/>
    </row>
    <row r="285" spans="1:13" ht="15.75" customHeight="1" x14ac:dyDescent="0.25">
      <c r="A285" s="141"/>
      <c r="C285" s="247"/>
      <c r="D285" s="139"/>
      <c r="E285" s="139"/>
      <c r="F285" s="139"/>
      <c r="G285" s="139"/>
      <c r="H285" s="139"/>
      <c r="I285" s="139"/>
      <c r="J285" s="139"/>
      <c r="K285" s="139"/>
      <c r="L285" s="143"/>
      <c r="M285" s="248"/>
    </row>
    <row r="286" spans="1:13" ht="15.75" customHeight="1" x14ac:dyDescent="0.25">
      <c r="A286" s="141"/>
      <c r="C286" s="247"/>
      <c r="D286" s="139"/>
      <c r="E286" s="139"/>
      <c r="F286" s="139"/>
      <c r="G286" s="139"/>
      <c r="H286" s="139"/>
      <c r="I286" s="139"/>
      <c r="J286" s="139"/>
      <c r="K286" s="139"/>
      <c r="L286" s="143"/>
      <c r="M286" s="248"/>
    </row>
    <row r="287" spans="1:13" ht="15.75" customHeight="1" x14ac:dyDescent="0.25">
      <c r="A287" s="141"/>
      <c r="C287" s="247"/>
      <c r="D287" s="139"/>
      <c r="H287" s="139"/>
      <c r="I287" s="139"/>
      <c r="J287" s="139"/>
    </row>
    <row r="288" spans="1:13" ht="15.75" customHeight="1" x14ac:dyDescent="0.25">
      <c r="A288" s="141"/>
      <c r="C288" s="247"/>
      <c r="D288" s="139"/>
      <c r="E288" s="139"/>
      <c r="F288" s="139"/>
      <c r="G288" s="139"/>
      <c r="H288" s="139"/>
      <c r="I288" s="139"/>
      <c r="J288" s="139"/>
      <c r="K288" s="139"/>
      <c r="L288" s="143"/>
      <c r="M288" s="248"/>
    </row>
    <row r="289" spans="1:13" ht="18.75" customHeight="1" x14ac:dyDescent="0.25">
      <c r="A289" s="141"/>
      <c r="C289" s="247"/>
      <c r="D289" s="139"/>
      <c r="E289" s="139"/>
      <c r="F289" s="139"/>
      <c r="G289" s="139"/>
      <c r="H289" s="139"/>
      <c r="I289" s="139"/>
      <c r="J289" s="139"/>
      <c r="K289" s="139"/>
      <c r="L289" s="143"/>
      <c r="M289" s="248"/>
    </row>
    <row r="290" spans="1:13" ht="15.75" customHeight="1" x14ac:dyDescent="0.25">
      <c r="A290" s="141"/>
      <c r="C290" s="247"/>
      <c r="D290" s="139"/>
      <c r="E290" s="139"/>
      <c r="F290" s="139"/>
      <c r="G290" s="139"/>
      <c r="H290" s="139"/>
      <c r="I290" s="139"/>
      <c r="J290" s="139"/>
      <c r="K290" s="139"/>
      <c r="L290" s="143"/>
      <c r="M290" s="248"/>
    </row>
    <row r="291" spans="1:13" ht="15.75" customHeight="1" x14ac:dyDescent="0.25">
      <c r="A291" s="141"/>
      <c r="C291" s="247"/>
      <c r="D291" s="139"/>
      <c r="E291" s="139"/>
      <c r="F291" s="139"/>
      <c r="G291" s="139"/>
      <c r="H291" s="139"/>
      <c r="I291" s="139"/>
      <c r="J291" s="139"/>
      <c r="K291" s="139"/>
      <c r="L291" s="143"/>
      <c r="M291" s="248"/>
    </row>
    <row r="292" spans="1:13" ht="15.75" customHeight="1" x14ac:dyDescent="0.25">
      <c r="A292" s="141"/>
      <c r="C292" s="247"/>
      <c r="D292" s="139"/>
      <c r="E292" s="139"/>
      <c r="F292" s="139"/>
      <c r="G292" s="139"/>
      <c r="H292" s="139"/>
      <c r="I292" s="139"/>
      <c r="J292" s="139"/>
      <c r="K292" s="139"/>
      <c r="L292" s="143"/>
      <c r="M292" s="248"/>
    </row>
    <row r="293" spans="1:13" ht="21" customHeight="1" x14ac:dyDescent="0.25">
      <c r="A293" s="141"/>
      <c r="C293" s="247"/>
      <c r="D293" s="139"/>
      <c r="E293" s="139"/>
      <c r="F293" s="139"/>
      <c r="G293" s="139"/>
      <c r="H293" s="139"/>
      <c r="I293" s="139"/>
      <c r="J293" s="139"/>
      <c r="K293" s="139"/>
      <c r="L293" s="143"/>
      <c r="M293" s="248"/>
    </row>
    <row r="294" spans="1:13" ht="15.75" customHeight="1" x14ac:dyDescent="0.25">
      <c r="A294" s="141"/>
      <c r="C294" s="247"/>
      <c r="D294" s="139"/>
      <c r="E294" s="139"/>
      <c r="F294" s="139"/>
      <c r="G294" s="139"/>
      <c r="H294" s="139"/>
      <c r="I294" s="139"/>
      <c r="J294" s="139"/>
      <c r="K294" s="139"/>
      <c r="L294" s="143"/>
      <c r="M294" s="248"/>
    </row>
    <row r="295" spans="1:13" ht="27.75" customHeight="1" x14ac:dyDescent="0.25">
      <c r="A295" s="141"/>
      <c r="C295" s="247"/>
      <c r="D295" s="139"/>
      <c r="E295" s="139"/>
      <c r="F295" s="139"/>
      <c r="G295" s="139"/>
      <c r="H295" s="139"/>
      <c r="I295" s="139"/>
      <c r="J295" s="139"/>
      <c r="K295" s="139"/>
      <c r="L295" s="143"/>
      <c r="M295" s="248"/>
    </row>
    <row r="296" spans="1:13" ht="15.75" customHeight="1" x14ac:dyDescent="0.25">
      <c r="A296" s="141"/>
      <c r="C296" s="247"/>
      <c r="D296" s="139"/>
      <c r="E296" s="139"/>
      <c r="F296" s="139"/>
      <c r="G296" s="139"/>
      <c r="H296" s="139"/>
      <c r="I296" s="139"/>
      <c r="J296" s="139"/>
      <c r="K296" s="139"/>
      <c r="L296" s="143"/>
      <c r="M296" s="248"/>
    </row>
    <row r="297" spans="1:13" ht="15.75" customHeight="1" x14ac:dyDescent="0.25">
      <c r="A297" s="141"/>
      <c r="C297" s="247"/>
      <c r="D297" s="139"/>
      <c r="E297" s="139"/>
      <c r="F297" s="139"/>
      <c r="G297" s="139"/>
      <c r="H297" s="139"/>
      <c r="I297" s="139"/>
      <c r="J297" s="139"/>
      <c r="K297" s="139"/>
      <c r="L297" s="143"/>
      <c r="M297" s="248" t="s">
        <v>37</v>
      </c>
    </row>
    <row r="298" spans="1:13" ht="15.75" customHeight="1" x14ac:dyDescent="0.25">
      <c r="A298" s="141"/>
      <c r="C298" s="247"/>
      <c r="D298" s="139"/>
      <c r="E298" s="139"/>
      <c r="F298" s="139"/>
      <c r="G298" s="139"/>
      <c r="H298" s="139"/>
      <c r="I298" s="139"/>
      <c r="J298" s="139"/>
      <c r="K298" s="139"/>
      <c r="L298" s="143"/>
      <c r="M298" s="248"/>
    </row>
    <row r="299" spans="1:13" ht="15.75" customHeight="1" x14ac:dyDescent="0.25">
      <c r="A299" s="141"/>
      <c r="C299" s="247"/>
      <c r="D299" s="139"/>
      <c r="E299" s="139"/>
      <c r="F299" s="139"/>
      <c r="G299" s="139"/>
      <c r="H299" s="139"/>
      <c r="I299" s="139"/>
      <c r="J299" s="139"/>
      <c r="K299" s="139"/>
      <c r="L299" s="143"/>
      <c r="M299" s="248"/>
    </row>
    <row r="300" spans="1:13" ht="17.25" customHeight="1" x14ac:dyDescent="0.25">
      <c r="A300" s="141"/>
      <c r="C300" s="247"/>
      <c r="D300" s="139"/>
      <c r="E300" s="139"/>
      <c r="F300" s="139"/>
      <c r="G300" s="139"/>
      <c r="H300" s="139"/>
      <c r="I300" s="139"/>
      <c r="J300" s="139"/>
      <c r="K300" s="139"/>
      <c r="L300" s="143"/>
      <c r="M300" s="248"/>
    </row>
    <row r="301" spans="1:13" ht="15.75" customHeight="1" x14ac:dyDescent="0.25">
      <c r="A301" s="141"/>
      <c r="C301" s="247"/>
      <c r="D301" s="139"/>
      <c r="E301" s="139"/>
      <c r="F301" s="139"/>
      <c r="G301" s="139"/>
      <c r="H301" s="139"/>
      <c r="I301" s="139"/>
      <c r="J301" s="139"/>
      <c r="K301" s="139"/>
      <c r="L301" s="143"/>
      <c r="M301" s="248"/>
    </row>
    <row r="302" spans="1:13" ht="15.75" customHeight="1" x14ac:dyDescent="0.25">
      <c r="A302" s="141"/>
      <c r="C302" s="247"/>
      <c r="D302" s="139"/>
      <c r="E302" s="139"/>
      <c r="F302" s="139"/>
      <c r="G302" s="139"/>
      <c r="H302" s="139"/>
      <c r="I302" s="139"/>
      <c r="J302" s="139"/>
      <c r="K302" s="139"/>
      <c r="L302" s="143"/>
      <c r="M302" s="248"/>
    </row>
    <row r="303" spans="1:13" ht="15.75" customHeight="1" x14ac:dyDescent="0.25">
      <c r="A303" s="141"/>
      <c r="C303" s="247"/>
      <c r="D303" s="139"/>
      <c r="E303" s="139"/>
      <c r="F303" s="139"/>
      <c r="G303" s="139"/>
      <c r="H303" s="139"/>
      <c r="I303" s="139"/>
      <c r="J303" s="139"/>
      <c r="K303" s="139"/>
      <c r="L303" s="143"/>
      <c r="M303" s="248"/>
    </row>
    <row r="304" spans="1:13" ht="15.75" customHeight="1" x14ac:dyDescent="0.25">
      <c r="A304" s="141"/>
      <c r="C304" s="247"/>
      <c r="D304" s="139"/>
      <c r="E304" s="139"/>
      <c r="F304" s="139"/>
      <c r="G304" s="139"/>
      <c r="H304" s="139"/>
      <c r="I304" s="139"/>
      <c r="J304" s="139"/>
      <c r="K304" s="139"/>
      <c r="L304" s="143"/>
      <c r="M304" s="248"/>
    </row>
    <row r="305" spans="1:17" ht="15.75" customHeight="1" x14ac:dyDescent="0.25">
      <c r="A305" s="141"/>
    </row>
    <row r="306" spans="1:17" ht="15.75" customHeight="1" x14ac:dyDescent="0.25">
      <c r="A306" s="141"/>
      <c r="C306" s="247"/>
      <c r="D306" s="139"/>
      <c r="H306" s="139"/>
      <c r="I306" s="139"/>
      <c r="J306" s="139"/>
      <c r="K306" s="139"/>
      <c r="L306" s="139"/>
      <c r="M306" s="139"/>
      <c r="N306" s="139"/>
    </row>
    <row r="307" spans="1:17" ht="15.75" customHeight="1" thickBot="1" x14ac:dyDescent="0.3">
      <c r="A307" s="141"/>
      <c r="C307" s="247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43"/>
      <c r="Q307" s="248"/>
    </row>
    <row r="308" spans="1:17" ht="15.75" customHeight="1" thickBot="1" x14ac:dyDescent="0.3">
      <c r="A308" s="141"/>
      <c r="B308" s="302" t="s">
        <v>38</v>
      </c>
      <c r="C308" s="302"/>
      <c r="D308" s="302"/>
      <c r="E308" s="302"/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143"/>
      <c r="Q308" s="248"/>
    </row>
    <row r="309" spans="1:17" ht="15.75" customHeight="1" x14ac:dyDescent="0.25">
      <c r="A309" s="141"/>
      <c r="C309" s="247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43"/>
      <c r="Q309" s="248"/>
    </row>
    <row r="310" spans="1:17" ht="15.75" customHeight="1" x14ac:dyDescent="0.25">
      <c r="A310" s="141"/>
      <c r="C310" s="247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43"/>
      <c r="Q310" s="248"/>
    </row>
    <row r="311" spans="1:17" ht="15.75" customHeight="1" x14ac:dyDescent="0.25">
      <c r="A311" s="141"/>
      <c r="C311" s="247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43"/>
      <c r="Q311" s="248"/>
    </row>
    <row r="312" spans="1:17" ht="15.75" customHeight="1" x14ac:dyDescent="0.25">
      <c r="A312" s="141"/>
      <c r="C312" s="247"/>
      <c r="D312" s="139"/>
      <c r="E312" s="139"/>
      <c r="F312" s="139"/>
      <c r="G312" s="139"/>
      <c r="H312" s="179"/>
      <c r="I312" s="178"/>
      <c r="J312" s="178"/>
      <c r="K312" s="178"/>
      <c r="L312" s="178"/>
      <c r="M312" s="139"/>
      <c r="N312" s="139"/>
      <c r="O312" s="139"/>
      <c r="P312" s="143"/>
      <c r="Q312" s="248"/>
    </row>
    <row r="313" spans="1:17" x14ac:dyDescent="0.25">
      <c r="A313" s="141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43"/>
    </row>
    <row r="314" spans="1:17" s="179" customFormat="1" ht="15.75" x14ac:dyDescent="0.25">
      <c r="A314" s="177"/>
      <c r="B314" s="178"/>
      <c r="C314" s="178"/>
      <c r="D314" s="139"/>
      <c r="E314" s="139"/>
      <c r="F314" s="139"/>
      <c r="G314" s="139"/>
      <c r="H314" s="139"/>
      <c r="I314" s="139"/>
      <c r="J314" s="139"/>
      <c r="K314" s="139"/>
      <c r="L314" s="139"/>
      <c r="M314" s="178"/>
      <c r="N314" s="178"/>
      <c r="O314" s="178"/>
      <c r="P314" s="178"/>
      <c r="Q314" s="180"/>
    </row>
    <row r="315" spans="1:17" x14ac:dyDescent="0.25">
      <c r="A315" s="141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43"/>
    </row>
    <row r="316" spans="1:17" x14ac:dyDescent="0.25">
      <c r="A316" s="141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43"/>
    </row>
    <row r="317" spans="1:17" ht="24" customHeight="1" x14ac:dyDescent="0.25">
      <c r="A317" s="141"/>
    </row>
    <row r="318" spans="1:17" x14ac:dyDescent="0.25">
      <c r="A318" s="141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43"/>
    </row>
    <row r="319" spans="1:17" x14ac:dyDescent="0.25">
      <c r="A319" s="141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43"/>
    </row>
    <row r="320" spans="1:17" x14ac:dyDescent="0.25">
      <c r="A320" s="141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43"/>
    </row>
    <row r="321" spans="1:17" x14ac:dyDescent="0.25">
      <c r="A321" s="141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43"/>
    </row>
    <row r="322" spans="1:17" x14ac:dyDescent="0.25">
      <c r="A322" s="141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43"/>
    </row>
    <row r="323" spans="1:17" x14ac:dyDescent="0.25">
      <c r="A323" s="141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43"/>
    </row>
    <row r="324" spans="1:17" x14ac:dyDescent="0.25">
      <c r="A324" s="141"/>
      <c r="C324" s="139"/>
      <c r="H324" s="139"/>
      <c r="I324" s="139"/>
      <c r="J324" s="139"/>
      <c r="K324" s="139"/>
      <c r="L324" s="139"/>
      <c r="M324" s="139"/>
    </row>
    <row r="325" spans="1:17" x14ac:dyDescent="0.25">
      <c r="A325" s="141"/>
      <c r="C325" s="139"/>
      <c r="H325" s="139"/>
      <c r="I325" s="139"/>
      <c r="J325" s="139"/>
      <c r="K325" s="139"/>
      <c r="L325" s="139"/>
      <c r="M325" s="139"/>
    </row>
    <row r="326" spans="1:17" x14ac:dyDescent="0.25">
      <c r="A326" s="141"/>
      <c r="C326" s="139"/>
      <c r="D326" s="143"/>
      <c r="E326" s="143"/>
      <c r="F326" s="143"/>
      <c r="G326" s="143"/>
      <c r="H326" s="139"/>
      <c r="I326" s="139"/>
      <c r="J326" s="139"/>
      <c r="K326" s="139"/>
      <c r="L326" s="139"/>
      <c r="M326" s="139"/>
      <c r="N326" s="139"/>
      <c r="O326" s="139"/>
      <c r="P326" s="139"/>
      <c r="Q326" s="143"/>
    </row>
    <row r="327" spans="1:17" x14ac:dyDescent="0.25">
      <c r="A327" s="141"/>
      <c r="C327" s="139"/>
      <c r="H327" s="139"/>
      <c r="I327" s="139"/>
      <c r="J327" s="139"/>
      <c r="K327" s="139"/>
      <c r="L327" s="139"/>
      <c r="M327" s="139"/>
    </row>
    <row r="328" spans="1:17" x14ac:dyDescent="0.25">
      <c r="A328" s="141"/>
      <c r="C328" s="139"/>
      <c r="H328" s="139"/>
      <c r="I328" s="139"/>
      <c r="J328" s="139"/>
      <c r="K328" s="139"/>
      <c r="L328" s="139"/>
      <c r="M328" s="139"/>
    </row>
    <row r="329" spans="1:17" x14ac:dyDescent="0.25">
      <c r="A329" s="141"/>
      <c r="C329" s="139"/>
      <c r="H329" s="139"/>
      <c r="I329" s="139"/>
      <c r="J329" s="139"/>
      <c r="K329" s="139"/>
      <c r="L329" s="139"/>
      <c r="M329" s="139"/>
    </row>
    <row r="330" spans="1:17" x14ac:dyDescent="0.25">
      <c r="A330" s="141"/>
      <c r="C330" s="139"/>
      <c r="H330" s="139"/>
      <c r="I330" s="139"/>
      <c r="J330" s="139"/>
      <c r="K330" s="139"/>
      <c r="L330" s="139"/>
      <c r="M330" s="139"/>
    </row>
    <row r="331" spans="1:17" x14ac:dyDescent="0.25">
      <c r="A331" s="141"/>
      <c r="C331" s="139"/>
      <c r="H331" s="139"/>
      <c r="I331" s="139"/>
      <c r="J331" s="139"/>
      <c r="K331" s="139"/>
      <c r="L331" s="139"/>
      <c r="M331" s="139"/>
    </row>
    <row r="332" spans="1:17" x14ac:dyDescent="0.25">
      <c r="A332" s="141"/>
      <c r="C332" s="139"/>
      <c r="H332" s="139"/>
      <c r="I332" s="139"/>
      <c r="J332" s="139"/>
      <c r="K332" s="139"/>
      <c r="L332" s="139"/>
      <c r="M332" s="139"/>
    </row>
    <row r="333" spans="1:17" x14ac:dyDescent="0.25">
      <c r="A333" s="141"/>
      <c r="C333" s="139"/>
      <c r="H333" s="139"/>
      <c r="I333" s="139"/>
      <c r="J333" s="139"/>
      <c r="K333" s="139"/>
      <c r="L333" s="139"/>
      <c r="M333" s="139"/>
    </row>
    <row r="334" spans="1:17" x14ac:dyDescent="0.25">
      <c r="A334" s="141"/>
      <c r="C334" s="139"/>
      <c r="H334" s="139"/>
      <c r="I334" s="139"/>
      <c r="J334" s="139"/>
      <c r="K334" s="139"/>
      <c r="L334" s="139"/>
      <c r="M334" s="139"/>
    </row>
    <row r="335" spans="1:17" x14ac:dyDescent="0.25">
      <c r="A335" s="141"/>
      <c r="C335" s="139"/>
      <c r="H335" s="139"/>
      <c r="I335" s="139"/>
      <c r="J335" s="139"/>
      <c r="K335" s="139"/>
      <c r="L335" s="139"/>
      <c r="M335" s="139"/>
    </row>
    <row r="336" spans="1:17" x14ac:dyDescent="0.25">
      <c r="A336" s="141"/>
      <c r="C336" s="139"/>
      <c r="H336" s="139"/>
      <c r="I336" s="139"/>
      <c r="J336" s="139"/>
      <c r="K336" s="139"/>
      <c r="L336" s="139"/>
      <c r="M336" s="139"/>
    </row>
    <row r="337" spans="1:17" x14ac:dyDescent="0.25">
      <c r="A337" s="141"/>
      <c r="C337" s="139"/>
      <c r="H337" s="139"/>
      <c r="I337" s="139"/>
      <c r="J337" s="139"/>
      <c r="K337" s="139"/>
      <c r="L337" s="139"/>
      <c r="M337" s="139"/>
    </row>
    <row r="338" spans="1:17" x14ac:dyDescent="0.25">
      <c r="A338" s="141"/>
      <c r="C338" s="139"/>
      <c r="H338" s="139"/>
      <c r="I338" s="139"/>
      <c r="J338" s="139"/>
      <c r="K338" s="139"/>
      <c r="L338" s="139"/>
      <c r="M338" s="139"/>
    </row>
    <row r="339" spans="1:17" x14ac:dyDescent="0.25">
      <c r="A339" s="141"/>
      <c r="C339" s="139"/>
      <c r="H339" s="139"/>
      <c r="I339" s="139"/>
      <c r="J339" s="139"/>
      <c r="K339" s="139"/>
      <c r="L339" s="139"/>
      <c r="M339" s="139"/>
    </row>
    <row r="340" spans="1:17" x14ac:dyDescent="0.25">
      <c r="A340" s="141"/>
      <c r="C340" s="139"/>
      <c r="H340" s="139"/>
      <c r="I340" s="139"/>
      <c r="J340" s="139"/>
      <c r="K340" s="139"/>
      <c r="L340" s="139"/>
      <c r="M340" s="139"/>
    </row>
    <row r="341" spans="1:17" x14ac:dyDescent="0.25">
      <c r="A341" s="141"/>
      <c r="C341" s="139"/>
    </row>
    <row r="342" spans="1:17" x14ac:dyDescent="0.25">
      <c r="A342" s="141"/>
      <c r="C342" s="139"/>
    </row>
    <row r="343" spans="1:17" x14ac:dyDescent="0.25">
      <c r="A343" s="141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43"/>
      <c r="Q343" s="143"/>
    </row>
    <row r="344" spans="1:17" x14ac:dyDescent="0.25">
      <c r="A344" s="141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</row>
    <row r="345" spans="1:17" x14ac:dyDescent="0.25">
      <c r="A345" s="141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</row>
    <row r="346" spans="1:17" x14ac:dyDescent="0.25">
      <c r="A346" s="141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</row>
    <row r="347" spans="1:17" x14ac:dyDescent="0.25">
      <c r="A347" s="141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</row>
    <row r="348" spans="1:17" x14ac:dyDescent="0.25">
      <c r="A348" s="141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</row>
    <row r="349" spans="1:17" x14ac:dyDescent="0.25">
      <c r="A349" s="141"/>
      <c r="B349" s="248"/>
      <c r="C349" s="248"/>
      <c r="D349" s="248"/>
      <c r="E349" s="248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</row>
    <row r="350" spans="1:17" x14ac:dyDescent="0.25">
      <c r="B350" s="140"/>
    </row>
    <row r="351" spans="1:17" x14ac:dyDescent="0.25">
      <c r="B351" s="140"/>
    </row>
    <row r="352" spans="1:17" x14ac:dyDescent="0.25">
      <c r="B352" s="140"/>
    </row>
    <row r="353" spans="2:2" x14ac:dyDescent="0.25">
      <c r="B353" s="140"/>
    </row>
    <row r="354" spans="2:2" x14ac:dyDescent="0.25">
      <c r="B354" s="140"/>
    </row>
    <row r="355" spans="2:2" x14ac:dyDescent="0.25">
      <c r="B355" s="140"/>
    </row>
    <row r="356" spans="2:2" x14ac:dyDescent="0.25">
      <c r="B356" s="140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8CF1B-11A1-4372-9656-59721D7B7C49}">
  <dimension ref="A1:Q356"/>
  <sheetViews>
    <sheetView topLeftCell="B1" zoomScale="80" zoomScaleNormal="80" workbookViewId="0">
      <selection activeCell="B14" sqref="B14:O14"/>
    </sheetView>
  </sheetViews>
  <sheetFormatPr baseColWidth="10" defaultColWidth="10.7109375" defaultRowHeight="15" x14ac:dyDescent="0.25"/>
  <cols>
    <col min="1" max="1" width="3.5703125" style="140" customWidth="1"/>
    <col min="2" max="2" width="6.7109375" style="139" customWidth="1"/>
    <col min="3" max="3" width="22.140625" style="140" customWidth="1"/>
    <col min="4" max="4" width="15.7109375" style="140" customWidth="1"/>
    <col min="5" max="5" width="26" style="140" customWidth="1"/>
    <col min="6" max="6" width="31.42578125" style="140" customWidth="1"/>
    <col min="7" max="7" width="26.42578125" style="140" customWidth="1"/>
    <col min="8" max="8" width="17.42578125" style="140" customWidth="1"/>
    <col min="9" max="9" width="19.140625" style="140" customWidth="1"/>
    <col min="10" max="10" width="15.85546875" style="140" customWidth="1"/>
    <col min="11" max="11" width="14.7109375" style="140" customWidth="1"/>
    <col min="12" max="12" width="14" style="140" customWidth="1"/>
    <col min="13" max="13" width="17.85546875" style="140" customWidth="1"/>
    <col min="14" max="14" width="12.140625" style="140" customWidth="1"/>
    <col min="15" max="15" width="14.140625" style="140" customWidth="1"/>
    <col min="16" max="16" width="2.5703125" style="140" hidden="1" customWidth="1"/>
    <col min="17" max="17" width="3.5703125" style="140" customWidth="1"/>
    <col min="18" max="16384" width="10.7109375" style="140"/>
  </cols>
  <sheetData>
    <row r="1" spans="1:17" x14ac:dyDescent="0.25">
      <c r="A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3"/>
    </row>
    <row r="2" spans="1:17" x14ac:dyDescent="0.25">
      <c r="A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3"/>
    </row>
    <row r="3" spans="1:17" x14ac:dyDescent="0.25">
      <c r="A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3"/>
    </row>
    <row r="4" spans="1:17" x14ac:dyDescent="0.25">
      <c r="A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3"/>
    </row>
    <row r="5" spans="1:17" x14ac:dyDescent="0.25">
      <c r="A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43"/>
    </row>
    <row r="6" spans="1:17" x14ac:dyDescent="0.25">
      <c r="A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3"/>
    </row>
    <row r="7" spans="1:17" x14ac:dyDescent="0.25">
      <c r="A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3"/>
    </row>
    <row r="8" spans="1:17" x14ac:dyDescent="0.25">
      <c r="A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3"/>
    </row>
    <row r="9" spans="1:17" x14ac:dyDescent="0.25">
      <c r="A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43"/>
    </row>
    <row r="10" spans="1:17" x14ac:dyDescent="0.25">
      <c r="A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3"/>
    </row>
    <row r="11" spans="1:17" x14ac:dyDescent="0.25">
      <c r="A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43"/>
    </row>
    <row r="12" spans="1:17" ht="15.75" thickBot="1" x14ac:dyDescent="0.3">
      <c r="A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3"/>
    </row>
    <row r="13" spans="1:17" ht="50.25" customHeight="1" x14ac:dyDescent="0.25">
      <c r="A13" s="141"/>
      <c r="B13" s="293" t="s">
        <v>24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142"/>
      <c r="Q13" s="143"/>
    </row>
    <row r="14" spans="1:17" ht="43.5" customHeight="1" thickBot="1" x14ac:dyDescent="0.85">
      <c r="A14" s="141"/>
      <c r="B14" s="294" t="s">
        <v>54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144"/>
      <c r="Q14" s="143"/>
    </row>
    <row r="15" spans="1:17" x14ac:dyDescent="0.25">
      <c r="A15" s="141"/>
      <c r="B15" s="139" t="s">
        <v>35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3"/>
    </row>
    <row r="16" spans="1:17" x14ac:dyDescent="0.25">
      <c r="A16" s="141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3"/>
    </row>
    <row r="17" spans="1:17" x14ac:dyDescent="0.25">
      <c r="A17" s="14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3"/>
    </row>
    <row r="18" spans="1:17" x14ac:dyDescent="0.25">
      <c r="A18" s="141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3"/>
    </row>
    <row r="19" spans="1:17" ht="15.75" thickBot="1" x14ac:dyDescent="0.3">
      <c r="A19" s="141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3"/>
    </row>
    <row r="20" spans="1:17" ht="20.25" customHeight="1" thickBot="1" x14ac:dyDescent="0.3">
      <c r="A20" s="141"/>
      <c r="C20" s="295" t="s">
        <v>0</v>
      </c>
      <c r="D20" s="295"/>
      <c r="E20" s="295"/>
      <c r="F20" s="295"/>
      <c r="G20" s="145"/>
      <c r="H20" s="295" t="s">
        <v>1</v>
      </c>
      <c r="I20" s="295"/>
      <c r="J20" s="295"/>
      <c r="K20" s="295"/>
      <c r="L20" s="295"/>
      <c r="M20" s="146"/>
      <c r="N20" s="146"/>
      <c r="O20" s="146"/>
      <c r="P20" s="139"/>
      <c r="Q20" s="143"/>
    </row>
    <row r="21" spans="1:17" s="154" customFormat="1" ht="15.75" thickBot="1" x14ac:dyDescent="0.3">
      <c r="A21" s="147"/>
      <c r="B21" s="148"/>
      <c r="C21" s="149" t="s">
        <v>39</v>
      </c>
      <c r="D21" s="150" t="s">
        <v>2</v>
      </c>
      <c r="E21" s="151" t="s">
        <v>34</v>
      </c>
      <c r="F21" s="149" t="s">
        <v>3</v>
      </c>
      <c r="G21" s="152" t="s">
        <v>37</v>
      </c>
      <c r="H21" s="151" t="s">
        <v>4</v>
      </c>
      <c r="I21" s="151" t="s">
        <v>5</v>
      </c>
      <c r="J21" s="149" t="s">
        <v>6</v>
      </c>
      <c r="K21" s="149" t="s">
        <v>7</v>
      </c>
      <c r="L21" s="149" t="s">
        <v>3</v>
      </c>
      <c r="M21" s="148"/>
      <c r="N21" s="148"/>
      <c r="O21" s="148"/>
      <c r="P21" s="153"/>
      <c r="Q21" s="153"/>
    </row>
    <row r="22" spans="1:17" ht="16.5" thickBot="1" x14ac:dyDescent="0.35">
      <c r="A22" s="141"/>
      <c r="C22" s="172">
        <v>27</v>
      </c>
      <c r="D22" s="156">
        <v>10</v>
      </c>
      <c r="E22" s="156">
        <v>5</v>
      </c>
      <c r="F22" s="157">
        <f>SUM(C22:E22)</f>
        <v>42</v>
      </c>
      <c r="G22" s="158"/>
      <c r="H22" s="172">
        <v>19</v>
      </c>
      <c r="I22" s="172">
        <v>10</v>
      </c>
      <c r="J22" s="172">
        <v>0</v>
      </c>
      <c r="K22" s="172">
        <v>13</v>
      </c>
      <c r="L22" s="157">
        <f>SUM(H22:K22)</f>
        <v>42</v>
      </c>
      <c r="M22" s="139"/>
      <c r="N22" s="139"/>
      <c r="O22" s="139"/>
      <c r="P22" s="143"/>
      <c r="Q22" s="143"/>
    </row>
    <row r="23" spans="1:17" ht="16.5" thickBot="1" x14ac:dyDescent="0.35">
      <c r="A23" s="141"/>
      <c r="C23" s="159">
        <f>+C22/F22</f>
        <v>0.6428571428571429</v>
      </c>
      <c r="D23" s="160">
        <f>+D22/F22</f>
        <v>0.23809523809523808</v>
      </c>
      <c r="E23" s="161">
        <f>+E22/F22</f>
        <v>0.11904761904761904</v>
      </c>
      <c r="F23" s="162">
        <v>1</v>
      </c>
      <c r="G23" s="158"/>
      <c r="H23" s="159">
        <f>+H22/L22</f>
        <v>0.45238095238095238</v>
      </c>
      <c r="I23" s="159">
        <f>+I22/L22</f>
        <v>0.23809523809523808</v>
      </c>
      <c r="J23" s="159">
        <f>+J22/L22</f>
        <v>0</v>
      </c>
      <c r="K23" s="159">
        <f>+K22/L22</f>
        <v>0.30952380952380953</v>
      </c>
      <c r="L23" s="162">
        <f>SUM(H23:K23)</f>
        <v>1</v>
      </c>
      <c r="M23" s="139"/>
      <c r="N23" s="139"/>
      <c r="O23" s="139"/>
      <c r="P23" s="143"/>
      <c r="Q23" s="143"/>
    </row>
    <row r="24" spans="1:17" x14ac:dyDescent="0.25">
      <c r="A24" s="141"/>
      <c r="C24" s="139" t="s">
        <v>36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3"/>
    </row>
    <row r="25" spans="1:17" x14ac:dyDescent="0.25">
      <c r="A25" s="141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3"/>
    </row>
    <row r="26" spans="1:17" x14ac:dyDescent="0.25">
      <c r="A26" s="141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3"/>
    </row>
    <row r="27" spans="1:17" x14ac:dyDescent="0.25">
      <c r="A27" s="141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3"/>
    </row>
    <row r="28" spans="1:17" x14ac:dyDescent="0.25">
      <c r="A28" s="141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3"/>
    </row>
    <row r="29" spans="1:17" x14ac:dyDescent="0.25">
      <c r="A29" s="141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3"/>
    </row>
    <row r="30" spans="1:17" x14ac:dyDescent="0.25">
      <c r="A30" s="141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3"/>
    </row>
    <row r="31" spans="1:17" x14ac:dyDescent="0.25">
      <c r="A31" s="141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3"/>
    </row>
    <row r="32" spans="1:17" x14ac:dyDescent="0.25">
      <c r="A32" s="141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3"/>
    </row>
    <row r="33" spans="1:17" x14ac:dyDescent="0.25">
      <c r="A33" s="141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3"/>
    </row>
    <row r="34" spans="1:17" x14ac:dyDescent="0.25">
      <c r="A34" s="141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3"/>
    </row>
    <row r="35" spans="1:17" x14ac:dyDescent="0.25">
      <c r="A35" s="141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3"/>
    </row>
    <row r="36" spans="1:17" x14ac:dyDescent="0.25">
      <c r="A36" s="141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43"/>
    </row>
    <row r="37" spans="1:17" x14ac:dyDescent="0.25">
      <c r="A37" s="14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43"/>
    </row>
    <row r="38" spans="1:17" x14ac:dyDescent="0.25">
      <c r="A38" s="14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43"/>
    </row>
    <row r="39" spans="1:17" x14ac:dyDescent="0.25">
      <c r="A39" s="14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43"/>
    </row>
    <row r="40" spans="1:17" x14ac:dyDescent="0.25">
      <c r="A40" s="14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43"/>
    </row>
    <row r="41" spans="1:17" x14ac:dyDescent="0.25">
      <c r="A41" s="141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3"/>
    </row>
    <row r="42" spans="1:17" x14ac:dyDescent="0.25">
      <c r="A42" s="141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43"/>
    </row>
    <row r="43" spans="1:17" ht="19.5" customHeight="1" x14ac:dyDescent="0.25">
      <c r="A43" s="141"/>
      <c r="C43" s="139"/>
      <c r="D43" s="296" t="s">
        <v>8</v>
      </c>
      <c r="E43" s="296"/>
      <c r="F43" s="296"/>
      <c r="G43" s="296"/>
      <c r="H43" s="296"/>
      <c r="I43" s="296"/>
      <c r="J43" s="296"/>
      <c r="K43" s="296"/>
      <c r="L43" s="296"/>
      <c r="M43" s="296"/>
      <c r="N43" s="139"/>
      <c r="O43" s="139"/>
      <c r="P43" s="139"/>
      <c r="Q43" s="143"/>
    </row>
    <row r="44" spans="1:17" ht="16.5" thickBot="1" x14ac:dyDescent="0.35">
      <c r="A44" s="141"/>
      <c r="C44" s="139"/>
      <c r="D44" s="167">
        <v>1</v>
      </c>
      <c r="E44" s="164" t="str">
        <f>+'[1]ACUM-MAYO'!A61</f>
        <v>SE TIENE POR NO PRESENTADA ( NO CUMPLIÓ PREVENCIÓN)</v>
      </c>
      <c r="F44" s="165"/>
      <c r="G44" s="165"/>
      <c r="H44" s="165"/>
      <c r="I44" s="166"/>
      <c r="J44" s="297">
        <v>0</v>
      </c>
      <c r="K44" s="297"/>
      <c r="L44" s="297"/>
      <c r="M44" s="168">
        <f>+$J44/$J61</f>
        <v>0</v>
      </c>
      <c r="N44" s="139"/>
      <c r="O44" s="139"/>
      <c r="P44" s="139"/>
      <c r="Q44" s="143"/>
    </row>
    <row r="45" spans="1:17" ht="16.5" thickBot="1" x14ac:dyDescent="0.35">
      <c r="A45" s="141"/>
      <c r="C45" s="139"/>
      <c r="D45" s="172">
        <v>2</v>
      </c>
      <c r="E45" s="169" t="str">
        <f>+'[1]ACUM-MAYO'!A62</f>
        <v>NO CUMPLIO CON LOS EXTREMOS DEL ARTÍCULO 79 (REQUISITOS)</v>
      </c>
      <c r="F45" s="170"/>
      <c r="G45" s="170"/>
      <c r="H45" s="170"/>
      <c r="I45" s="171"/>
      <c r="J45" s="292">
        <v>0</v>
      </c>
      <c r="K45" s="292"/>
      <c r="L45" s="292"/>
      <c r="M45" s="159">
        <f>+$J45/$J61</f>
        <v>0</v>
      </c>
      <c r="N45" s="139"/>
      <c r="O45" s="139"/>
      <c r="P45" s="139"/>
      <c r="Q45" s="143"/>
    </row>
    <row r="46" spans="1:17" ht="16.5" thickBot="1" x14ac:dyDescent="0.35">
      <c r="A46" s="141"/>
      <c r="C46" s="139"/>
      <c r="D46" s="172">
        <v>3</v>
      </c>
      <c r="E46" s="169" t="str">
        <f>+'[1]ACUM-MAYO'!A63</f>
        <v>INCOMPETENCIA</v>
      </c>
      <c r="F46" s="170"/>
      <c r="G46" s="170"/>
      <c r="H46" s="170"/>
      <c r="I46" s="171"/>
      <c r="J46" s="292">
        <v>4</v>
      </c>
      <c r="K46" s="292"/>
      <c r="L46" s="292"/>
      <c r="M46" s="159">
        <f>+$J46/$J61</f>
        <v>9.5238095238095233E-2</v>
      </c>
      <c r="N46" s="139"/>
      <c r="O46" s="139"/>
      <c r="P46" s="139"/>
      <c r="Q46" s="143"/>
    </row>
    <row r="47" spans="1:17" ht="16.5" thickBot="1" x14ac:dyDescent="0.35">
      <c r="A47" s="141"/>
      <c r="C47" s="139"/>
      <c r="D47" s="172">
        <v>4</v>
      </c>
      <c r="E47" s="169" t="str">
        <f>+'[1]ACUM-MAYO'!A64</f>
        <v>NEGATIVA POR INEXISTENCIA</v>
      </c>
      <c r="F47" s="170"/>
      <c r="G47" s="170"/>
      <c r="H47" s="170"/>
      <c r="I47" s="171"/>
      <c r="J47" s="292">
        <v>5</v>
      </c>
      <c r="K47" s="292"/>
      <c r="L47" s="292"/>
      <c r="M47" s="159">
        <f>+$J47/$J61</f>
        <v>0.11904761904761904</v>
      </c>
      <c r="N47" s="139"/>
      <c r="O47" s="139"/>
      <c r="P47" s="139"/>
      <c r="Q47" s="143"/>
    </row>
    <row r="48" spans="1:17" ht="16.5" thickBot="1" x14ac:dyDescent="0.35">
      <c r="A48" s="141"/>
      <c r="C48" s="139"/>
      <c r="D48" s="172">
        <v>5</v>
      </c>
      <c r="E48" s="169" t="str">
        <f>+'[1]ACUM-MAYO'!A65</f>
        <v>NEGATIVA CONFIDENCIAL E INEXISTENTE</v>
      </c>
      <c r="F48" s="170"/>
      <c r="G48" s="170"/>
      <c r="H48" s="170"/>
      <c r="I48" s="171"/>
      <c r="J48" s="292">
        <v>0</v>
      </c>
      <c r="K48" s="292"/>
      <c r="L48" s="292"/>
      <c r="M48" s="159">
        <f>+$J48/$J61</f>
        <v>0</v>
      </c>
      <c r="N48" s="139"/>
      <c r="O48" s="139"/>
      <c r="P48" s="139"/>
      <c r="Q48" s="143"/>
    </row>
    <row r="49" spans="1:17" ht="16.5" thickBot="1" x14ac:dyDescent="0.35">
      <c r="A49" s="141"/>
      <c r="C49" s="139"/>
      <c r="D49" s="172">
        <v>6</v>
      </c>
      <c r="E49" s="169" t="str">
        <f>+'[1]ACUM-MAYO'!A66</f>
        <v>AFIRMATIVO</v>
      </c>
      <c r="F49" s="170"/>
      <c r="G49" s="170"/>
      <c r="H49" s="170"/>
      <c r="I49" s="171"/>
      <c r="J49" s="292">
        <v>31</v>
      </c>
      <c r="K49" s="292"/>
      <c r="L49" s="292"/>
      <c r="M49" s="159">
        <f>+$J49/J61</f>
        <v>0.73809523809523814</v>
      </c>
      <c r="N49" s="139"/>
      <c r="O49" s="139"/>
      <c r="P49" s="139"/>
      <c r="Q49" s="143"/>
    </row>
    <row r="50" spans="1:17" ht="16.5" thickBot="1" x14ac:dyDescent="0.35">
      <c r="A50" s="141"/>
      <c r="C50" s="139"/>
      <c r="D50" s="172">
        <v>7</v>
      </c>
      <c r="E50" s="169" t="str">
        <f>+'[1]ACUM-MAYO'!A67</f>
        <v>AFIRMATIVO PARCIAL POR CONFIDENCIALIDAD</v>
      </c>
      <c r="F50" s="170"/>
      <c r="G50" s="170"/>
      <c r="H50" s="170"/>
      <c r="I50" s="171"/>
      <c r="J50" s="292">
        <v>0</v>
      </c>
      <c r="K50" s="292"/>
      <c r="L50" s="292"/>
      <c r="M50" s="159">
        <f>+$J50/J61</f>
        <v>0</v>
      </c>
      <c r="N50" s="139"/>
      <c r="O50" s="139"/>
      <c r="P50" s="139"/>
      <c r="Q50" s="143"/>
    </row>
    <row r="51" spans="1:17" ht="16.5" thickBot="1" x14ac:dyDescent="0.35">
      <c r="A51" s="141"/>
      <c r="C51" s="139"/>
      <c r="D51" s="172">
        <v>8</v>
      </c>
      <c r="E51" s="169" t="str">
        <f>+'[1]ACUM-MAYO'!A68</f>
        <v>NEGATIVA POR CONFIDENCIALIDAD Y RESERVADA</v>
      </c>
      <c r="F51" s="173"/>
      <c r="G51" s="174"/>
      <c r="H51" s="174"/>
      <c r="I51" s="175"/>
      <c r="J51" s="292">
        <v>0</v>
      </c>
      <c r="K51" s="292"/>
      <c r="L51" s="292"/>
      <c r="M51" s="159">
        <f>+$J51/J61</f>
        <v>0</v>
      </c>
      <c r="N51" s="139"/>
      <c r="O51" s="139"/>
      <c r="P51" s="139"/>
      <c r="Q51" s="143"/>
    </row>
    <row r="52" spans="1:17" ht="16.5" thickBot="1" x14ac:dyDescent="0.35">
      <c r="A52" s="141"/>
      <c r="C52" s="139"/>
      <c r="D52" s="172">
        <v>9</v>
      </c>
      <c r="E52" s="169" t="str">
        <f>+'[1]ACUM-MAYO'!A69</f>
        <v>AFIRMATIVO PARCIAL POR CONFIDENCIALIDAD E INEXISTENCIA</v>
      </c>
      <c r="F52" s="176"/>
      <c r="G52" s="174"/>
      <c r="H52" s="174"/>
      <c r="I52" s="175"/>
      <c r="J52" s="292">
        <v>0</v>
      </c>
      <c r="K52" s="292"/>
      <c r="L52" s="292"/>
      <c r="M52" s="159">
        <f>+J52/J61</f>
        <v>0</v>
      </c>
      <c r="N52" s="139"/>
      <c r="O52" s="139"/>
      <c r="P52" s="139"/>
      <c r="Q52" s="143"/>
    </row>
    <row r="53" spans="1:17" ht="16.5" thickBot="1" x14ac:dyDescent="0.35">
      <c r="A53" s="141"/>
      <c r="C53" s="139"/>
      <c r="D53" s="172">
        <v>10</v>
      </c>
      <c r="E53" s="169" t="str">
        <f>+'[1]ACUM-MAYO'!A70</f>
        <v>AFIRMATIVO PARCIAL POR CONFIDENCIALIDAD, RESERVA E INEXISTENCIA</v>
      </c>
      <c r="F53" s="173"/>
      <c r="G53" s="174"/>
      <c r="H53" s="174"/>
      <c r="I53" s="175"/>
      <c r="J53" s="292">
        <v>0</v>
      </c>
      <c r="K53" s="292"/>
      <c r="L53" s="292"/>
      <c r="M53" s="159">
        <f>+J53/J61</f>
        <v>0</v>
      </c>
      <c r="N53" s="139"/>
      <c r="O53" s="139"/>
      <c r="P53" s="139"/>
      <c r="Q53" s="143"/>
    </row>
    <row r="54" spans="1:17" ht="16.5" thickBot="1" x14ac:dyDescent="0.35">
      <c r="A54" s="141"/>
      <c r="C54" s="139"/>
      <c r="D54" s="172">
        <v>11</v>
      </c>
      <c r="E54" s="169" t="str">
        <f>+'[1]ACUM-MAYO'!A71</f>
        <v>AFIRMATIVO PARCIAL POR INEXISTENCIA</v>
      </c>
      <c r="F54" s="173"/>
      <c r="G54" s="174"/>
      <c r="H54" s="174"/>
      <c r="I54" s="175"/>
      <c r="J54" s="292">
        <v>2</v>
      </c>
      <c r="K54" s="292"/>
      <c r="L54" s="292"/>
      <c r="M54" s="159">
        <f>+$J54/J61</f>
        <v>4.7619047619047616E-2</v>
      </c>
      <c r="N54" s="139"/>
      <c r="O54" s="139"/>
      <c r="P54" s="139"/>
      <c r="Q54" s="143"/>
    </row>
    <row r="55" spans="1:17" ht="16.5" thickBot="1" x14ac:dyDescent="0.35">
      <c r="A55" s="141"/>
      <c r="C55" s="139"/>
      <c r="D55" s="172">
        <v>12</v>
      </c>
      <c r="E55" s="169" t="str">
        <f>+'[1]ACUM-MAYO'!A72</f>
        <v>AFIRMATIVO PARCIAL POR RESERVA</v>
      </c>
      <c r="F55" s="170"/>
      <c r="G55" s="170"/>
      <c r="H55" s="170"/>
      <c r="I55" s="171"/>
      <c r="J55" s="292">
        <v>0</v>
      </c>
      <c r="K55" s="292"/>
      <c r="L55" s="292"/>
      <c r="M55" s="159">
        <f>+$J55/J61</f>
        <v>0</v>
      </c>
      <c r="N55" s="139"/>
      <c r="O55" s="139"/>
      <c r="P55" s="139"/>
      <c r="Q55" s="143"/>
    </row>
    <row r="56" spans="1:17" ht="16.5" thickBot="1" x14ac:dyDescent="0.35">
      <c r="A56" s="141"/>
      <c r="C56" s="139"/>
      <c r="D56" s="172">
        <v>13</v>
      </c>
      <c r="E56" s="169" t="str">
        <f>+'[1]ACUM-MAYO'!A73</f>
        <v>AFIRMATIVO PARCIAL POR RESERVA Y CONFIDENCIALIDAD</v>
      </c>
      <c r="F56" s="170"/>
      <c r="G56" s="170"/>
      <c r="H56" s="170"/>
      <c r="I56" s="171"/>
      <c r="J56" s="292">
        <v>0</v>
      </c>
      <c r="K56" s="292"/>
      <c r="L56" s="292"/>
      <c r="M56" s="159">
        <f>+$J56/J61</f>
        <v>0</v>
      </c>
      <c r="N56" s="139"/>
      <c r="O56" s="139"/>
      <c r="P56" s="139"/>
      <c r="Q56" s="143"/>
    </row>
    <row r="57" spans="1:17" ht="16.5" thickBot="1" x14ac:dyDescent="0.35">
      <c r="A57" s="141"/>
      <c r="C57" s="139"/>
      <c r="D57" s="172">
        <v>14</v>
      </c>
      <c r="E57" s="169" t="str">
        <f>+'[1]ACUM-MAYO'!A74</f>
        <v>AFIRMATIVO PARCIAL POR RESERVA E INEXISTENCIA</v>
      </c>
      <c r="F57" s="170"/>
      <c r="G57" s="170"/>
      <c r="H57" s="170"/>
      <c r="I57" s="171"/>
      <c r="J57" s="292">
        <v>0</v>
      </c>
      <c r="K57" s="292"/>
      <c r="L57" s="292"/>
      <c r="M57" s="159">
        <f>+$J57/J61</f>
        <v>0</v>
      </c>
      <c r="N57" s="139"/>
      <c r="O57" s="139"/>
      <c r="P57" s="139"/>
      <c r="Q57" s="143"/>
    </row>
    <row r="58" spans="1:17" ht="16.5" thickBot="1" x14ac:dyDescent="0.35">
      <c r="A58" s="141"/>
      <c r="C58" s="139"/>
      <c r="D58" s="172">
        <v>15</v>
      </c>
      <c r="E58" s="169" t="str">
        <f>+'[1]ACUM-MAYO'!A75</f>
        <v>NEGATIVA  POR RESERVA</v>
      </c>
      <c r="F58" s="170"/>
      <c r="G58" s="170"/>
      <c r="H58" s="170"/>
      <c r="I58" s="171"/>
      <c r="J58" s="292">
        <v>0</v>
      </c>
      <c r="K58" s="292"/>
      <c r="L58" s="292"/>
      <c r="M58" s="159">
        <f>+$J58/J61</f>
        <v>0</v>
      </c>
      <c r="N58" s="139"/>
      <c r="O58" s="139"/>
      <c r="P58" s="139"/>
      <c r="Q58" s="143"/>
    </row>
    <row r="59" spans="1:17" ht="16.5" thickBot="1" x14ac:dyDescent="0.35">
      <c r="A59" s="141"/>
      <c r="C59" s="139"/>
      <c r="D59" s="172">
        <v>16</v>
      </c>
      <c r="E59" s="169" t="str">
        <f>+'[1]ACUM-MAYO'!A76</f>
        <v>PREVENCIÓN ENTRAMITE</v>
      </c>
      <c r="F59" s="170"/>
      <c r="G59" s="170"/>
      <c r="H59" s="170"/>
      <c r="I59" s="171"/>
      <c r="J59" s="292">
        <v>0</v>
      </c>
      <c r="K59" s="292"/>
      <c r="L59" s="292"/>
      <c r="M59" s="159">
        <f>+J59/J61</f>
        <v>0</v>
      </c>
      <c r="N59" s="139"/>
      <c r="O59" s="139"/>
      <c r="P59" s="139"/>
      <c r="Q59" s="143"/>
    </row>
    <row r="60" spans="1:17" s="179" customFormat="1" ht="16.5" thickBot="1" x14ac:dyDescent="0.3">
      <c r="A60" s="177"/>
      <c r="B60" s="178"/>
      <c r="C60" s="178"/>
      <c r="D60" s="178"/>
      <c r="E60" s="178"/>
      <c r="F60" s="178"/>
      <c r="G60" s="178"/>
      <c r="H60" s="178"/>
      <c r="I60" s="178"/>
      <c r="N60" s="178"/>
      <c r="O60" s="178"/>
      <c r="P60" s="178"/>
      <c r="Q60" s="180"/>
    </row>
    <row r="61" spans="1:17" ht="16.5" thickBot="1" x14ac:dyDescent="0.3">
      <c r="A61" s="141"/>
      <c r="C61" s="139"/>
      <c r="D61" s="139"/>
      <c r="E61" s="139"/>
      <c r="F61" s="139"/>
      <c r="G61" s="139"/>
      <c r="H61" s="139"/>
      <c r="I61" s="139"/>
      <c r="J61" s="299">
        <f>SUM(J44:J59)</f>
        <v>42</v>
      </c>
      <c r="K61" s="299"/>
      <c r="L61" s="299"/>
      <c r="M61" s="181">
        <f>SUM(M44:M60)</f>
        <v>1</v>
      </c>
      <c r="N61" s="139"/>
      <c r="O61" s="139"/>
      <c r="P61" s="139"/>
      <c r="Q61" s="143"/>
    </row>
    <row r="62" spans="1:17" ht="15.75" x14ac:dyDescent="0.25">
      <c r="A62" s="141"/>
      <c r="C62" s="139"/>
      <c r="D62" s="139"/>
      <c r="E62" s="139"/>
      <c r="F62" s="139"/>
      <c r="G62" s="139"/>
      <c r="H62" s="139"/>
      <c r="I62" s="139"/>
      <c r="J62" s="182"/>
      <c r="K62" s="182"/>
      <c r="L62" s="182"/>
      <c r="M62" s="183"/>
      <c r="N62" s="139"/>
      <c r="O62" s="139"/>
      <c r="P62" s="139"/>
      <c r="Q62" s="143"/>
    </row>
    <row r="63" spans="1:17" ht="15.75" x14ac:dyDescent="0.25">
      <c r="A63" s="141"/>
      <c r="C63" s="139"/>
      <c r="D63" s="139"/>
      <c r="E63" s="139"/>
      <c r="F63" s="139"/>
      <c r="G63" s="139"/>
      <c r="H63" s="139"/>
      <c r="I63" s="139"/>
      <c r="J63" s="182"/>
      <c r="K63" s="182"/>
      <c r="L63" s="182"/>
      <c r="M63" s="183"/>
      <c r="N63" s="139"/>
      <c r="O63" s="139"/>
      <c r="P63" s="139"/>
      <c r="Q63" s="143"/>
    </row>
    <row r="64" spans="1:17" ht="15.75" x14ac:dyDescent="0.25">
      <c r="A64" s="141"/>
      <c r="C64" s="139"/>
      <c r="D64" s="139"/>
      <c r="E64" s="139"/>
      <c r="F64" s="139"/>
      <c r="G64" s="139"/>
      <c r="H64" s="139"/>
      <c r="I64" s="139"/>
      <c r="J64" s="182"/>
      <c r="K64" s="182"/>
      <c r="L64" s="182"/>
      <c r="M64" s="183"/>
      <c r="N64" s="139"/>
      <c r="O64" s="139"/>
      <c r="P64" s="139"/>
      <c r="Q64" s="143"/>
    </row>
    <row r="65" spans="1:17" ht="15.75" x14ac:dyDescent="0.25">
      <c r="A65" s="141"/>
      <c r="C65" s="139"/>
      <c r="D65" s="139"/>
      <c r="E65" s="139"/>
      <c r="F65" s="139"/>
      <c r="G65" s="139"/>
      <c r="H65" s="139"/>
      <c r="I65" s="139"/>
      <c r="J65" s="182"/>
      <c r="K65" s="182"/>
      <c r="L65" s="182"/>
      <c r="M65" s="183"/>
      <c r="N65" s="139"/>
      <c r="O65" s="139"/>
      <c r="P65" s="139"/>
      <c r="Q65" s="143"/>
    </row>
    <row r="66" spans="1:17" ht="15.75" x14ac:dyDescent="0.25">
      <c r="A66" s="141"/>
      <c r="C66" s="139"/>
      <c r="D66" s="139"/>
      <c r="E66" s="139"/>
      <c r="F66" s="139"/>
      <c r="G66" s="139"/>
      <c r="H66" s="139"/>
      <c r="I66" s="139"/>
      <c r="J66" s="182"/>
      <c r="K66" s="182"/>
      <c r="L66" s="182"/>
      <c r="M66" s="183"/>
      <c r="N66" s="139"/>
      <c r="O66" s="139"/>
      <c r="P66" s="139"/>
      <c r="Q66" s="143"/>
    </row>
    <row r="67" spans="1:17" ht="15.75" x14ac:dyDescent="0.25">
      <c r="A67" s="141"/>
      <c r="C67" s="139"/>
      <c r="D67" s="139"/>
      <c r="E67" s="139"/>
      <c r="F67" s="139"/>
      <c r="G67" s="139"/>
      <c r="H67" s="139"/>
      <c r="I67" s="139"/>
      <c r="J67" s="182"/>
      <c r="K67" s="182"/>
      <c r="L67" s="182"/>
      <c r="M67" s="183"/>
      <c r="N67" s="139"/>
      <c r="O67" s="139"/>
      <c r="P67" s="139"/>
      <c r="Q67" s="143"/>
    </row>
    <row r="68" spans="1:17" ht="15.75" x14ac:dyDescent="0.25">
      <c r="A68" s="141"/>
      <c r="C68" s="139"/>
      <c r="D68" s="139"/>
      <c r="E68" s="139"/>
      <c r="F68" s="139"/>
      <c r="G68" s="139"/>
      <c r="H68" s="139"/>
      <c r="I68" s="139"/>
      <c r="J68" s="182"/>
      <c r="K68" s="182"/>
      <c r="L68" s="182"/>
      <c r="M68" s="183"/>
      <c r="N68" s="139"/>
      <c r="O68" s="139"/>
      <c r="P68" s="139"/>
      <c r="Q68" s="143"/>
    </row>
    <row r="69" spans="1:17" ht="15.75" x14ac:dyDescent="0.25">
      <c r="A69" s="141"/>
      <c r="C69" s="139"/>
      <c r="D69" s="139"/>
      <c r="E69" s="139"/>
      <c r="F69" s="139"/>
      <c r="G69" s="139"/>
      <c r="H69" s="139"/>
      <c r="I69" s="139"/>
      <c r="J69" s="182"/>
      <c r="K69" s="182"/>
      <c r="L69" s="182"/>
      <c r="M69" s="183"/>
      <c r="N69" s="139"/>
      <c r="O69" s="139"/>
      <c r="P69" s="139"/>
      <c r="Q69" s="143"/>
    </row>
    <row r="70" spans="1:17" x14ac:dyDescent="0.25">
      <c r="A70" s="141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43"/>
    </row>
    <row r="71" spans="1:17" x14ac:dyDescent="0.25">
      <c r="A71" s="141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43"/>
    </row>
    <row r="72" spans="1:17" x14ac:dyDescent="0.25">
      <c r="A72" s="141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43"/>
    </row>
    <row r="73" spans="1:17" x14ac:dyDescent="0.25">
      <c r="A73" s="141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43"/>
    </row>
    <row r="74" spans="1:17" x14ac:dyDescent="0.25">
      <c r="A74" s="141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43"/>
    </row>
    <row r="75" spans="1:17" x14ac:dyDescent="0.25">
      <c r="A75" s="141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43"/>
    </row>
    <row r="76" spans="1:17" x14ac:dyDescent="0.25">
      <c r="A76" s="141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43"/>
    </row>
    <row r="77" spans="1:17" x14ac:dyDescent="0.25">
      <c r="A77" s="141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43"/>
    </row>
    <row r="78" spans="1:17" x14ac:dyDescent="0.25">
      <c r="A78" s="141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43"/>
    </row>
    <row r="79" spans="1:17" x14ac:dyDescent="0.25">
      <c r="A79" s="141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43"/>
    </row>
    <row r="80" spans="1:17" x14ac:dyDescent="0.25">
      <c r="A80" s="141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43"/>
    </row>
    <row r="81" spans="1:17" x14ac:dyDescent="0.25">
      <c r="A81" s="141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43"/>
    </row>
    <row r="82" spans="1:17" x14ac:dyDescent="0.25">
      <c r="A82" s="141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43"/>
    </row>
    <row r="83" spans="1:17" x14ac:dyDescent="0.25">
      <c r="A83" s="141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43"/>
    </row>
    <row r="84" spans="1:17" x14ac:dyDescent="0.25">
      <c r="A84" s="141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43"/>
    </row>
    <row r="85" spans="1:17" x14ac:dyDescent="0.25">
      <c r="A85" s="141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43"/>
    </row>
    <row r="86" spans="1:17" x14ac:dyDescent="0.25">
      <c r="A86" s="141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43"/>
    </row>
    <row r="87" spans="1:17" x14ac:dyDescent="0.25">
      <c r="A87" s="141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43"/>
    </row>
    <row r="88" spans="1:17" x14ac:dyDescent="0.25">
      <c r="A88" s="141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43"/>
    </row>
    <row r="89" spans="1:17" x14ac:dyDescent="0.25">
      <c r="A89" s="141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43"/>
    </row>
    <row r="90" spans="1:17" x14ac:dyDescent="0.25">
      <c r="A90" s="141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43"/>
    </row>
    <row r="91" spans="1:17" x14ac:dyDescent="0.25">
      <c r="A91" s="141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43"/>
    </row>
    <row r="92" spans="1:17" x14ac:dyDescent="0.25">
      <c r="A92" s="141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43"/>
    </row>
    <row r="93" spans="1:17" x14ac:dyDescent="0.25">
      <c r="A93" s="141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43"/>
    </row>
    <row r="94" spans="1:17" x14ac:dyDescent="0.25">
      <c r="A94" s="141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43"/>
    </row>
    <row r="95" spans="1:17" x14ac:dyDescent="0.25">
      <c r="A95" s="141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43"/>
    </row>
    <row r="96" spans="1:17" x14ac:dyDescent="0.25">
      <c r="A96" s="141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43"/>
    </row>
    <row r="97" spans="1:17" x14ac:dyDescent="0.25">
      <c r="A97" s="141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43"/>
    </row>
    <row r="98" spans="1:17" x14ac:dyDescent="0.25">
      <c r="A98" s="141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43"/>
    </row>
    <row r="99" spans="1:17" x14ac:dyDescent="0.25">
      <c r="A99" s="141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43"/>
    </row>
    <row r="100" spans="1:17" x14ac:dyDescent="0.25">
      <c r="A100" s="141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43"/>
    </row>
    <row r="101" spans="1:17" x14ac:dyDescent="0.25">
      <c r="A101" s="141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43"/>
    </row>
    <row r="102" spans="1:17" ht="15.75" thickBot="1" x14ac:dyDescent="0.3">
      <c r="A102" s="141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43"/>
    </row>
    <row r="103" spans="1:17" ht="19.5" customHeight="1" thickBot="1" x14ac:dyDescent="0.3">
      <c r="A103" s="141"/>
      <c r="C103" s="139"/>
      <c r="D103" s="300" t="s">
        <v>9</v>
      </c>
      <c r="E103" s="300"/>
      <c r="F103" s="300"/>
      <c r="G103" s="300"/>
      <c r="H103" s="300"/>
      <c r="I103" s="300"/>
      <c r="J103" s="300"/>
      <c r="K103" s="206"/>
      <c r="L103" s="206"/>
      <c r="M103" s="139"/>
      <c r="N103" s="139"/>
      <c r="O103" s="139"/>
      <c r="P103" s="139"/>
      <c r="Q103" s="143"/>
    </row>
    <row r="104" spans="1:17" ht="15.75" customHeight="1" thickBot="1" x14ac:dyDescent="0.35">
      <c r="A104" s="141"/>
      <c r="C104" s="139"/>
      <c r="D104" s="185">
        <v>1</v>
      </c>
      <c r="E104" s="186" t="s">
        <v>19</v>
      </c>
      <c r="F104" s="187"/>
      <c r="G104" s="188"/>
      <c r="H104" s="188"/>
      <c r="I104" s="189">
        <v>5</v>
      </c>
      <c r="J104" s="190">
        <v>0.2</v>
      </c>
      <c r="K104" s="259"/>
      <c r="L104" s="259"/>
      <c r="M104" s="139"/>
      <c r="N104" s="139"/>
      <c r="O104" s="139"/>
      <c r="P104" s="139"/>
      <c r="Q104" s="143"/>
    </row>
    <row r="105" spans="1:17" ht="15.75" customHeight="1" thickBot="1" x14ac:dyDescent="0.35">
      <c r="A105" s="141"/>
      <c r="C105" s="139"/>
      <c r="D105" s="185">
        <v>2</v>
      </c>
      <c r="E105" s="192" t="s">
        <v>40</v>
      </c>
      <c r="F105" s="193"/>
      <c r="G105" s="188"/>
      <c r="H105" s="188"/>
      <c r="I105" s="194">
        <v>22</v>
      </c>
      <c r="J105" s="190">
        <f>I105/I110</f>
        <v>0.57894736842105265</v>
      </c>
      <c r="K105" s="259"/>
      <c r="L105" s="259"/>
      <c r="M105" s="139"/>
      <c r="N105" s="139"/>
      <c r="O105" s="139"/>
      <c r="P105" s="139"/>
      <c r="Q105" s="143"/>
    </row>
    <row r="106" spans="1:17" ht="37.5" customHeight="1" thickBot="1" x14ac:dyDescent="0.35">
      <c r="A106" s="141"/>
      <c r="C106" s="139"/>
      <c r="D106" s="185">
        <v>3</v>
      </c>
      <c r="E106" s="298" t="s">
        <v>23</v>
      </c>
      <c r="F106" s="298"/>
      <c r="G106" s="298"/>
      <c r="H106" s="298"/>
      <c r="I106" s="194">
        <v>11</v>
      </c>
      <c r="J106" s="190">
        <f>+I106/I110</f>
        <v>0.28947368421052633</v>
      </c>
      <c r="K106" s="259"/>
      <c r="L106" s="259" t="s">
        <v>33</v>
      </c>
      <c r="M106" s="139"/>
      <c r="N106" s="139"/>
      <c r="O106" s="139"/>
      <c r="P106" s="139"/>
      <c r="Q106" s="143"/>
    </row>
    <row r="107" spans="1:17" ht="15.75" customHeight="1" thickBot="1" x14ac:dyDescent="0.35">
      <c r="A107" s="141"/>
      <c r="C107" s="139"/>
      <c r="D107" s="185">
        <v>4</v>
      </c>
      <c r="E107" s="192" t="s">
        <v>20</v>
      </c>
      <c r="F107" s="193"/>
      <c r="G107" s="188"/>
      <c r="H107" s="188"/>
      <c r="I107" s="194">
        <v>0</v>
      </c>
      <c r="J107" s="190">
        <f>I107/I110</f>
        <v>0</v>
      </c>
      <c r="K107" s="259"/>
      <c r="L107" s="259"/>
      <c r="M107" s="139"/>
      <c r="N107" s="139"/>
      <c r="O107" s="139"/>
      <c r="P107" s="139"/>
      <c r="Q107" s="143"/>
    </row>
    <row r="108" spans="1:17" ht="15.75" customHeight="1" thickBot="1" x14ac:dyDescent="0.35">
      <c r="A108" s="141"/>
      <c r="C108" s="139"/>
      <c r="D108" s="195">
        <v>5</v>
      </c>
      <c r="E108" s="192" t="s">
        <v>21</v>
      </c>
      <c r="F108" s="193"/>
      <c r="G108" s="188"/>
      <c r="H108" s="188"/>
      <c r="I108" s="189">
        <v>0</v>
      </c>
      <c r="J108" s="196">
        <f>+I108/I110</f>
        <v>0</v>
      </c>
      <c r="K108" s="259"/>
      <c r="L108" s="259"/>
      <c r="M108" s="139"/>
      <c r="N108" s="139"/>
      <c r="O108" s="139"/>
      <c r="P108" s="139"/>
      <c r="Q108" s="143"/>
    </row>
    <row r="109" spans="1:17" ht="15.75" customHeight="1" thickBot="1" x14ac:dyDescent="0.35">
      <c r="A109" s="141"/>
      <c r="C109" s="139"/>
      <c r="D109" s="197"/>
      <c r="E109" s="198"/>
      <c r="F109" s="198"/>
      <c r="G109" s="199"/>
      <c r="H109" s="198"/>
      <c r="I109" s="198" t="s">
        <v>33</v>
      </c>
      <c r="J109" s="198"/>
      <c r="K109" s="139"/>
      <c r="L109" s="139"/>
      <c r="M109" s="139"/>
      <c r="N109" s="139"/>
      <c r="O109" s="139"/>
      <c r="P109" s="139"/>
      <c r="Q109" s="143"/>
    </row>
    <row r="110" spans="1:17" ht="15.75" customHeight="1" thickBot="1" x14ac:dyDescent="0.35">
      <c r="A110" s="141"/>
      <c r="C110" s="139"/>
      <c r="D110" s="200"/>
      <c r="E110" s="200"/>
      <c r="F110" s="200"/>
      <c r="G110" s="201"/>
      <c r="H110" s="202" t="s">
        <v>3</v>
      </c>
      <c r="I110" s="203">
        <v>38</v>
      </c>
      <c r="J110" s="204">
        <v>1</v>
      </c>
      <c r="K110" s="205"/>
      <c r="L110" s="205"/>
      <c r="M110" s="139"/>
      <c r="N110" s="139"/>
      <c r="O110" s="139"/>
      <c r="P110" s="139"/>
      <c r="Q110" s="143"/>
    </row>
    <row r="111" spans="1:17" ht="16.5" customHeight="1" thickBot="1" x14ac:dyDescent="0.3">
      <c r="A111" s="141"/>
      <c r="C111" s="302" t="s">
        <v>38</v>
      </c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</row>
    <row r="112" spans="1:17" s="179" customFormat="1" ht="15.75" x14ac:dyDescent="0.25">
      <c r="A112" s="177"/>
      <c r="B112" s="178"/>
      <c r="C112" s="178"/>
      <c r="D112" s="139"/>
      <c r="E112" s="139"/>
      <c r="F112" s="139"/>
      <c r="G112" s="139"/>
      <c r="H112" s="139"/>
      <c r="I112" s="139"/>
      <c r="J112" s="139"/>
      <c r="K112" s="139"/>
      <c r="L112" s="139"/>
      <c r="M112" s="178"/>
      <c r="N112" s="178"/>
      <c r="O112" s="178"/>
      <c r="P112" s="178"/>
      <c r="Q112" s="180"/>
    </row>
    <row r="113" spans="1:17" ht="18.75" x14ac:dyDescent="0.25">
      <c r="A113" s="141"/>
      <c r="C113" s="139"/>
      <c r="D113" s="303"/>
      <c r="E113" s="303"/>
      <c r="F113" s="303"/>
      <c r="G113" s="303"/>
      <c r="H113" s="303"/>
      <c r="I113" s="303"/>
      <c r="J113" s="303"/>
      <c r="K113" s="206"/>
      <c r="L113" s="206"/>
      <c r="M113" s="139"/>
      <c r="N113" s="139"/>
      <c r="O113" s="139"/>
      <c r="P113" s="139"/>
      <c r="Q113" s="143"/>
    </row>
    <row r="114" spans="1:17" x14ac:dyDescent="0.25">
      <c r="A114" s="141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P114" s="139"/>
    </row>
    <row r="115" spans="1:17" x14ac:dyDescent="0.25">
      <c r="A115" s="141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43"/>
    </row>
    <row r="116" spans="1:17" x14ac:dyDescent="0.25">
      <c r="A116" s="141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43"/>
    </row>
    <row r="117" spans="1:17" x14ac:dyDescent="0.25">
      <c r="A117" s="141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43"/>
    </row>
    <row r="118" spans="1:17" x14ac:dyDescent="0.25">
      <c r="A118" s="141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43"/>
    </row>
    <row r="119" spans="1:17" x14ac:dyDescent="0.25">
      <c r="A119" s="141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43"/>
    </row>
    <row r="120" spans="1:17" x14ac:dyDescent="0.25">
      <c r="A120" s="141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43"/>
    </row>
    <row r="121" spans="1:17" x14ac:dyDescent="0.25">
      <c r="A121" s="141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43"/>
    </row>
    <row r="122" spans="1:17" x14ac:dyDescent="0.25">
      <c r="A122" s="141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 t="s">
        <v>10</v>
      </c>
      <c r="P122" s="139"/>
      <c r="Q122" s="143"/>
    </row>
    <row r="123" spans="1:17" x14ac:dyDescent="0.25">
      <c r="A123" s="141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43"/>
    </row>
    <row r="124" spans="1:17" x14ac:dyDescent="0.25">
      <c r="A124" s="141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43"/>
    </row>
    <row r="125" spans="1:17" x14ac:dyDescent="0.25">
      <c r="A125" s="141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43"/>
    </row>
    <row r="126" spans="1:17" x14ac:dyDescent="0.25">
      <c r="A126" s="141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43"/>
    </row>
    <row r="127" spans="1:17" x14ac:dyDescent="0.25">
      <c r="A127" s="141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43"/>
    </row>
    <row r="128" spans="1:17" x14ac:dyDescent="0.25">
      <c r="A128" s="141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43"/>
    </row>
    <row r="129" spans="1:17" x14ac:dyDescent="0.25">
      <c r="A129" s="141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43"/>
    </row>
    <row r="130" spans="1:17" x14ac:dyDescent="0.25">
      <c r="A130" s="141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43"/>
    </row>
    <row r="131" spans="1:17" x14ac:dyDescent="0.25">
      <c r="A131" s="141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43"/>
    </row>
    <row r="132" spans="1:17" x14ac:dyDescent="0.25">
      <c r="A132" s="141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43"/>
    </row>
    <row r="133" spans="1:17" x14ac:dyDescent="0.25">
      <c r="A133" s="141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43"/>
    </row>
    <row r="134" spans="1:17" x14ac:dyDescent="0.25">
      <c r="A134" s="141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43"/>
    </row>
    <row r="135" spans="1:17" x14ac:dyDescent="0.25">
      <c r="A135" s="141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43"/>
    </row>
    <row r="136" spans="1:17" x14ac:dyDescent="0.25">
      <c r="A136" s="141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43"/>
    </row>
    <row r="137" spans="1:17" x14ac:dyDescent="0.25">
      <c r="A137" s="141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43"/>
    </row>
    <row r="138" spans="1:17" x14ac:dyDescent="0.25">
      <c r="A138" s="141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43"/>
    </row>
    <row r="139" spans="1:17" ht="15.75" thickBot="1" x14ac:dyDescent="0.3">
      <c r="A139" s="141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43"/>
    </row>
    <row r="140" spans="1:17" ht="19.5" customHeight="1" thickBot="1" x14ac:dyDescent="0.3">
      <c r="A140" s="141"/>
      <c r="C140" s="139"/>
      <c r="D140" s="139"/>
      <c r="E140" s="304" t="s">
        <v>11</v>
      </c>
      <c r="F140" s="304"/>
      <c r="G140" s="304"/>
      <c r="H140" s="304"/>
      <c r="I140" s="304"/>
      <c r="J140" s="304"/>
      <c r="K140" s="206"/>
      <c r="L140" s="206"/>
      <c r="M140" s="139"/>
      <c r="N140" s="139"/>
      <c r="O140" s="139"/>
      <c r="P140" s="139"/>
      <c r="Q140" s="143"/>
    </row>
    <row r="141" spans="1:17" ht="15.75" customHeight="1" thickBot="1" x14ac:dyDescent="0.3">
      <c r="A141" s="141"/>
      <c r="C141" s="139"/>
      <c r="D141" s="139"/>
      <c r="E141" s="305" t="s">
        <v>12</v>
      </c>
      <c r="F141" s="305"/>
      <c r="G141" s="305"/>
      <c r="H141" s="305"/>
      <c r="I141" s="305"/>
      <c r="J141" s="207">
        <v>160</v>
      </c>
      <c r="K141" s="208"/>
      <c r="L141" s="208"/>
      <c r="M141" s="139"/>
      <c r="N141" s="139"/>
      <c r="O141" s="139"/>
      <c r="P141" s="139"/>
      <c r="Q141" s="143"/>
    </row>
    <row r="142" spans="1:17" ht="19.5" customHeight="1" thickBot="1" x14ac:dyDescent="0.3">
      <c r="A142" s="141"/>
      <c r="C142" s="139"/>
      <c r="D142" s="139"/>
      <c r="E142" s="139"/>
      <c r="F142" s="139"/>
      <c r="G142" s="139"/>
      <c r="H142" s="139"/>
      <c r="I142" s="209" t="s">
        <v>3</v>
      </c>
      <c r="J142" s="210">
        <v>160</v>
      </c>
      <c r="K142" s="211"/>
      <c r="L142" s="211"/>
      <c r="M142" s="139"/>
      <c r="N142" s="139"/>
      <c r="O142" s="139"/>
      <c r="P142" s="139"/>
      <c r="Q142" s="143"/>
    </row>
    <row r="143" spans="1:17" ht="15.75" customHeight="1" x14ac:dyDescent="0.25">
      <c r="A143" s="141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43"/>
    </row>
    <row r="144" spans="1:17" x14ac:dyDescent="0.25">
      <c r="A144" s="141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43"/>
    </row>
    <row r="145" spans="1:17" x14ac:dyDescent="0.25">
      <c r="A145" s="141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43"/>
    </row>
    <row r="146" spans="1:17" ht="15.75" thickBot="1" x14ac:dyDescent="0.3">
      <c r="A146" s="141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43"/>
    </row>
    <row r="147" spans="1:17" ht="19.5" thickBot="1" x14ac:dyDescent="0.3">
      <c r="A147" s="141"/>
      <c r="C147" s="139"/>
      <c r="D147" s="139"/>
      <c r="E147" s="306" t="s">
        <v>13</v>
      </c>
      <c r="F147" s="306"/>
      <c r="G147" s="306"/>
      <c r="H147" s="306"/>
      <c r="I147" s="306"/>
      <c r="J147" s="306"/>
      <c r="K147" s="212"/>
      <c r="L147" s="212"/>
      <c r="M147" s="139"/>
      <c r="N147" s="139"/>
      <c r="O147" s="139"/>
      <c r="P147" s="139"/>
      <c r="Q147" s="143"/>
    </row>
    <row r="148" spans="1:17" ht="15.75" customHeight="1" thickBot="1" x14ac:dyDescent="0.3">
      <c r="A148" s="141"/>
      <c r="C148" s="139"/>
      <c r="D148" s="139"/>
      <c r="E148" s="305" t="s">
        <v>14</v>
      </c>
      <c r="F148" s="305"/>
      <c r="G148" s="305"/>
      <c r="H148" s="305"/>
      <c r="I148" s="305"/>
      <c r="J148" s="213">
        <v>3</v>
      </c>
      <c r="K148" s="214"/>
      <c r="L148" s="214"/>
      <c r="M148" s="139"/>
      <c r="N148" s="139"/>
      <c r="O148" s="139"/>
      <c r="P148" s="139"/>
      <c r="Q148" s="143"/>
    </row>
    <row r="149" spans="1:17" ht="16.5" thickBot="1" x14ac:dyDescent="0.3">
      <c r="A149" s="141"/>
      <c r="C149" s="139"/>
      <c r="D149" s="139"/>
      <c r="E149" s="139"/>
      <c r="F149" s="139"/>
      <c r="G149" s="139"/>
      <c r="H149" s="139"/>
      <c r="I149" s="209" t="s">
        <v>3</v>
      </c>
      <c r="J149" s="210">
        <v>3</v>
      </c>
      <c r="K149" s="211"/>
      <c r="L149" s="211"/>
      <c r="M149" s="139"/>
      <c r="N149" s="139"/>
      <c r="O149" s="139"/>
      <c r="P149" s="139"/>
      <c r="Q149" s="143"/>
    </row>
    <row r="150" spans="1:17" ht="15.75" customHeight="1" x14ac:dyDescent="0.25">
      <c r="A150" s="141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43"/>
    </row>
    <row r="151" spans="1:17" ht="15.75" customHeight="1" x14ac:dyDescent="0.25">
      <c r="A151" s="141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43"/>
    </row>
    <row r="152" spans="1:17" ht="15.75" thickBot="1" x14ac:dyDescent="0.3">
      <c r="A152" s="141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43"/>
    </row>
    <row r="153" spans="1:17" ht="19.5" thickBot="1" x14ac:dyDescent="0.3">
      <c r="A153" s="141"/>
      <c r="C153" s="139"/>
      <c r="D153" s="139"/>
      <c r="E153" s="306">
        <v>1</v>
      </c>
      <c r="F153" s="306"/>
      <c r="G153" s="306"/>
      <c r="H153" s="306"/>
      <c r="I153" s="306"/>
      <c r="J153" s="306"/>
      <c r="K153" s="212"/>
      <c r="L153" s="212"/>
      <c r="M153" s="139"/>
      <c r="N153" s="139"/>
      <c r="O153" s="139"/>
      <c r="P153" s="139"/>
      <c r="Q153" s="143"/>
    </row>
    <row r="154" spans="1:17" ht="15.75" customHeight="1" thickBot="1" x14ac:dyDescent="0.3">
      <c r="A154" s="141"/>
      <c r="C154" s="139"/>
      <c r="D154" s="139"/>
      <c r="E154" s="305" t="s">
        <v>15</v>
      </c>
      <c r="F154" s="305"/>
      <c r="G154" s="305"/>
      <c r="H154" s="305"/>
      <c r="I154" s="305"/>
      <c r="J154" s="213">
        <v>1</v>
      </c>
      <c r="K154" s="214"/>
      <c r="L154" s="214"/>
      <c r="M154" s="139"/>
      <c r="N154" s="139"/>
      <c r="O154" s="139"/>
      <c r="P154" s="139"/>
      <c r="Q154" s="143"/>
    </row>
    <row r="155" spans="1:17" ht="16.5" thickBot="1" x14ac:dyDescent="0.3">
      <c r="A155" s="141"/>
      <c r="C155" s="139"/>
      <c r="D155" s="139"/>
      <c r="E155" s="215"/>
      <c r="F155" s="215"/>
      <c r="G155" s="215"/>
      <c r="H155" s="215"/>
      <c r="I155" s="209" t="s">
        <v>3</v>
      </c>
      <c r="J155" s="210">
        <v>1</v>
      </c>
      <c r="K155" s="211"/>
      <c r="L155" s="211"/>
      <c r="M155" s="139"/>
      <c r="N155" s="139"/>
      <c r="O155" s="139"/>
      <c r="P155" s="139"/>
      <c r="Q155" s="143"/>
    </row>
    <row r="156" spans="1:17" x14ac:dyDescent="0.25">
      <c r="A156" s="141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43"/>
    </row>
    <row r="157" spans="1:17" x14ac:dyDescent="0.25">
      <c r="A157" s="141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43"/>
    </row>
    <row r="158" spans="1:17" x14ac:dyDescent="0.25">
      <c r="A158" s="141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43"/>
    </row>
    <row r="159" spans="1:17" ht="15.75" thickBot="1" x14ac:dyDescent="0.3">
      <c r="A159" s="141"/>
      <c r="C159" s="139"/>
      <c r="D159" s="139"/>
      <c r="E159" s="139"/>
      <c r="F159" s="139"/>
      <c r="G159" s="139"/>
      <c r="H159" s="139"/>
      <c r="I159" s="139" t="s">
        <v>33</v>
      </c>
      <c r="J159" s="139"/>
      <c r="K159" s="139"/>
      <c r="L159" s="139"/>
      <c r="M159" s="139"/>
      <c r="N159" s="139"/>
      <c r="O159" s="139"/>
      <c r="P159" s="139"/>
      <c r="Q159" s="143"/>
    </row>
    <row r="160" spans="1:17" ht="19.5" customHeight="1" thickBot="1" x14ac:dyDescent="0.3">
      <c r="A160" s="141"/>
      <c r="C160" s="139"/>
      <c r="D160" s="304" t="s">
        <v>16</v>
      </c>
      <c r="E160" s="304"/>
      <c r="F160" s="304"/>
      <c r="G160" s="304"/>
      <c r="H160" s="304"/>
      <c r="I160" s="304"/>
      <c r="J160" s="304"/>
      <c r="K160" s="206"/>
      <c r="L160" s="206"/>
      <c r="M160" s="139"/>
      <c r="N160" s="139"/>
      <c r="O160" s="139"/>
      <c r="P160" s="139"/>
      <c r="Q160" s="143"/>
    </row>
    <row r="161" spans="1:17" ht="15.75" thickBot="1" x14ac:dyDescent="0.3">
      <c r="A161" s="141"/>
      <c r="C161" s="139"/>
      <c r="D161" s="216">
        <v>1</v>
      </c>
      <c r="E161" s="301" t="str">
        <f>+'[1]ACUM-MAYO'!A162</f>
        <v>ORDINARIA</v>
      </c>
      <c r="F161" s="301"/>
      <c r="G161" s="301"/>
      <c r="H161" s="301"/>
      <c r="I161" s="217">
        <v>34</v>
      </c>
      <c r="J161" s="260">
        <f>I161/I166</f>
        <v>0.89473684210526316</v>
      </c>
      <c r="K161" s="261"/>
      <c r="L161" s="261"/>
      <c r="M161" s="139"/>
      <c r="N161" s="139"/>
      <c r="O161" s="139"/>
      <c r="P161" s="139"/>
      <c r="Q161" s="143"/>
    </row>
    <row r="162" spans="1:17" ht="19.5" customHeight="1" thickBot="1" x14ac:dyDescent="0.3">
      <c r="A162" s="141"/>
      <c r="C162" s="139"/>
      <c r="D162" s="216">
        <v>2</v>
      </c>
      <c r="E162" s="301" t="str">
        <f>+'[1]ACUM-MAYO'!A163</f>
        <v>FUNDAMENTAL</v>
      </c>
      <c r="F162" s="301"/>
      <c r="G162" s="301"/>
      <c r="H162" s="301"/>
      <c r="I162" s="217">
        <v>4</v>
      </c>
      <c r="J162" s="262">
        <f>I162/I166</f>
        <v>0.10526315789473684</v>
      </c>
      <c r="K162" s="261"/>
      <c r="L162" s="261"/>
      <c r="M162" s="139"/>
      <c r="N162" s="139"/>
      <c r="O162" s="139"/>
      <c r="P162" s="139"/>
      <c r="Q162" s="143"/>
    </row>
    <row r="163" spans="1:17" ht="15.75" thickBot="1" x14ac:dyDescent="0.3">
      <c r="A163" s="141"/>
      <c r="C163" s="139"/>
      <c r="D163" s="221">
        <v>4</v>
      </c>
      <c r="E163" s="301" t="str">
        <f>+'[1]ACUM-MAYO'!A165</f>
        <v>RESERVADA</v>
      </c>
      <c r="F163" s="301"/>
      <c r="G163" s="301"/>
      <c r="H163" s="301"/>
      <c r="I163" s="217">
        <v>0</v>
      </c>
      <c r="J163" s="262">
        <f>I163/I166</f>
        <v>0</v>
      </c>
      <c r="K163" s="261"/>
      <c r="L163" s="261"/>
      <c r="M163" s="139"/>
      <c r="N163" s="139"/>
      <c r="O163" s="139"/>
      <c r="P163" s="139"/>
      <c r="Q163" s="143"/>
    </row>
    <row r="164" spans="1:17" ht="15.75" customHeight="1" thickBot="1" x14ac:dyDescent="0.3">
      <c r="A164" s="141"/>
      <c r="C164" s="139"/>
      <c r="D164" s="216">
        <v>3</v>
      </c>
      <c r="E164" s="301" t="s">
        <v>22</v>
      </c>
      <c r="F164" s="301"/>
      <c r="G164" s="301"/>
      <c r="H164" s="301"/>
      <c r="I164" s="217">
        <v>0</v>
      </c>
      <c r="J164" s="263">
        <f>I164/I166</f>
        <v>0</v>
      </c>
      <c r="K164" s="261"/>
      <c r="L164" s="261"/>
      <c r="M164" s="139"/>
      <c r="N164" s="139"/>
      <c r="O164" s="139"/>
      <c r="P164" s="139"/>
      <c r="Q164" s="143"/>
    </row>
    <row r="165" spans="1:17" ht="15.75" thickBot="1" x14ac:dyDescent="0.3">
      <c r="A165" s="141"/>
      <c r="C165" s="139"/>
      <c r="D165" s="139"/>
      <c r="E165" s="139"/>
      <c r="F165" s="139"/>
      <c r="G165" s="139"/>
      <c r="H165" s="139"/>
      <c r="I165" s="208"/>
      <c r="J165" s="223"/>
      <c r="K165" s="223"/>
      <c r="L165" s="223"/>
      <c r="M165" s="139"/>
      <c r="N165" s="139"/>
      <c r="O165" s="139"/>
      <c r="P165" s="139"/>
      <c r="Q165" s="143"/>
    </row>
    <row r="166" spans="1:17" ht="16.5" thickBot="1" x14ac:dyDescent="0.3">
      <c r="A166" s="141"/>
      <c r="C166" s="139"/>
      <c r="D166" s="178"/>
      <c r="E166" s="224"/>
      <c r="F166" s="224"/>
      <c r="G166" s="224"/>
      <c r="H166" s="225" t="s">
        <v>3</v>
      </c>
      <c r="I166" s="210">
        <v>38</v>
      </c>
      <c r="J166" s="226">
        <f>SUM(J161:J164)</f>
        <v>1</v>
      </c>
      <c r="K166" s="227"/>
      <c r="L166" s="227"/>
      <c r="M166" s="139"/>
      <c r="N166" s="139"/>
      <c r="O166" s="139"/>
      <c r="P166" s="139"/>
      <c r="Q166" s="143"/>
    </row>
    <row r="167" spans="1:17" x14ac:dyDescent="0.25">
      <c r="A167" s="141"/>
      <c r="C167" s="139"/>
      <c r="D167" s="139"/>
      <c r="E167" s="139"/>
      <c r="F167" s="139"/>
      <c r="G167" s="139"/>
      <c r="H167" s="228"/>
      <c r="I167" s="139"/>
      <c r="J167" s="139"/>
      <c r="K167" s="139"/>
      <c r="L167" s="139"/>
      <c r="M167" s="139"/>
      <c r="N167" s="139"/>
      <c r="O167" s="139"/>
      <c r="P167" s="139"/>
      <c r="Q167" s="143"/>
    </row>
    <row r="168" spans="1:17" s="179" customFormat="1" ht="15.75" x14ac:dyDescent="0.25">
      <c r="A168" s="177"/>
      <c r="B168" s="178"/>
      <c r="C168" s="178"/>
      <c r="D168" s="139"/>
      <c r="E168" s="139"/>
      <c r="F168" s="139"/>
      <c r="G168" s="139"/>
      <c r="H168" s="228"/>
      <c r="I168" s="139"/>
      <c r="J168" s="139"/>
      <c r="K168" s="139"/>
      <c r="L168" s="139"/>
      <c r="M168" s="178"/>
      <c r="N168" s="178"/>
      <c r="O168" s="178"/>
      <c r="P168" s="178"/>
      <c r="Q168" s="180"/>
    </row>
    <row r="169" spans="1:17" x14ac:dyDescent="0.25">
      <c r="A169" s="141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43"/>
    </row>
    <row r="170" spans="1:17" x14ac:dyDescent="0.25">
      <c r="A170" s="141"/>
      <c r="C170" s="139"/>
      <c r="D170" s="139"/>
      <c r="E170" s="139"/>
      <c r="F170" s="139"/>
      <c r="G170" s="139"/>
      <c r="H170" s="228"/>
      <c r="I170" s="139"/>
      <c r="J170" s="139"/>
      <c r="K170" s="139"/>
      <c r="L170" s="139"/>
      <c r="M170" s="139"/>
      <c r="N170" s="139"/>
      <c r="O170" s="139"/>
      <c r="P170" s="139"/>
      <c r="Q170" s="143"/>
    </row>
    <row r="171" spans="1:17" x14ac:dyDescent="0.25">
      <c r="A171" s="141"/>
      <c r="C171" s="139"/>
      <c r="D171" s="139"/>
      <c r="E171" s="139"/>
      <c r="F171" s="139"/>
      <c r="G171" s="139"/>
      <c r="H171" s="228"/>
      <c r="I171" s="139"/>
      <c r="J171" s="139"/>
      <c r="K171" s="139"/>
      <c r="L171" s="139"/>
      <c r="M171" s="139"/>
      <c r="N171" s="139"/>
      <c r="O171" s="139"/>
      <c r="P171" s="139"/>
      <c r="Q171" s="143"/>
    </row>
    <row r="172" spans="1:17" x14ac:dyDescent="0.25">
      <c r="A172" s="141"/>
      <c r="C172" s="139"/>
      <c r="D172" s="139"/>
      <c r="E172" s="139"/>
      <c r="F172" s="139"/>
      <c r="G172" s="139"/>
      <c r="H172" s="228"/>
      <c r="I172" s="139"/>
      <c r="J172" s="139"/>
      <c r="K172" s="139"/>
      <c r="L172" s="139"/>
      <c r="M172" s="139"/>
      <c r="N172" s="139"/>
      <c r="O172" s="139"/>
      <c r="P172" s="139"/>
      <c r="Q172" s="143"/>
    </row>
    <row r="173" spans="1:17" x14ac:dyDescent="0.25">
      <c r="A173" s="141"/>
      <c r="C173" s="139"/>
      <c r="D173" s="139"/>
      <c r="E173" s="139"/>
      <c r="F173" s="139"/>
      <c r="G173" s="139"/>
      <c r="H173" s="228"/>
      <c r="I173" s="139"/>
      <c r="J173" s="139"/>
      <c r="K173" s="139"/>
      <c r="L173" s="139"/>
      <c r="M173" s="139"/>
      <c r="N173" s="139"/>
      <c r="O173" s="139"/>
      <c r="P173" s="139"/>
      <c r="Q173" s="143"/>
    </row>
    <row r="174" spans="1:17" x14ac:dyDescent="0.25">
      <c r="A174" s="141"/>
      <c r="C174" s="139"/>
      <c r="D174" s="139"/>
      <c r="E174" s="139"/>
      <c r="F174" s="139"/>
      <c r="G174" s="139"/>
      <c r="H174" s="228"/>
      <c r="I174" s="139"/>
      <c r="J174" s="139"/>
      <c r="K174" s="139"/>
      <c r="L174" s="139"/>
      <c r="M174" s="139"/>
      <c r="N174" s="139"/>
      <c r="O174" s="139"/>
      <c r="P174" s="139"/>
      <c r="Q174" s="143"/>
    </row>
    <row r="175" spans="1:17" x14ac:dyDescent="0.25">
      <c r="A175" s="141"/>
      <c r="C175" s="139"/>
      <c r="D175" s="139"/>
      <c r="E175" s="139"/>
      <c r="F175" s="139"/>
      <c r="G175" s="139"/>
      <c r="H175" s="228"/>
      <c r="I175" s="139"/>
      <c r="J175" s="139"/>
      <c r="K175" s="139"/>
      <c r="L175" s="139"/>
      <c r="M175" s="139"/>
      <c r="N175" s="139"/>
      <c r="O175" s="139"/>
      <c r="P175" s="139"/>
      <c r="Q175" s="143"/>
    </row>
    <row r="176" spans="1:17" x14ac:dyDescent="0.25">
      <c r="A176" s="141"/>
      <c r="C176" s="139"/>
      <c r="D176" s="139"/>
      <c r="E176" s="139"/>
      <c r="F176" s="139"/>
      <c r="G176" s="139"/>
      <c r="H176" s="228"/>
      <c r="I176" s="139"/>
      <c r="J176" s="139"/>
      <c r="K176" s="139"/>
      <c r="L176" s="139"/>
      <c r="M176" s="139"/>
      <c r="N176" s="139"/>
      <c r="O176" s="139"/>
      <c r="P176" s="139"/>
      <c r="Q176" s="143"/>
    </row>
    <row r="177" spans="1:17" x14ac:dyDescent="0.25">
      <c r="A177" s="141"/>
      <c r="C177" s="139"/>
      <c r="D177" s="139"/>
      <c r="E177" s="139"/>
      <c r="F177" s="139"/>
      <c r="G177" s="139"/>
      <c r="H177" s="228"/>
      <c r="I177" s="139"/>
      <c r="J177" s="139"/>
      <c r="K177" s="139"/>
      <c r="L177" s="139"/>
      <c r="M177" s="139"/>
      <c r="N177" s="139"/>
      <c r="O177" s="139"/>
      <c r="P177" s="139"/>
      <c r="Q177" s="143"/>
    </row>
    <row r="178" spans="1:17" x14ac:dyDescent="0.25">
      <c r="A178" s="141"/>
      <c r="C178" s="139"/>
      <c r="D178" s="139"/>
      <c r="E178" s="139"/>
      <c r="F178" s="139"/>
      <c r="G178" s="139"/>
      <c r="H178" s="228"/>
      <c r="I178" s="139"/>
      <c r="J178" s="139"/>
      <c r="K178" s="139"/>
      <c r="L178" s="139"/>
      <c r="M178" s="139"/>
      <c r="N178" s="139"/>
      <c r="O178" s="139"/>
      <c r="P178" s="139"/>
      <c r="Q178" s="143"/>
    </row>
    <row r="179" spans="1:17" x14ac:dyDescent="0.25">
      <c r="A179" s="141"/>
      <c r="C179" s="139"/>
      <c r="D179" s="139"/>
      <c r="E179" s="139"/>
      <c r="F179" s="139"/>
      <c r="G179" s="139"/>
      <c r="H179" s="228"/>
      <c r="I179" s="139"/>
      <c r="J179" s="139"/>
      <c r="K179" s="139"/>
      <c r="L179" s="139"/>
      <c r="M179" s="139"/>
      <c r="N179" s="139"/>
      <c r="O179" s="139"/>
      <c r="P179" s="139"/>
      <c r="Q179" s="143"/>
    </row>
    <row r="180" spans="1:17" x14ac:dyDescent="0.25">
      <c r="A180" s="141"/>
      <c r="C180" s="139"/>
      <c r="D180" s="139"/>
      <c r="E180" s="139"/>
      <c r="F180" s="139"/>
      <c r="G180" s="139"/>
      <c r="H180" s="228"/>
      <c r="I180" s="139"/>
      <c r="J180" s="139"/>
      <c r="K180" s="139"/>
      <c r="L180" s="139"/>
      <c r="M180" s="139"/>
      <c r="N180" s="139"/>
      <c r="O180" s="139"/>
      <c r="P180" s="139"/>
      <c r="Q180" s="143"/>
    </row>
    <row r="181" spans="1:17" x14ac:dyDescent="0.25">
      <c r="A181" s="141"/>
      <c r="C181" s="139"/>
      <c r="D181" s="139"/>
      <c r="E181" s="139"/>
      <c r="F181" s="139"/>
      <c r="G181" s="139"/>
      <c r="H181" s="228"/>
      <c r="I181" s="139"/>
      <c r="J181" s="139"/>
      <c r="K181" s="139"/>
      <c r="L181" s="139"/>
      <c r="M181" s="139"/>
      <c r="N181" s="139"/>
      <c r="O181" s="139"/>
      <c r="P181" s="139"/>
      <c r="Q181" s="143"/>
    </row>
    <row r="182" spans="1:17" x14ac:dyDescent="0.25">
      <c r="A182" s="141"/>
      <c r="C182" s="139"/>
      <c r="D182" s="139"/>
      <c r="E182" s="139"/>
      <c r="F182" s="139"/>
      <c r="G182" s="139"/>
      <c r="H182" s="228"/>
      <c r="I182" s="139"/>
      <c r="J182" s="139"/>
      <c r="K182" s="139"/>
      <c r="L182" s="139"/>
      <c r="M182" s="139"/>
      <c r="N182" s="139"/>
      <c r="O182" s="139"/>
      <c r="P182" s="139"/>
      <c r="Q182" s="143"/>
    </row>
    <row r="183" spans="1:17" x14ac:dyDescent="0.25">
      <c r="A183" s="141"/>
      <c r="C183" s="139"/>
      <c r="D183" s="139"/>
      <c r="E183" s="139"/>
      <c r="F183" s="139"/>
      <c r="G183" s="139"/>
      <c r="H183" s="228"/>
      <c r="I183" s="139"/>
      <c r="J183" s="139"/>
      <c r="K183" s="139"/>
      <c r="L183" s="139"/>
      <c r="M183" s="139"/>
      <c r="N183" s="139"/>
      <c r="O183" s="139"/>
      <c r="P183" s="139"/>
      <c r="Q183" s="143"/>
    </row>
    <row r="184" spans="1:17" x14ac:dyDescent="0.25">
      <c r="A184" s="141"/>
      <c r="C184" s="139"/>
      <c r="D184" s="139"/>
      <c r="E184" s="139"/>
      <c r="F184" s="139"/>
      <c r="G184" s="139"/>
      <c r="H184" s="228"/>
      <c r="I184" s="139"/>
      <c r="J184" s="139"/>
      <c r="K184" s="139"/>
      <c r="L184" s="139"/>
      <c r="M184" s="139"/>
      <c r="N184" s="139"/>
      <c r="O184" s="139"/>
      <c r="P184" s="139"/>
      <c r="Q184" s="143"/>
    </row>
    <row r="185" spans="1:17" x14ac:dyDescent="0.25">
      <c r="A185" s="141"/>
      <c r="C185" s="139"/>
      <c r="D185" s="139"/>
      <c r="E185" s="139"/>
      <c r="F185" s="139"/>
      <c r="G185" s="139"/>
      <c r="H185" s="228"/>
      <c r="I185" s="139"/>
      <c r="J185" s="139"/>
      <c r="K185" s="139"/>
      <c r="L185" s="139"/>
      <c r="M185" s="139"/>
      <c r="N185" s="139"/>
      <c r="O185" s="139"/>
      <c r="P185" s="139"/>
      <c r="Q185" s="143"/>
    </row>
    <row r="186" spans="1:17" x14ac:dyDescent="0.25">
      <c r="A186" s="141"/>
      <c r="C186" s="139"/>
      <c r="D186" s="139"/>
      <c r="E186" s="139"/>
      <c r="F186" s="139"/>
      <c r="G186" s="139"/>
      <c r="H186" s="228"/>
      <c r="I186" s="139"/>
      <c r="J186" s="139"/>
      <c r="K186" s="139"/>
      <c r="L186" s="139"/>
      <c r="M186" s="139"/>
      <c r="N186" s="139"/>
      <c r="O186" s="139"/>
      <c r="P186" s="139"/>
      <c r="Q186" s="143"/>
    </row>
    <row r="187" spans="1:17" x14ac:dyDescent="0.25">
      <c r="A187" s="141"/>
      <c r="C187" s="139"/>
      <c r="D187" s="139"/>
      <c r="E187" s="139"/>
      <c r="F187" s="139"/>
      <c r="G187" s="139"/>
      <c r="H187" s="228"/>
      <c r="I187" s="139"/>
      <c r="J187" s="139"/>
      <c r="K187" s="139"/>
      <c r="L187" s="139"/>
      <c r="M187" s="139"/>
      <c r="N187" s="139"/>
      <c r="O187" s="139"/>
      <c r="P187" s="139"/>
      <c r="Q187" s="143"/>
    </row>
    <row r="188" spans="1:17" ht="15.75" thickBot="1" x14ac:dyDescent="0.3">
      <c r="A188" s="141"/>
      <c r="C188" s="139"/>
      <c r="D188" s="139"/>
      <c r="E188" s="139"/>
      <c r="F188" s="139"/>
      <c r="G188" s="139"/>
      <c r="H188" s="228"/>
      <c r="I188" s="139"/>
      <c r="J188" s="139"/>
      <c r="K188" s="139"/>
      <c r="L188" s="139"/>
      <c r="M188" s="139"/>
      <c r="N188" s="139"/>
      <c r="O188" s="139"/>
      <c r="P188" s="139"/>
      <c r="Q188" s="143"/>
    </row>
    <row r="189" spans="1:17" ht="19.5" customHeight="1" thickBot="1" x14ac:dyDescent="0.3">
      <c r="A189" s="141"/>
      <c r="C189" s="139"/>
      <c r="D189" s="304" t="s">
        <v>17</v>
      </c>
      <c r="E189" s="304"/>
      <c r="F189" s="304"/>
      <c r="G189" s="304"/>
      <c r="H189" s="304"/>
      <c r="I189" s="304"/>
      <c r="J189" s="304"/>
      <c r="K189" s="206"/>
      <c r="L189" s="206"/>
      <c r="M189" s="139"/>
      <c r="N189" s="139"/>
      <c r="O189" s="139"/>
      <c r="P189" s="139"/>
      <c r="Q189" s="143"/>
    </row>
    <row r="190" spans="1:17" ht="15.75" thickBot="1" x14ac:dyDescent="0.3">
      <c r="A190" s="141"/>
      <c r="C190" s="139"/>
      <c r="D190" s="216">
        <v>1</v>
      </c>
      <c r="E190" s="301" t="str">
        <f>+'[1]ACUM-MAYO'!A173</f>
        <v>ECONOMICA ADMINISTRATIVA</v>
      </c>
      <c r="F190" s="301"/>
      <c r="G190" s="301"/>
      <c r="H190" s="301"/>
      <c r="I190" s="217">
        <v>38</v>
      </c>
      <c r="J190" s="264">
        <f>I190/I195</f>
        <v>1</v>
      </c>
      <c r="K190" s="259"/>
      <c r="L190" s="259"/>
      <c r="M190" s="139"/>
      <c r="N190" s="139"/>
      <c r="O190" s="139"/>
      <c r="P190" s="139"/>
      <c r="Q190" s="143"/>
    </row>
    <row r="191" spans="1:17" ht="19.5" customHeight="1" thickBot="1" x14ac:dyDescent="0.3">
      <c r="A191" s="141"/>
      <c r="C191" s="139"/>
      <c r="D191" s="216">
        <v>2</v>
      </c>
      <c r="E191" s="301" t="str">
        <f>+'[1]ACUM-MAYO'!A174</f>
        <v>TRAMITE</v>
      </c>
      <c r="F191" s="301"/>
      <c r="G191" s="301"/>
      <c r="H191" s="301"/>
      <c r="I191" s="217">
        <v>0</v>
      </c>
      <c r="J191" s="265">
        <f>I191/I195</f>
        <v>0</v>
      </c>
      <c r="K191" s="259"/>
      <c r="L191" s="259"/>
      <c r="M191" s="139"/>
      <c r="N191" s="139"/>
      <c r="O191" s="139"/>
      <c r="P191" s="139"/>
      <c r="Q191" s="143"/>
    </row>
    <row r="192" spans="1:17" ht="15.75" customHeight="1" thickBot="1" x14ac:dyDescent="0.3">
      <c r="A192" s="141"/>
      <c r="C192" s="139"/>
      <c r="D192" s="216">
        <v>3</v>
      </c>
      <c r="E192" s="301" t="str">
        <f>+'[1]ACUM-MAYO'!A175</f>
        <v>SERV. PUB.</v>
      </c>
      <c r="F192" s="301"/>
      <c r="G192" s="301"/>
      <c r="H192" s="301"/>
      <c r="I192" s="217">
        <v>0</v>
      </c>
      <c r="J192" s="265">
        <f>I192/I195</f>
        <v>0</v>
      </c>
      <c r="K192" s="259"/>
      <c r="L192" s="259"/>
      <c r="M192" s="139"/>
      <c r="N192" s="139"/>
      <c r="O192" s="139"/>
      <c r="P192" s="139"/>
      <c r="Q192" s="143"/>
    </row>
    <row r="193" spans="1:17" ht="15.75" thickBot="1" x14ac:dyDescent="0.3">
      <c r="A193" s="141"/>
      <c r="C193" s="139"/>
      <c r="D193" s="216">
        <v>4</v>
      </c>
      <c r="E193" s="301" t="str">
        <f>+'[1]ACUM-MAYO'!A176</f>
        <v>LEGAL</v>
      </c>
      <c r="F193" s="301"/>
      <c r="G193" s="301"/>
      <c r="H193" s="301"/>
      <c r="I193" s="217">
        <v>0</v>
      </c>
      <c r="J193" s="266">
        <f>I193/I195</f>
        <v>0</v>
      </c>
      <c r="K193" s="259"/>
      <c r="L193" s="259"/>
      <c r="M193" s="139"/>
      <c r="N193" s="139"/>
      <c r="O193" s="139"/>
      <c r="P193" s="139"/>
      <c r="Q193" s="143"/>
    </row>
    <row r="194" spans="1:17" ht="15.75" customHeight="1" thickBot="1" x14ac:dyDescent="0.3">
      <c r="A194" s="141"/>
      <c r="C194" s="139"/>
      <c r="D194" s="214"/>
      <c r="E194" s="232"/>
      <c r="F194" s="232"/>
      <c r="G194" s="232"/>
      <c r="H194" s="232"/>
      <c r="I194" s="232"/>
      <c r="J194" s="232"/>
      <c r="K194" s="232"/>
      <c r="L194" s="232"/>
      <c r="M194" s="139"/>
      <c r="N194" s="139"/>
      <c r="O194" s="139"/>
      <c r="P194" s="139"/>
      <c r="Q194" s="143"/>
    </row>
    <row r="195" spans="1:17" ht="16.5" thickBot="1" x14ac:dyDescent="0.3">
      <c r="A195" s="141"/>
      <c r="C195" s="139"/>
      <c r="D195" s="178"/>
      <c r="E195" s="178"/>
      <c r="F195" s="178"/>
      <c r="G195" s="178"/>
      <c r="H195" s="225" t="s">
        <v>3</v>
      </c>
      <c r="I195" s="210">
        <v>38</v>
      </c>
      <c r="J195" s="233">
        <f>SUM(J190:J193)</f>
        <v>1</v>
      </c>
      <c r="K195" s="205"/>
      <c r="L195" s="205"/>
      <c r="M195" s="139"/>
      <c r="N195" s="139"/>
      <c r="O195" s="139"/>
      <c r="P195" s="139"/>
      <c r="Q195" s="143"/>
    </row>
    <row r="196" spans="1:17" x14ac:dyDescent="0.25">
      <c r="A196" s="141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232"/>
      <c r="N196" s="139"/>
      <c r="O196" s="139"/>
      <c r="P196" s="139"/>
      <c r="Q196" s="143"/>
    </row>
    <row r="197" spans="1:17" s="179" customFormat="1" ht="15.75" x14ac:dyDescent="0.25">
      <c r="A197" s="177"/>
      <c r="B197" s="178"/>
      <c r="C197" s="178"/>
      <c r="D197" s="139"/>
      <c r="E197" s="139"/>
      <c r="F197" s="139"/>
      <c r="G197" s="139"/>
      <c r="H197" s="139"/>
      <c r="I197" s="139"/>
      <c r="J197" s="139"/>
      <c r="K197" s="139"/>
      <c r="L197" s="139"/>
      <c r="M197" s="178"/>
      <c r="N197" s="178"/>
      <c r="O197" s="178"/>
      <c r="P197" s="178"/>
      <c r="Q197" s="180"/>
    </row>
    <row r="198" spans="1:17" x14ac:dyDescent="0.25">
      <c r="A198" s="141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43"/>
    </row>
    <row r="199" spans="1:17" x14ac:dyDescent="0.25">
      <c r="A199" s="141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43"/>
    </row>
    <row r="200" spans="1:17" x14ac:dyDescent="0.25">
      <c r="A200" s="141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43"/>
    </row>
    <row r="201" spans="1:17" x14ac:dyDescent="0.25">
      <c r="A201" s="141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43"/>
    </row>
    <row r="202" spans="1:17" x14ac:dyDescent="0.25">
      <c r="A202" s="141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43"/>
    </row>
    <row r="203" spans="1:17" x14ac:dyDescent="0.25">
      <c r="A203" s="141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43"/>
    </row>
    <row r="204" spans="1:17" x14ac:dyDescent="0.25">
      <c r="A204" s="141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43"/>
    </row>
    <row r="205" spans="1:17" x14ac:dyDescent="0.25">
      <c r="A205" s="141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43"/>
    </row>
    <row r="206" spans="1:17" x14ac:dyDescent="0.25">
      <c r="A206" s="141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43"/>
    </row>
    <row r="207" spans="1:17" x14ac:dyDescent="0.25">
      <c r="A207" s="141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43"/>
    </row>
    <row r="208" spans="1:17" x14ac:dyDescent="0.25">
      <c r="A208" s="141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N208" s="139"/>
      <c r="O208" s="139"/>
      <c r="P208" s="139"/>
    </row>
    <row r="209" spans="1:17" x14ac:dyDescent="0.25">
      <c r="A209" s="141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43"/>
    </row>
    <row r="210" spans="1:17" x14ac:dyDescent="0.25">
      <c r="A210" s="141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43"/>
    </row>
    <row r="211" spans="1:17" x14ac:dyDescent="0.25">
      <c r="A211" s="141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43"/>
    </row>
    <row r="212" spans="1:17" x14ac:dyDescent="0.25">
      <c r="A212" s="141"/>
      <c r="C212" s="139"/>
      <c r="D212" s="232"/>
      <c r="E212" s="232"/>
      <c r="F212" s="232"/>
      <c r="G212" s="234"/>
      <c r="H212" s="228"/>
      <c r="I212" s="139"/>
      <c r="J212" s="139"/>
      <c r="K212" s="139"/>
      <c r="L212" s="139"/>
      <c r="M212" s="139"/>
      <c r="N212" s="139"/>
      <c r="O212" s="139"/>
      <c r="P212" s="139"/>
      <c r="Q212" s="143"/>
    </row>
    <row r="213" spans="1:17" x14ac:dyDescent="0.25">
      <c r="A213" s="141"/>
      <c r="C213" s="139"/>
      <c r="D213" s="232"/>
      <c r="E213" s="232"/>
      <c r="F213" s="232"/>
      <c r="G213" s="234"/>
      <c r="H213" s="228"/>
      <c r="I213" s="139"/>
      <c r="J213" s="139"/>
      <c r="K213" s="139"/>
      <c r="L213" s="139"/>
      <c r="M213" s="139"/>
      <c r="N213" s="139"/>
      <c r="O213" s="139"/>
      <c r="P213" s="139"/>
      <c r="Q213" s="143"/>
    </row>
    <row r="214" spans="1:17" x14ac:dyDescent="0.25">
      <c r="A214" s="141"/>
      <c r="C214" s="139"/>
      <c r="D214" s="232"/>
      <c r="E214" s="232"/>
      <c r="F214" s="232"/>
      <c r="G214" s="234"/>
      <c r="H214" s="228"/>
      <c r="I214" s="139"/>
      <c r="J214" s="139"/>
      <c r="K214" s="139"/>
      <c r="L214" s="139"/>
      <c r="M214" s="139"/>
      <c r="N214" s="139"/>
      <c r="O214" s="139"/>
      <c r="P214" s="139"/>
      <c r="Q214" s="143"/>
    </row>
    <row r="215" spans="1:17" x14ac:dyDescent="0.25">
      <c r="A215" s="141"/>
      <c r="C215" s="139"/>
      <c r="D215" s="232"/>
      <c r="E215" s="232"/>
      <c r="F215" s="232"/>
      <c r="G215" s="234"/>
      <c r="H215" s="228"/>
      <c r="I215" s="139"/>
      <c r="J215" s="139"/>
      <c r="K215" s="139"/>
      <c r="L215" s="139"/>
      <c r="M215" s="139"/>
      <c r="N215" s="139"/>
      <c r="O215" s="139"/>
      <c r="P215" s="139"/>
      <c r="Q215" s="143"/>
    </row>
    <row r="216" spans="1:17" x14ac:dyDescent="0.25">
      <c r="A216" s="141"/>
      <c r="C216" s="139"/>
      <c r="D216" s="232"/>
      <c r="E216" s="232"/>
      <c r="F216" s="232"/>
      <c r="G216" s="234"/>
      <c r="H216" s="228"/>
      <c r="I216" s="139"/>
      <c r="J216" s="139"/>
      <c r="K216" s="139"/>
      <c r="L216" s="139"/>
      <c r="M216" s="139"/>
      <c r="N216" s="139"/>
      <c r="O216" s="139"/>
      <c r="P216" s="139"/>
      <c r="Q216" s="143"/>
    </row>
    <row r="217" spans="1:17" ht="15.75" thickBot="1" x14ac:dyDescent="0.3">
      <c r="A217" s="141"/>
      <c r="C217" s="139"/>
      <c r="D217" s="232"/>
      <c r="E217" s="232"/>
      <c r="F217" s="232"/>
      <c r="G217" s="234"/>
      <c r="H217" s="228"/>
      <c r="I217" s="139"/>
      <c r="J217" s="139"/>
      <c r="K217" s="139"/>
      <c r="L217" s="139"/>
      <c r="M217" s="139"/>
      <c r="N217" s="139"/>
      <c r="O217" s="139"/>
      <c r="P217" s="139"/>
      <c r="Q217" s="143"/>
    </row>
    <row r="218" spans="1:17" ht="19.5" customHeight="1" thickBot="1" x14ac:dyDescent="0.3">
      <c r="A218" s="141"/>
      <c r="C218" s="139"/>
      <c r="D218" s="304" t="s">
        <v>18</v>
      </c>
      <c r="E218" s="304"/>
      <c r="F218" s="304"/>
      <c r="G218" s="304"/>
      <c r="H218" s="304"/>
      <c r="I218" s="304"/>
      <c r="J218" s="304"/>
      <c r="K218" s="206"/>
      <c r="L218" s="206"/>
      <c r="M218" s="139"/>
      <c r="N218" s="139"/>
      <c r="O218" s="139"/>
      <c r="P218" s="139"/>
      <c r="Q218" s="143"/>
    </row>
    <row r="219" spans="1:17" ht="15.75" thickBot="1" x14ac:dyDescent="0.3">
      <c r="A219" s="141"/>
      <c r="C219" s="139"/>
      <c r="D219" s="216">
        <v>1</v>
      </c>
      <c r="E219" s="235" t="s">
        <v>39</v>
      </c>
      <c r="F219" s="236"/>
      <c r="G219" s="236"/>
      <c r="H219" s="237"/>
      <c r="I219" s="217">
        <v>23</v>
      </c>
      <c r="J219" s="264">
        <f>I219/I224</f>
        <v>0.60526315789473684</v>
      </c>
      <c r="K219" s="259"/>
      <c r="L219" s="259"/>
      <c r="M219" s="139"/>
      <c r="N219" s="139"/>
      <c r="O219" s="139"/>
      <c r="P219" s="139"/>
      <c r="Q219" s="143"/>
    </row>
    <row r="220" spans="1:17" ht="19.5" customHeight="1" thickBot="1" x14ac:dyDescent="0.3">
      <c r="A220" s="141"/>
      <c r="C220" s="139"/>
      <c r="D220" s="216">
        <v>2</v>
      </c>
      <c r="E220" s="235" t="str">
        <f>+'[1]ACUM-MAYO'!A187</f>
        <v>CORREO ELECTRONICO</v>
      </c>
      <c r="F220" s="236"/>
      <c r="G220" s="236"/>
      <c r="H220" s="237"/>
      <c r="I220" s="217">
        <v>5</v>
      </c>
      <c r="J220" s="264">
        <f>I220/I224</f>
        <v>0.13157894736842105</v>
      </c>
      <c r="K220" s="259"/>
      <c r="L220" s="259"/>
      <c r="M220" s="139"/>
      <c r="N220" s="139"/>
      <c r="O220" s="139"/>
      <c r="P220" s="139"/>
      <c r="Q220" s="143"/>
    </row>
    <row r="221" spans="1:17" ht="15.75" customHeight="1" thickBot="1" x14ac:dyDescent="0.3">
      <c r="A221" s="141"/>
      <c r="C221" s="139"/>
      <c r="D221" s="216">
        <v>3</v>
      </c>
      <c r="E221" s="235" t="str">
        <f>+'[1]ACUM-MAYO'!A188</f>
        <v>NOTIFICACIÓN PERSONAL</v>
      </c>
      <c r="F221" s="236"/>
      <c r="G221" s="236"/>
      <c r="H221" s="237"/>
      <c r="I221" s="217">
        <v>10</v>
      </c>
      <c r="J221" s="264">
        <f>I221/I224</f>
        <v>0.26315789473684209</v>
      </c>
      <c r="K221" s="259"/>
      <c r="L221" s="259"/>
      <c r="M221" s="139"/>
      <c r="N221" s="139"/>
      <c r="O221" s="139"/>
      <c r="P221" s="139"/>
      <c r="Q221" s="143"/>
    </row>
    <row r="222" spans="1:17" ht="15.75" customHeight="1" thickBot="1" x14ac:dyDescent="0.3">
      <c r="A222" s="141"/>
      <c r="C222" s="139"/>
      <c r="D222" s="216">
        <v>4</v>
      </c>
      <c r="E222" s="235" t="str">
        <f>+'[1]ACUM-MAYO'!A189</f>
        <v>LISTAS</v>
      </c>
      <c r="F222" s="236"/>
      <c r="G222" s="238"/>
      <c r="H222" s="239"/>
      <c r="I222" s="217">
        <v>0</v>
      </c>
      <c r="J222" s="264">
        <f>I222/I224</f>
        <v>0</v>
      </c>
      <c r="K222" s="259"/>
      <c r="L222" s="259"/>
      <c r="M222" s="139"/>
      <c r="N222" s="240"/>
      <c r="O222" s="139"/>
      <c r="P222" s="139"/>
      <c r="Q222" s="143"/>
    </row>
    <row r="223" spans="1:17" ht="15.75" customHeight="1" thickBot="1" x14ac:dyDescent="0.3">
      <c r="A223" s="141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240"/>
      <c r="O223" s="139"/>
      <c r="P223" s="139"/>
      <c r="Q223" s="143"/>
    </row>
    <row r="224" spans="1:17" ht="15.75" customHeight="1" thickBot="1" x14ac:dyDescent="0.3">
      <c r="A224" s="141"/>
      <c r="C224" s="139"/>
      <c r="D224" s="178"/>
      <c r="E224" s="224"/>
      <c r="F224" s="224"/>
      <c r="G224" s="224"/>
      <c r="H224" s="225" t="s">
        <v>3</v>
      </c>
      <c r="I224" s="210">
        <f>SUM(I219:I223)</f>
        <v>38</v>
      </c>
      <c r="J224" s="233">
        <f>SUM(J219:J223)</f>
        <v>1</v>
      </c>
      <c r="K224" s="205"/>
      <c r="L224" s="205"/>
      <c r="M224" s="139"/>
      <c r="N224" s="139"/>
      <c r="O224" s="139"/>
      <c r="P224" s="139"/>
      <c r="Q224" s="143"/>
    </row>
    <row r="225" spans="1:17" ht="15.75" customHeight="1" x14ac:dyDescent="0.25">
      <c r="A225" s="141"/>
      <c r="C225" s="139"/>
      <c r="D225" s="178"/>
      <c r="E225" s="224"/>
      <c r="F225" s="224"/>
      <c r="G225" s="224"/>
      <c r="H225" s="241"/>
      <c r="I225" s="242"/>
      <c r="J225" s="243"/>
      <c r="K225" s="205"/>
      <c r="L225" s="205"/>
      <c r="M225" s="139"/>
      <c r="N225" s="139"/>
      <c r="O225" s="139"/>
      <c r="P225" s="139"/>
      <c r="Q225" s="143"/>
    </row>
    <row r="226" spans="1:17" ht="15.75" customHeight="1" x14ac:dyDescent="0.25">
      <c r="A226" s="141"/>
      <c r="C226" s="139"/>
      <c r="D226" s="178"/>
      <c r="E226" s="224"/>
      <c r="F226" s="224"/>
      <c r="G226" s="224"/>
      <c r="H226" s="241"/>
      <c r="I226" s="242"/>
      <c r="J226" s="243"/>
      <c r="K226" s="205"/>
      <c r="L226" s="205"/>
      <c r="M226" s="139"/>
      <c r="N226" s="139"/>
      <c r="O226" s="139"/>
      <c r="P226" s="139"/>
      <c r="Q226" s="143"/>
    </row>
    <row r="227" spans="1:17" x14ac:dyDescent="0.25">
      <c r="A227" s="141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43"/>
    </row>
    <row r="228" spans="1:17" s="179" customFormat="1" ht="15.75" x14ac:dyDescent="0.25">
      <c r="A228" s="177"/>
      <c r="B228" s="178"/>
      <c r="C228" s="178"/>
      <c r="D228" s="139"/>
      <c r="E228" s="139"/>
      <c r="F228" s="139"/>
      <c r="G228" s="139"/>
      <c r="H228" s="139"/>
      <c r="I228" s="139"/>
      <c r="J228" s="139"/>
      <c r="K228" s="139"/>
      <c r="L228" s="139"/>
      <c r="M228" s="178"/>
      <c r="N228" s="178"/>
      <c r="O228" s="178"/>
      <c r="P228" s="178"/>
      <c r="Q228" s="180"/>
    </row>
    <row r="229" spans="1:17" x14ac:dyDescent="0.25">
      <c r="A229" s="141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43"/>
    </row>
    <row r="230" spans="1:17" x14ac:dyDescent="0.25">
      <c r="A230" s="141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43"/>
    </row>
    <row r="231" spans="1:17" x14ac:dyDescent="0.25">
      <c r="A231" s="141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43"/>
    </row>
    <row r="232" spans="1:17" x14ac:dyDescent="0.25">
      <c r="A232" s="141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43"/>
    </row>
    <row r="233" spans="1:17" x14ac:dyDescent="0.25">
      <c r="A233" s="141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43"/>
    </row>
    <row r="234" spans="1:17" x14ac:dyDescent="0.25">
      <c r="A234" s="141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43"/>
    </row>
    <row r="235" spans="1:17" x14ac:dyDescent="0.25">
      <c r="A235" s="141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43"/>
    </row>
    <row r="236" spans="1:17" x14ac:dyDescent="0.25">
      <c r="A236" s="141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43"/>
    </row>
    <row r="237" spans="1:17" x14ac:dyDescent="0.25">
      <c r="A237" s="141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43"/>
    </row>
    <row r="238" spans="1:17" x14ac:dyDescent="0.25">
      <c r="A238" s="141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43"/>
    </row>
    <row r="239" spans="1:17" x14ac:dyDescent="0.25">
      <c r="A239" s="141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43"/>
    </row>
    <row r="240" spans="1:17" x14ac:dyDescent="0.25">
      <c r="A240" s="141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43"/>
    </row>
    <row r="241" spans="1:17" x14ac:dyDescent="0.25">
      <c r="A241" s="141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43"/>
    </row>
    <row r="242" spans="1:17" x14ac:dyDescent="0.25">
      <c r="A242" s="141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43"/>
    </row>
    <row r="243" spans="1:17" x14ac:dyDescent="0.25">
      <c r="A243" s="141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43"/>
    </row>
    <row r="244" spans="1:17" x14ac:dyDescent="0.25">
      <c r="A244" s="141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43"/>
    </row>
    <row r="245" spans="1:17" x14ac:dyDescent="0.25">
      <c r="A245" s="141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43"/>
    </row>
    <row r="246" spans="1:17" ht="15.75" thickBot="1" x14ac:dyDescent="0.3">
      <c r="A246" s="141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43"/>
    </row>
    <row r="247" spans="1:17" ht="19.5" thickBot="1" x14ac:dyDescent="0.3">
      <c r="A247" s="141"/>
      <c r="C247" s="139"/>
      <c r="D247" s="306" t="s">
        <v>25</v>
      </c>
      <c r="E247" s="306"/>
      <c r="F247" s="306"/>
      <c r="G247" s="306"/>
      <c r="H247" s="139"/>
      <c r="I247" s="139"/>
      <c r="J247" s="139"/>
      <c r="K247" s="139"/>
      <c r="L247" s="139"/>
      <c r="M247" s="139"/>
      <c r="N247" s="139"/>
      <c r="O247" s="139"/>
      <c r="P247" s="139"/>
      <c r="Q247" s="143"/>
    </row>
    <row r="248" spans="1:17" ht="27" customHeight="1" thickBot="1" x14ac:dyDescent="0.3">
      <c r="A248" s="141"/>
      <c r="C248" s="139"/>
      <c r="D248" s="244">
        <v>1</v>
      </c>
      <c r="E248" s="307" t="s">
        <v>46</v>
      </c>
      <c r="F248" s="307"/>
      <c r="G248" s="245">
        <v>0</v>
      </c>
      <c r="H248" s="139"/>
      <c r="I248" s="139"/>
      <c r="J248" s="139"/>
      <c r="K248" s="139"/>
      <c r="L248" s="139"/>
      <c r="M248" s="139"/>
      <c r="N248" s="139"/>
      <c r="O248" s="139"/>
      <c r="P248" s="139"/>
      <c r="Q248" s="143"/>
    </row>
    <row r="249" spans="1:17" ht="40.15" customHeight="1" thickBot="1" x14ac:dyDescent="0.3">
      <c r="A249" s="141"/>
      <c r="C249" s="139"/>
      <c r="D249" s="244">
        <v>2</v>
      </c>
      <c r="E249" s="307" t="s">
        <v>47</v>
      </c>
      <c r="F249" s="307"/>
      <c r="G249" s="246">
        <v>17</v>
      </c>
      <c r="H249" s="139"/>
      <c r="I249" s="139"/>
      <c r="J249" s="139"/>
      <c r="K249" s="139"/>
      <c r="L249" s="139"/>
      <c r="M249" s="139"/>
      <c r="N249" s="139"/>
      <c r="O249" s="139"/>
      <c r="P249" s="139"/>
      <c r="Q249" s="143"/>
    </row>
    <row r="250" spans="1:17" ht="24" customHeight="1" thickBot="1" x14ac:dyDescent="0.3">
      <c r="A250" s="141"/>
      <c r="C250" s="247"/>
      <c r="D250" s="244">
        <v>3</v>
      </c>
      <c r="E250" s="307" t="s">
        <v>48</v>
      </c>
      <c r="F250" s="307"/>
      <c r="G250" s="246">
        <v>8</v>
      </c>
      <c r="H250" s="139"/>
      <c r="I250" s="139"/>
      <c r="J250" s="139"/>
      <c r="K250" s="139"/>
      <c r="L250" s="139"/>
      <c r="M250" s="139"/>
      <c r="N250" s="139"/>
      <c r="O250" s="139"/>
      <c r="P250" s="143"/>
      <c r="Q250" s="248"/>
    </row>
    <row r="251" spans="1:17" ht="15.75" customHeight="1" thickBot="1" x14ac:dyDescent="0.3">
      <c r="A251" s="141"/>
      <c r="C251" s="247"/>
      <c r="D251" s="244">
        <v>4</v>
      </c>
      <c r="E251" s="307" t="s">
        <v>29</v>
      </c>
      <c r="F251" s="307"/>
      <c r="G251" s="246">
        <v>1</v>
      </c>
      <c r="H251" s="139"/>
      <c r="I251" s="139"/>
      <c r="J251" s="139"/>
      <c r="K251" s="139"/>
      <c r="L251" s="139"/>
      <c r="M251" s="139"/>
      <c r="N251" s="139"/>
      <c r="O251" s="139"/>
      <c r="P251" s="143"/>
      <c r="Q251" s="248"/>
    </row>
    <row r="252" spans="1:17" ht="15.75" customHeight="1" thickBot="1" x14ac:dyDescent="0.3">
      <c r="A252" s="141"/>
      <c r="C252" s="247"/>
      <c r="D252" s="244">
        <v>5</v>
      </c>
      <c r="E252" s="307" t="s">
        <v>49</v>
      </c>
      <c r="F252" s="307"/>
      <c r="G252" s="246">
        <v>0</v>
      </c>
      <c r="H252" s="139"/>
      <c r="I252" s="139"/>
      <c r="J252" s="139"/>
      <c r="K252" s="139"/>
      <c r="L252" s="139"/>
      <c r="M252" s="139"/>
      <c r="N252" s="139"/>
      <c r="O252" s="139"/>
      <c r="P252" s="143"/>
      <c r="Q252" s="248"/>
    </row>
    <row r="253" spans="1:17" ht="15.75" customHeight="1" thickBot="1" x14ac:dyDescent="0.3">
      <c r="A253" s="141"/>
      <c r="C253" s="247"/>
      <c r="D253" s="249">
        <v>6</v>
      </c>
      <c r="E253" s="308" t="s">
        <v>50</v>
      </c>
      <c r="F253" s="308"/>
      <c r="G253" s="250">
        <v>2</v>
      </c>
      <c r="H253" s="139"/>
      <c r="I253" s="139"/>
      <c r="J253" s="139"/>
      <c r="K253" s="139"/>
      <c r="L253" s="139"/>
      <c r="M253" s="139"/>
      <c r="N253" s="139"/>
      <c r="O253" s="139"/>
      <c r="P253" s="143"/>
      <c r="Q253" s="248"/>
    </row>
    <row r="254" spans="1:17" ht="27" customHeight="1" thickBot="1" x14ac:dyDescent="0.3">
      <c r="A254" s="141"/>
      <c r="C254" s="247"/>
      <c r="D254" s="244">
        <v>7</v>
      </c>
      <c r="E254" s="309" t="s">
        <v>51</v>
      </c>
      <c r="F254" s="309"/>
      <c r="G254" s="251">
        <v>10</v>
      </c>
      <c r="H254" s="139"/>
      <c r="I254" s="139"/>
      <c r="J254" s="139" t="s">
        <v>37</v>
      </c>
      <c r="K254" s="139"/>
      <c r="L254" s="139"/>
      <c r="M254" s="139"/>
      <c r="N254" s="139"/>
      <c r="O254" s="139"/>
      <c r="P254" s="143"/>
      <c r="Q254" s="248"/>
    </row>
    <row r="255" spans="1:17" ht="15.75" customHeight="1" thickBot="1" x14ac:dyDescent="0.3">
      <c r="A255" s="141"/>
      <c r="C255" s="247"/>
      <c r="D255" s="139"/>
      <c r="E255" s="310" t="s">
        <v>3</v>
      </c>
      <c r="F255" s="310"/>
      <c r="G255" s="252">
        <v>38</v>
      </c>
      <c r="H255" s="253"/>
      <c r="I255" s="139"/>
      <c r="J255" s="139"/>
      <c r="K255" s="139"/>
      <c r="L255" s="143"/>
      <c r="M255" s="248"/>
    </row>
    <row r="256" spans="1:17" ht="21" customHeight="1" x14ac:dyDescent="0.25">
      <c r="A256" s="141"/>
      <c r="C256" s="247"/>
      <c r="D256" s="139" t="s">
        <v>52</v>
      </c>
      <c r="E256" s="139"/>
      <c r="F256" s="139"/>
      <c r="G256" s="139"/>
      <c r="H256" s="139"/>
      <c r="I256" s="139"/>
      <c r="J256" s="139"/>
      <c r="K256" s="139"/>
      <c r="L256" s="143"/>
      <c r="M256" s="248"/>
    </row>
    <row r="257" spans="1:13" ht="15.75" customHeight="1" x14ac:dyDescent="0.25">
      <c r="A257" s="141"/>
      <c r="C257" s="247"/>
      <c r="D257" s="139"/>
      <c r="E257" s="139"/>
      <c r="F257" s="139"/>
      <c r="G257" s="139"/>
      <c r="H257" s="139"/>
      <c r="I257" s="139"/>
      <c r="J257" s="139"/>
      <c r="K257" s="139"/>
      <c r="L257" s="143"/>
      <c r="M257" s="248"/>
    </row>
    <row r="258" spans="1:13" ht="15.75" customHeight="1" x14ac:dyDescent="0.25">
      <c r="A258" s="141"/>
      <c r="C258" s="247"/>
      <c r="D258" s="139"/>
      <c r="E258" s="139"/>
      <c r="F258" s="139"/>
      <c r="G258" s="139"/>
      <c r="H258" s="139"/>
      <c r="I258" s="139"/>
      <c r="J258" s="139"/>
      <c r="K258" s="139"/>
      <c r="L258" s="143"/>
      <c r="M258" s="248"/>
    </row>
    <row r="259" spans="1:13" ht="15.75" customHeight="1" x14ac:dyDescent="0.25">
      <c r="A259" s="141"/>
      <c r="C259" s="247"/>
      <c r="D259" s="139"/>
      <c r="E259" s="139"/>
      <c r="F259" s="139"/>
      <c r="G259" s="139"/>
      <c r="H259" s="139"/>
      <c r="I259" s="139"/>
      <c r="J259" s="139"/>
      <c r="K259" s="139"/>
      <c r="L259" s="143"/>
      <c r="M259" s="248"/>
    </row>
    <row r="260" spans="1:13" ht="15.75" customHeight="1" x14ac:dyDescent="0.25">
      <c r="A260" s="141"/>
      <c r="C260" s="247"/>
      <c r="D260" s="139"/>
      <c r="E260" s="139"/>
      <c r="F260" s="139"/>
      <c r="G260" s="139"/>
      <c r="H260" s="139"/>
      <c r="I260" s="139"/>
      <c r="J260" s="139"/>
      <c r="K260" s="139"/>
      <c r="L260" s="143"/>
      <c r="M260" s="248"/>
    </row>
    <row r="261" spans="1:13" ht="15.75" customHeight="1" x14ac:dyDescent="0.25">
      <c r="A261" s="141"/>
      <c r="C261" s="247"/>
      <c r="D261" s="139"/>
      <c r="E261" s="139"/>
      <c r="F261" s="139"/>
      <c r="G261" s="139"/>
      <c r="H261" s="139"/>
      <c r="I261" s="139"/>
      <c r="J261" s="139"/>
      <c r="K261" s="139"/>
      <c r="L261" s="143"/>
      <c r="M261" s="248"/>
    </row>
    <row r="262" spans="1:13" ht="15.75" customHeight="1" x14ac:dyDescent="0.25">
      <c r="A262" s="141"/>
      <c r="C262" s="247"/>
      <c r="D262" s="139"/>
      <c r="E262" s="139"/>
      <c r="F262" s="139"/>
      <c r="G262" s="139"/>
      <c r="H262" s="139"/>
      <c r="I262" s="139"/>
      <c r="J262" s="139"/>
      <c r="K262" s="139"/>
      <c r="L262" s="143"/>
      <c r="M262" s="248"/>
    </row>
    <row r="263" spans="1:13" ht="15.75" customHeight="1" x14ac:dyDescent="0.25">
      <c r="A263" s="141"/>
      <c r="C263" s="247"/>
      <c r="D263" s="139"/>
      <c r="E263" s="139"/>
      <c r="F263" s="139"/>
      <c r="G263" s="139"/>
      <c r="H263" s="139"/>
      <c r="I263" s="139"/>
      <c r="J263" s="139"/>
      <c r="K263" s="139"/>
      <c r="L263" s="143"/>
      <c r="M263" s="248"/>
    </row>
    <row r="264" spans="1:13" ht="15.75" customHeight="1" x14ac:dyDescent="0.25">
      <c r="A264" s="141"/>
      <c r="C264" s="247"/>
      <c r="D264" s="139"/>
      <c r="E264" s="139"/>
      <c r="F264" s="139"/>
      <c r="G264" s="139"/>
      <c r="H264" s="139"/>
      <c r="I264" s="139"/>
      <c r="J264" s="139"/>
      <c r="K264" s="139"/>
      <c r="L264" s="143"/>
      <c r="M264" s="248"/>
    </row>
    <row r="265" spans="1:13" ht="15.75" customHeight="1" x14ac:dyDescent="0.25">
      <c r="A265" s="141"/>
      <c r="C265" s="247"/>
      <c r="D265" s="139"/>
      <c r="H265" s="139"/>
      <c r="I265" s="139"/>
      <c r="J265" s="139"/>
    </row>
    <row r="266" spans="1:13" ht="15.75" customHeight="1" x14ac:dyDescent="0.25">
      <c r="A266" s="141"/>
      <c r="C266" s="247"/>
      <c r="D266" s="139"/>
      <c r="E266" s="139"/>
      <c r="F266" s="139"/>
      <c r="G266" s="139"/>
      <c r="H266" s="139"/>
      <c r="I266" s="139"/>
      <c r="J266" s="139"/>
      <c r="K266" s="139"/>
      <c r="L266" s="143"/>
      <c r="M266" s="248"/>
    </row>
    <row r="267" spans="1:13" ht="15.75" customHeight="1" x14ac:dyDescent="0.25">
      <c r="A267" s="141"/>
      <c r="C267" s="247"/>
      <c r="D267" s="139"/>
      <c r="E267" s="139"/>
      <c r="F267" s="139"/>
      <c r="G267" s="139"/>
      <c r="H267" s="139"/>
      <c r="I267" s="139"/>
      <c r="J267" s="139"/>
      <c r="K267" s="139"/>
      <c r="L267" s="143"/>
      <c r="M267" s="248"/>
    </row>
    <row r="268" spans="1:13" ht="15.75" customHeight="1" x14ac:dyDescent="0.25">
      <c r="A268" s="141"/>
      <c r="C268" s="247"/>
      <c r="D268" s="139"/>
      <c r="E268" s="139"/>
      <c r="F268" s="139"/>
      <c r="G268" s="139"/>
      <c r="H268" s="139"/>
      <c r="I268" s="139"/>
      <c r="J268" s="139"/>
      <c r="K268" s="139"/>
      <c r="L268" s="143"/>
      <c r="M268" s="248"/>
    </row>
    <row r="269" spans="1:13" ht="15.75" customHeight="1" x14ac:dyDescent="0.25">
      <c r="A269" s="141"/>
      <c r="C269" s="247"/>
      <c r="D269" s="139"/>
      <c r="E269" s="139"/>
      <c r="F269" s="139"/>
      <c r="G269" s="139"/>
      <c r="H269" s="139"/>
      <c r="I269" s="139"/>
      <c r="J269" s="139"/>
      <c r="K269" s="139"/>
      <c r="L269" s="143"/>
      <c r="M269" s="248"/>
    </row>
    <row r="270" spans="1:13" ht="15.75" customHeight="1" x14ac:dyDescent="0.25">
      <c r="A270" s="141"/>
      <c r="C270" s="247"/>
      <c r="D270" s="139"/>
      <c r="E270" s="139"/>
      <c r="F270" s="139"/>
      <c r="G270" s="139"/>
      <c r="H270" s="139"/>
      <c r="I270" s="139"/>
      <c r="J270" s="139"/>
      <c r="K270" s="139"/>
      <c r="L270" s="143"/>
      <c r="M270" s="248"/>
    </row>
    <row r="271" spans="1:13" ht="15.75" customHeight="1" x14ac:dyDescent="0.25">
      <c r="A271" s="141"/>
      <c r="C271" s="247"/>
      <c r="D271" s="139"/>
      <c r="E271" s="139"/>
      <c r="F271" s="139"/>
      <c r="G271" s="139"/>
      <c r="H271" s="139"/>
      <c r="I271" s="139"/>
      <c r="J271" s="139"/>
      <c r="K271" s="139"/>
      <c r="L271" s="143"/>
      <c r="M271" s="248"/>
    </row>
    <row r="272" spans="1:13" ht="15.75" customHeight="1" x14ac:dyDescent="0.25">
      <c r="A272" s="141"/>
      <c r="C272" s="247"/>
      <c r="D272" s="139"/>
      <c r="E272" s="139"/>
      <c r="F272" s="139"/>
      <c r="G272" s="139"/>
      <c r="H272" s="139"/>
      <c r="I272" s="139"/>
      <c r="J272" s="139"/>
      <c r="K272" s="139"/>
      <c r="L272" s="143"/>
      <c r="M272" s="248"/>
    </row>
    <row r="273" spans="1:13" ht="15.75" customHeight="1" x14ac:dyDescent="0.25">
      <c r="A273" s="141"/>
      <c r="C273" s="247"/>
      <c r="D273" s="139"/>
      <c r="E273" s="139"/>
      <c r="F273" s="139"/>
      <c r="G273" s="139"/>
      <c r="H273" s="139"/>
      <c r="I273" s="139"/>
      <c r="J273" s="139"/>
      <c r="K273" s="139"/>
      <c r="L273" s="143"/>
      <c r="M273" s="248"/>
    </row>
    <row r="274" spans="1:13" ht="15.75" customHeight="1" x14ac:dyDescent="0.25">
      <c r="A274" s="141"/>
      <c r="C274" s="247"/>
      <c r="D274" s="139"/>
      <c r="E274" s="139"/>
      <c r="F274" s="139"/>
      <c r="G274" s="139"/>
      <c r="H274" s="139"/>
      <c r="I274" s="139"/>
      <c r="J274" s="139"/>
      <c r="K274" s="139"/>
      <c r="L274" s="143"/>
      <c r="M274" s="248"/>
    </row>
    <row r="275" spans="1:13" ht="15.75" customHeight="1" x14ac:dyDescent="0.25">
      <c r="A275" s="141"/>
      <c r="C275" s="247"/>
      <c r="D275" s="139"/>
      <c r="E275" s="139"/>
      <c r="F275" s="139"/>
      <c r="G275" s="139"/>
      <c r="H275" s="139"/>
      <c r="I275" s="139"/>
      <c r="J275" s="139"/>
      <c r="K275" s="139"/>
      <c r="L275" s="143"/>
      <c r="M275" s="248"/>
    </row>
    <row r="276" spans="1:13" ht="15.75" customHeight="1" x14ac:dyDescent="0.25">
      <c r="A276" s="141"/>
      <c r="C276" s="247"/>
      <c r="D276" s="139"/>
      <c r="E276" s="139"/>
      <c r="F276" s="139"/>
      <c r="G276" s="139"/>
      <c r="H276" s="139"/>
      <c r="I276" s="139"/>
      <c r="J276" s="139"/>
      <c r="K276" s="139"/>
      <c r="L276" s="143"/>
      <c r="M276" s="248"/>
    </row>
    <row r="277" spans="1:13" ht="15.75" customHeight="1" x14ac:dyDescent="0.25">
      <c r="A277" s="141"/>
      <c r="C277" s="247"/>
      <c r="D277" s="139"/>
      <c r="E277" s="139"/>
      <c r="F277" s="139"/>
      <c r="G277" s="139"/>
      <c r="H277" s="139"/>
      <c r="I277" s="139"/>
      <c r="J277" s="139"/>
      <c r="K277" s="139"/>
      <c r="L277" s="143"/>
      <c r="M277" s="248"/>
    </row>
    <row r="278" spans="1:13" ht="15.75" customHeight="1" x14ac:dyDescent="0.25">
      <c r="A278" s="141"/>
      <c r="C278" s="247"/>
      <c r="D278" s="139"/>
      <c r="E278" s="139"/>
      <c r="F278" s="139"/>
      <c r="G278" s="139"/>
      <c r="H278" s="139"/>
      <c r="I278" s="139"/>
      <c r="J278" s="139"/>
      <c r="K278" s="139"/>
      <c r="L278" s="143"/>
      <c r="M278" s="248"/>
    </row>
    <row r="279" spans="1:13" ht="15.75" customHeight="1" x14ac:dyDescent="0.25">
      <c r="A279" s="141"/>
      <c r="C279" s="247"/>
      <c r="D279" s="139"/>
      <c r="E279" s="139"/>
      <c r="F279" s="139"/>
      <c r="G279" s="139"/>
      <c r="H279" s="139"/>
      <c r="I279" s="139"/>
      <c r="J279" s="139"/>
      <c r="K279" s="139"/>
      <c r="L279" s="143"/>
      <c r="M279" s="248"/>
    </row>
    <row r="280" spans="1:13" ht="15.75" customHeight="1" x14ac:dyDescent="0.25">
      <c r="A280" s="141"/>
      <c r="C280" s="247"/>
      <c r="D280" s="139"/>
      <c r="E280" s="139"/>
      <c r="F280" s="139"/>
      <c r="G280" s="139"/>
      <c r="H280" s="139"/>
      <c r="I280" s="139"/>
      <c r="J280" s="139"/>
      <c r="K280" s="139"/>
      <c r="L280" s="143"/>
      <c r="M280" s="248"/>
    </row>
    <row r="281" spans="1:13" ht="15.75" customHeight="1" x14ac:dyDescent="0.25">
      <c r="A281" s="141"/>
      <c r="C281" s="247"/>
      <c r="D281" s="139"/>
      <c r="E281" s="139"/>
      <c r="F281" s="139"/>
      <c r="G281" s="139"/>
      <c r="H281" s="139"/>
      <c r="I281" s="139"/>
      <c r="J281" s="139"/>
      <c r="K281" s="139"/>
      <c r="L281" s="143"/>
      <c r="M281" s="248"/>
    </row>
    <row r="282" spans="1:13" ht="31.5" customHeight="1" x14ac:dyDescent="0.25">
      <c r="A282" s="141"/>
      <c r="C282" s="247"/>
      <c r="D282" s="139"/>
      <c r="E282" s="139"/>
      <c r="F282" s="139"/>
      <c r="G282" s="139"/>
      <c r="H282" s="139"/>
      <c r="I282" s="139"/>
      <c r="J282" s="139"/>
      <c r="K282" s="139"/>
      <c r="L282" s="143"/>
      <c r="M282" s="248"/>
    </row>
    <row r="283" spans="1:13" ht="15.75" customHeight="1" x14ac:dyDescent="0.25">
      <c r="A283" s="141"/>
      <c r="C283" s="247"/>
      <c r="D283" s="139"/>
      <c r="E283" s="139"/>
      <c r="F283" s="139"/>
      <c r="G283" s="139"/>
      <c r="H283" s="139"/>
      <c r="I283" s="139"/>
      <c r="J283" s="139"/>
      <c r="K283" s="139"/>
      <c r="L283" s="143"/>
      <c r="M283" s="248"/>
    </row>
    <row r="284" spans="1:13" ht="15.75" customHeight="1" x14ac:dyDescent="0.25">
      <c r="A284" s="141"/>
      <c r="C284" s="247"/>
      <c r="D284" s="139"/>
      <c r="E284" s="139"/>
      <c r="F284" s="139"/>
      <c r="G284" s="139"/>
      <c r="H284" s="139"/>
      <c r="I284" s="139"/>
      <c r="J284" s="139"/>
      <c r="K284" s="139"/>
      <c r="L284" s="143"/>
      <c r="M284" s="248"/>
    </row>
    <row r="285" spans="1:13" ht="15.75" customHeight="1" x14ac:dyDescent="0.25">
      <c r="A285" s="141"/>
      <c r="C285" s="247"/>
      <c r="D285" s="139"/>
      <c r="E285" s="139"/>
      <c r="F285" s="139"/>
      <c r="G285" s="139"/>
      <c r="H285" s="139"/>
      <c r="I285" s="139"/>
      <c r="J285" s="139"/>
      <c r="K285" s="139"/>
      <c r="L285" s="143"/>
      <c r="M285" s="248"/>
    </row>
    <row r="286" spans="1:13" ht="15.75" customHeight="1" x14ac:dyDescent="0.25">
      <c r="A286" s="141"/>
      <c r="C286" s="247"/>
      <c r="D286" s="139"/>
      <c r="E286" s="139"/>
      <c r="F286" s="139"/>
      <c r="G286" s="139"/>
      <c r="H286" s="139"/>
      <c r="I286" s="139"/>
      <c r="J286" s="139"/>
      <c r="K286" s="139"/>
      <c r="L286" s="143"/>
      <c r="M286" s="248"/>
    </row>
    <row r="287" spans="1:13" ht="15.75" customHeight="1" x14ac:dyDescent="0.25">
      <c r="A287" s="141"/>
      <c r="C287" s="247"/>
      <c r="D287" s="139"/>
      <c r="H287" s="139"/>
      <c r="I287" s="139"/>
      <c r="J287" s="139"/>
    </row>
    <row r="288" spans="1:13" ht="15.75" customHeight="1" x14ac:dyDescent="0.25">
      <c r="A288" s="141"/>
      <c r="C288" s="247"/>
      <c r="D288" s="139"/>
      <c r="E288" s="139"/>
      <c r="F288" s="139"/>
      <c r="G288" s="139"/>
      <c r="H288" s="139"/>
      <c r="I288" s="139"/>
      <c r="J288" s="139"/>
      <c r="K288" s="139"/>
      <c r="L288" s="143"/>
      <c r="M288" s="248"/>
    </row>
    <row r="289" spans="1:13" ht="18.75" customHeight="1" x14ac:dyDescent="0.25">
      <c r="A289" s="141"/>
      <c r="C289" s="247"/>
      <c r="D289" s="139"/>
      <c r="E289" s="139"/>
      <c r="F289" s="139"/>
      <c r="G289" s="139"/>
      <c r="H289" s="139"/>
      <c r="I289" s="139"/>
      <c r="J289" s="139"/>
      <c r="K289" s="139"/>
      <c r="L289" s="143"/>
      <c r="M289" s="248"/>
    </row>
    <row r="290" spans="1:13" ht="15.75" customHeight="1" x14ac:dyDescent="0.25">
      <c r="A290" s="141"/>
      <c r="C290" s="247"/>
      <c r="D290" s="139"/>
      <c r="E290" s="139"/>
      <c r="F290" s="139"/>
      <c r="G290" s="139"/>
      <c r="H290" s="139"/>
      <c r="I290" s="139"/>
      <c r="J290" s="139"/>
      <c r="K290" s="139"/>
      <c r="L290" s="143"/>
      <c r="M290" s="248"/>
    </row>
    <row r="291" spans="1:13" ht="15.75" customHeight="1" x14ac:dyDescent="0.25">
      <c r="A291" s="141"/>
      <c r="C291" s="247"/>
      <c r="D291" s="139"/>
      <c r="E291" s="139"/>
      <c r="F291" s="139"/>
      <c r="G291" s="139"/>
      <c r="H291" s="139"/>
      <c r="I291" s="139"/>
      <c r="J291" s="139"/>
      <c r="K291" s="139"/>
      <c r="L291" s="143"/>
      <c r="M291" s="248"/>
    </row>
    <row r="292" spans="1:13" ht="15.75" customHeight="1" x14ac:dyDescent="0.25">
      <c r="A292" s="141"/>
      <c r="C292" s="247"/>
      <c r="D292" s="139"/>
      <c r="E292" s="139"/>
      <c r="F292" s="139"/>
      <c r="G292" s="139"/>
      <c r="H292" s="139"/>
      <c r="I292" s="139"/>
      <c r="J292" s="139"/>
      <c r="K292" s="139"/>
      <c r="L292" s="143"/>
      <c r="M292" s="248"/>
    </row>
    <row r="293" spans="1:13" ht="21" customHeight="1" x14ac:dyDescent="0.25">
      <c r="A293" s="141"/>
      <c r="C293" s="247"/>
      <c r="D293" s="139"/>
      <c r="E293" s="139"/>
      <c r="F293" s="139"/>
      <c r="G293" s="139"/>
      <c r="H293" s="139"/>
      <c r="I293" s="139"/>
      <c r="J293" s="139"/>
      <c r="K293" s="139"/>
      <c r="L293" s="143"/>
      <c r="M293" s="248"/>
    </row>
    <row r="294" spans="1:13" ht="15.75" customHeight="1" x14ac:dyDescent="0.25">
      <c r="A294" s="141"/>
      <c r="C294" s="247"/>
      <c r="D294" s="139"/>
      <c r="E294" s="139"/>
      <c r="F294" s="139"/>
      <c r="G294" s="139"/>
      <c r="H294" s="139"/>
      <c r="I294" s="139"/>
      <c r="J294" s="139"/>
      <c r="K294" s="139"/>
      <c r="L294" s="143"/>
      <c r="M294" s="248"/>
    </row>
    <row r="295" spans="1:13" ht="27.75" customHeight="1" x14ac:dyDescent="0.25">
      <c r="A295" s="141"/>
      <c r="C295" s="247"/>
      <c r="D295" s="139"/>
      <c r="E295" s="139"/>
      <c r="F295" s="139"/>
      <c r="G295" s="139"/>
      <c r="H295" s="139"/>
      <c r="I295" s="139"/>
      <c r="J295" s="139"/>
      <c r="K295" s="139"/>
      <c r="L295" s="143"/>
      <c r="M295" s="248"/>
    </row>
    <row r="296" spans="1:13" ht="15.75" customHeight="1" x14ac:dyDescent="0.25">
      <c r="A296" s="141"/>
      <c r="C296" s="247"/>
      <c r="D296" s="139"/>
      <c r="E296" s="139"/>
      <c r="F296" s="139"/>
      <c r="G296" s="139"/>
      <c r="H296" s="139"/>
      <c r="I296" s="139"/>
      <c r="J296" s="139"/>
      <c r="K296" s="139"/>
      <c r="L296" s="143"/>
      <c r="M296" s="248"/>
    </row>
    <row r="297" spans="1:13" ht="15.75" customHeight="1" x14ac:dyDescent="0.25">
      <c r="A297" s="141"/>
      <c r="C297" s="247"/>
      <c r="D297" s="139"/>
      <c r="E297" s="139"/>
      <c r="F297" s="139"/>
      <c r="G297" s="139"/>
      <c r="H297" s="139"/>
      <c r="I297" s="139"/>
      <c r="J297" s="139"/>
      <c r="K297" s="139"/>
      <c r="L297" s="143"/>
      <c r="M297" s="248" t="s">
        <v>37</v>
      </c>
    </row>
    <row r="298" spans="1:13" ht="15.75" customHeight="1" x14ac:dyDescent="0.25">
      <c r="A298" s="141"/>
      <c r="C298" s="247"/>
      <c r="D298" s="139"/>
      <c r="E298" s="139"/>
      <c r="F298" s="139"/>
      <c r="G298" s="139"/>
      <c r="H298" s="139"/>
      <c r="I298" s="139"/>
      <c r="J298" s="139"/>
      <c r="K298" s="139"/>
      <c r="L298" s="143"/>
      <c r="M298" s="248"/>
    </row>
    <row r="299" spans="1:13" ht="15.75" customHeight="1" x14ac:dyDescent="0.25">
      <c r="A299" s="141"/>
      <c r="C299" s="247"/>
      <c r="D299" s="139"/>
      <c r="E299" s="139"/>
      <c r="F299" s="139"/>
      <c r="G299" s="139"/>
      <c r="H299" s="139"/>
      <c r="I299" s="139"/>
      <c r="J299" s="139"/>
      <c r="K299" s="139"/>
      <c r="L299" s="143"/>
      <c r="M299" s="248"/>
    </row>
    <row r="300" spans="1:13" ht="17.25" customHeight="1" x14ac:dyDescent="0.25">
      <c r="A300" s="141"/>
      <c r="C300" s="247"/>
      <c r="D300" s="139"/>
      <c r="E300" s="139"/>
      <c r="F300" s="139"/>
      <c r="G300" s="139"/>
      <c r="H300" s="139"/>
      <c r="I300" s="139"/>
      <c r="J300" s="139"/>
      <c r="K300" s="139"/>
      <c r="L300" s="143"/>
      <c r="M300" s="248"/>
    </row>
    <row r="301" spans="1:13" ht="15.75" customHeight="1" x14ac:dyDescent="0.25">
      <c r="A301" s="141"/>
      <c r="C301" s="247"/>
      <c r="D301" s="139"/>
      <c r="E301" s="139"/>
      <c r="F301" s="139"/>
      <c r="G301" s="139"/>
      <c r="H301" s="139"/>
      <c r="I301" s="139"/>
      <c r="J301" s="139"/>
      <c r="K301" s="139"/>
      <c r="L301" s="143"/>
      <c r="M301" s="248"/>
    </row>
    <row r="302" spans="1:13" ht="15.75" customHeight="1" x14ac:dyDescent="0.25">
      <c r="A302" s="141"/>
      <c r="C302" s="247"/>
      <c r="D302" s="139"/>
      <c r="E302" s="139"/>
      <c r="F302" s="139"/>
      <c r="G302" s="139"/>
      <c r="H302" s="139"/>
      <c r="I302" s="139"/>
      <c r="J302" s="139"/>
      <c r="K302" s="139"/>
      <c r="L302" s="143"/>
      <c r="M302" s="248"/>
    </row>
    <row r="303" spans="1:13" ht="15.75" customHeight="1" x14ac:dyDescent="0.25">
      <c r="A303" s="141"/>
      <c r="C303" s="247"/>
      <c r="D303" s="139"/>
      <c r="E303" s="139"/>
      <c r="F303" s="139"/>
      <c r="G303" s="139"/>
      <c r="H303" s="139"/>
      <c r="I303" s="139"/>
      <c r="J303" s="139"/>
      <c r="K303" s="139"/>
      <c r="L303" s="143"/>
      <c r="M303" s="248"/>
    </row>
    <row r="304" spans="1:13" ht="15.75" customHeight="1" x14ac:dyDescent="0.25">
      <c r="A304" s="141"/>
      <c r="C304" s="247"/>
      <c r="D304" s="139"/>
      <c r="E304" s="139"/>
      <c r="F304" s="139"/>
      <c r="G304" s="139"/>
      <c r="H304" s="139"/>
      <c r="I304" s="139"/>
      <c r="J304" s="139"/>
      <c r="K304" s="139"/>
      <c r="L304" s="143"/>
      <c r="M304" s="248"/>
    </row>
    <row r="305" spans="1:17" ht="15.75" customHeight="1" x14ac:dyDescent="0.25">
      <c r="A305" s="141"/>
    </row>
    <row r="306" spans="1:17" ht="15.75" customHeight="1" x14ac:dyDescent="0.25">
      <c r="A306" s="141"/>
      <c r="C306" s="247"/>
      <c r="D306" s="139"/>
      <c r="H306" s="139"/>
      <c r="I306" s="139"/>
      <c r="J306" s="139"/>
      <c r="K306" s="139"/>
      <c r="L306" s="139"/>
      <c r="M306" s="139"/>
      <c r="N306" s="139"/>
    </row>
    <row r="307" spans="1:17" ht="15.75" customHeight="1" thickBot="1" x14ac:dyDescent="0.3">
      <c r="A307" s="141"/>
      <c r="C307" s="247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43"/>
      <c r="Q307" s="248"/>
    </row>
    <row r="308" spans="1:17" ht="15.75" customHeight="1" thickBot="1" x14ac:dyDescent="0.3">
      <c r="A308" s="141"/>
      <c r="B308" s="302" t="s">
        <v>38</v>
      </c>
      <c r="C308" s="302"/>
      <c r="D308" s="302"/>
      <c r="E308" s="302"/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143"/>
      <c r="Q308" s="248"/>
    </row>
    <row r="309" spans="1:17" ht="15.75" customHeight="1" x14ac:dyDescent="0.25">
      <c r="A309" s="141"/>
      <c r="C309" s="247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43"/>
      <c r="Q309" s="248"/>
    </row>
    <row r="310" spans="1:17" ht="15.75" customHeight="1" x14ac:dyDescent="0.25">
      <c r="A310" s="141"/>
      <c r="C310" s="247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43"/>
      <c r="Q310" s="248"/>
    </row>
    <row r="311" spans="1:17" ht="15.75" customHeight="1" x14ac:dyDescent="0.25">
      <c r="A311" s="141"/>
      <c r="C311" s="247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43"/>
      <c r="Q311" s="248"/>
    </row>
    <row r="312" spans="1:17" ht="15.75" customHeight="1" x14ac:dyDescent="0.25">
      <c r="A312" s="141"/>
      <c r="C312" s="247"/>
      <c r="D312" s="139"/>
      <c r="E312" s="139"/>
      <c r="F312" s="139"/>
      <c r="G312" s="139"/>
      <c r="H312" s="179"/>
      <c r="I312" s="178"/>
      <c r="J312" s="178"/>
      <c r="K312" s="178"/>
      <c r="L312" s="178"/>
      <c r="M312" s="139"/>
      <c r="N312" s="139"/>
      <c r="O312" s="139"/>
      <c r="P312" s="143"/>
      <c r="Q312" s="248"/>
    </row>
    <row r="313" spans="1:17" x14ac:dyDescent="0.25">
      <c r="A313" s="141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43"/>
    </row>
    <row r="314" spans="1:17" s="179" customFormat="1" ht="15.75" x14ac:dyDescent="0.25">
      <c r="A314" s="177"/>
      <c r="B314" s="178"/>
      <c r="C314" s="178"/>
      <c r="D314" s="139"/>
      <c r="E314" s="139"/>
      <c r="F314" s="139"/>
      <c r="G314" s="139"/>
      <c r="H314" s="139"/>
      <c r="I314" s="139"/>
      <c r="J314" s="139"/>
      <c r="K314" s="139"/>
      <c r="L314" s="139"/>
      <c r="M314" s="178"/>
      <c r="N314" s="178"/>
      <c r="O314" s="178"/>
      <c r="P314" s="178"/>
      <c r="Q314" s="180"/>
    </row>
    <row r="315" spans="1:17" x14ac:dyDescent="0.25">
      <c r="A315" s="141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43"/>
    </row>
    <row r="316" spans="1:17" x14ac:dyDescent="0.25">
      <c r="A316" s="141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43"/>
    </row>
    <row r="317" spans="1:17" ht="24" customHeight="1" x14ac:dyDescent="0.25">
      <c r="A317" s="141"/>
    </row>
    <row r="318" spans="1:17" x14ac:dyDescent="0.25">
      <c r="A318" s="141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43"/>
    </row>
    <row r="319" spans="1:17" x14ac:dyDescent="0.25">
      <c r="A319" s="141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43"/>
    </row>
    <row r="320" spans="1:17" x14ac:dyDescent="0.25">
      <c r="A320" s="141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43"/>
    </row>
    <row r="321" spans="1:17" x14ac:dyDescent="0.25">
      <c r="A321" s="141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43"/>
    </row>
    <row r="322" spans="1:17" x14ac:dyDescent="0.25">
      <c r="A322" s="141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43"/>
    </row>
    <row r="323" spans="1:17" x14ac:dyDescent="0.25">
      <c r="A323" s="141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43"/>
    </row>
    <row r="324" spans="1:17" x14ac:dyDescent="0.25">
      <c r="A324" s="141"/>
      <c r="C324" s="139"/>
      <c r="H324" s="139"/>
      <c r="I324" s="139"/>
      <c r="J324" s="139"/>
      <c r="K324" s="139"/>
      <c r="L324" s="139"/>
      <c r="M324" s="139"/>
    </row>
    <row r="325" spans="1:17" x14ac:dyDescent="0.25">
      <c r="A325" s="141"/>
      <c r="C325" s="139"/>
      <c r="H325" s="139"/>
      <c r="I325" s="139"/>
      <c r="J325" s="139"/>
      <c r="K325" s="139"/>
      <c r="L325" s="139"/>
      <c r="M325" s="139"/>
    </row>
    <row r="326" spans="1:17" x14ac:dyDescent="0.25">
      <c r="A326" s="141"/>
      <c r="C326" s="139"/>
      <c r="D326" s="143"/>
      <c r="E326" s="143"/>
      <c r="F326" s="143"/>
      <c r="G326" s="143"/>
      <c r="H326" s="139"/>
      <c r="I326" s="139"/>
      <c r="J326" s="139"/>
      <c r="K326" s="139"/>
      <c r="L326" s="139"/>
      <c r="M326" s="139"/>
      <c r="N326" s="139"/>
      <c r="O326" s="139"/>
      <c r="P326" s="139"/>
      <c r="Q326" s="143"/>
    </row>
    <row r="327" spans="1:17" x14ac:dyDescent="0.25">
      <c r="A327" s="141"/>
      <c r="C327" s="139"/>
      <c r="H327" s="139"/>
      <c r="I327" s="139"/>
      <c r="J327" s="139"/>
      <c r="K327" s="139"/>
      <c r="L327" s="139"/>
      <c r="M327" s="139"/>
    </row>
    <row r="328" spans="1:17" x14ac:dyDescent="0.25">
      <c r="A328" s="141"/>
      <c r="C328" s="139"/>
      <c r="H328" s="139"/>
      <c r="I328" s="139"/>
      <c r="J328" s="139"/>
      <c r="K328" s="139"/>
      <c r="L328" s="139"/>
      <c r="M328" s="139"/>
    </row>
    <row r="329" spans="1:17" x14ac:dyDescent="0.25">
      <c r="A329" s="141"/>
      <c r="C329" s="139"/>
      <c r="H329" s="139"/>
      <c r="I329" s="139"/>
      <c r="J329" s="139"/>
      <c r="K329" s="139"/>
      <c r="L329" s="139"/>
      <c r="M329" s="139"/>
    </row>
    <row r="330" spans="1:17" x14ac:dyDescent="0.25">
      <c r="A330" s="141"/>
      <c r="C330" s="139"/>
      <c r="H330" s="139"/>
      <c r="I330" s="139"/>
      <c r="J330" s="139"/>
      <c r="K330" s="139"/>
      <c r="L330" s="139"/>
      <c r="M330" s="139"/>
    </row>
    <row r="331" spans="1:17" x14ac:dyDescent="0.25">
      <c r="A331" s="141"/>
      <c r="C331" s="139"/>
      <c r="H331" s="139"/>
      <c r="I331" s="139"/>
      <c r="J331" s="139"/>
      <c r="K331" s="139"/>
      <c r="L331" s="139"/>
      <c r="M331" s="139"/>
    </row>
    <row r="332" spans="1:17" x14ac:dyDescent="0.25">
      <c r="A332" s="141"/>
      <c r="C332" s="139"/>
      <c r="H332" s="139"/>
      <c r="I332" s="139"/>
      <c r="J332" s="139"/>
      <c r="K332" s="139"/>
      <c r="L332" s="139"/>
      <c r="M332" s="139"/>
    </row>
    <row r="333" spans="1:17" x14ac:dyDescent="0.25">
      <c r="A333" s="141"/>
      <c r="C333" s="139"/>
      <c r="H333" s="139"/>
      <c r="I333" s="139"/>
      <c r="J333" s="139"/>
      <c r="K333" s="139"/>
      <c r="L333" s="139"/>
      <c r="M333" s="139"/>
    </row>
    <row r="334" spans="1:17" x14ac:dyDescent="0.25">
      <c r="A334" s="141"/>
      <c r="C334" s="139"/>
      <c r="H334" s="139"/>
      <c r="I334" s="139"/>
      <c r="J334" s="139"/>
      <c r="K334" s="139"/>
      <c r="L334" s="139"/>
      <c r="M334" s="139"/>
    </row>
    <row r="335" spans="1:17" x14ac:dyDescent="0.25">
      <c r="A335" s="141"/>
      <c r="C335" s="139"/>
      <c r="H335" s="139"/>
      <c r="I335" s="139"/>
      <c r="J335" s="139"/>
      <c r="K335" s="139"/>
      <c r="L335" s="139"/>
      <c r="M335" s="139"/>
    </row>
    <row r="336" spans="1:17" x14ac:dyDescent="0.25">
      <c r="A336" s="141"/>
      <c r="C336" s="139"/>
      <c r="H336" s="139"/>
      <c r="I336" s="139"/>
      <c r="J336" s="139"/>
      <c r="K336" s="139"/>
      <c r="L336" s="139"/>
      <c r="M336" s="139"/>
    </row>
    <row r="337" spans="1:17" x14ac:dyDescent="0.25">
      <c r="A337" s="141"/>
      <c r="C337" s="139"/>
      <c r="H337" s="139"/>
      <c r="I337" s="139"/>
      <c r="J337" s="139"/>
      <c r="K337" s="139"/>
      <c r="L337" s="139"/>
      <c r="M337" s="139"/>
    </row>
    <row r="338" spans="1:17" x14ac:dyDescent="0.25">
      <c r="A338" s="141"/>
      <c r="C338" s="139"/>
      <c r="H338" s="139"/>
      <c r="I338" s="139"/>
      <c r="J338" s="139"/>
      <c r="K338" s="139"/>
      <c r="L338" s="139"/>
      <c r="M338" s="139"/>
    </row>
    <row r="339" spans="1:17" x14ac:dyDescent="0.25">
      <c r="A339" s="141"/>
      <c r="C339" s="139"/>
      <c r="H339" s="139"/>
      <c r="I339" s="139"/>
      <c r="J339" s="139"/>
      <c r="K339" s="139"/>
      <c r="L339" s="139"/>
      <c r="M339" s="139"/>
    </row>
    <row r="340" spans="1:17" x14ac:dyDescent="0.25">
      <c r="A340" s="141"/>
      <c r="C340" s="139"/>
      <c r="H340" s="139"/>
      <c r="I340" s="139"/>
      <c r="J340" s="139"/>
      <c r="K340" s="139"/>
      <c r="L340" s="139"/>
      <c r="M340" s="139"/>
    </row>
    <row r="341" spans="1:17" x14ac:dyDescent="0.25">
      <c r="A341" s="141"/>
      <c r="C341" s="139"/>
    </row>
    <row r="342" spans="1:17" x14ac:dyDescent="0.25">
      <c r="A342" s="141"/>
      <c r="C342" s="139"/>
    </row>
    <row r="343" spans="1:17" x14ac:dyDescent="0.25">
      <c r="A343" s="141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43"/>
      <c r="Q343" s="143"/>
    </row>
    <row r="344" spans="1:17" x14ac:dyDescent="0.25">
      <c r="A344" s="141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</row>
    <row r="345" spans="1:17" x14ac:dyDescent="0.25">
      <c r="A345" s="141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</row>
    <row r="346" spans="1:17" x14ac:dyDescent="0.25">
      <c r="A346" s="141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</row>
    <row r="347" spans="1:17" x14ac:dyDescent="0.25">
      <c r="A347" s="141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</row>
    <row r="348" spans="1:17" x14ac:dyDescent="0.25">
      <c r="A348" s="141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</row>
    <row r="349" spans="1:17" x14ac:dyDescent="0.25">
      <c r="A349" s="141"/>
      <c r="B349" s="248"/>
      <c r="C349" s="248"/>
      <c r="D349" s="248"/>
      <c r="E349" s="248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</row>
    <row r="350" spans="1:17" x14ac:dyDescent="0.25">
      <c r="B350" s="140"/>
    </row>
    <row r="351" spans="1:17" x14ac:dyDescent="0.25">
      <c r="B351" s="140"/>
    </row>
    <row r="352" spans="1:17" x14ac:dyDescent="0.25">
      <c r="B352" s="140"/>
    </row>
    <row r="353" spans="2:2" x14ac:dyDescent="0.25">
      <c r="B353" s="140"/>
    </row>
    <row r="354" spans="2:2" x14ac:dyDescent="0.25">
      <c r="B354" s="140"/>
    </row>
    <row r="355" spans="2:2" x14ac:dyDescent="0.25">
      <c r="B355" s="140"/>
    </row>
    <row r="356" spans="2:2" x14ac:dyDescent="0.25">
      <c r="B356" s="140"/>
    </row>
  </sheetData>
  <mergeCells count="53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E163:H163"/>
    <mergeCell ref="C111:P111"/>
    <mergeCell ref="D113:J113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251:F251"/>
    <mergeCell ref="E164:H164"/>
    <mergeCell ref="D189:J189"/>
    <mergeCell ref="E190:H190"/>
    <mergeCell ref="E191:H191"/>
    <mergeCell ref="E192:H192"/>
    <mergeCell ref="E193:H193"/>
    <mergeCell ref="D218:J218"/>
    <mergeCell ref="D247:G247"/>
    <mergeCell ref="E248:F248"/>
    <mergeCell ref="E249:F249"/>
    <mergeCell ref="E250:F250"/>
    <mergeCell ref="E252:F252"/>
    <mergeCell ref="E253:F253"/>
    <mergeCell ref="E254:F254"/>
    <mergeCell ref="E255:F255"/>
    <mergeCell ref="B308:O308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C37B-E1CD-46B7-903D-4C09F85D4B2E}">
  <dimension ref="A1:Q356"/>
  <sheetViews>
    <sheetView zoomScale="80" zoomScaleNormal="80" workbookViewId="0">
      <selection activeCell="U19" sqref="U19"/>
    </sheetView>
  </sheetViews>
  <sheetFormatPr baseColWidth="10" defaultColWidth="10.7109375" defaultRowHeight="15" x14ac:dyDescent="0.25"/>
  <cols>
    <col min="1" max="1" width="3.5703125" style="140" customWidth="1"/>
    <col min="2" max="2" width="6.7109375" style="139" customWidth="1"/>
    <col min="3" max="3" width="22.140625" style="140" customWidth="1"/>
    <col min="4" max="4" width="15.7109375" style="140" customWidth="1"/>
    <col min="5" max="5" width="26" style="140" customWidth="1"/>
    <col min="6" max="6" width="31.42578125" style="140" customWidth="1"/>
    <col min="7" max="7" width="26.42578125" style="140" customWidth="1"/>
    <col min="8" max="8" width="17.42578125" style="140" customWidth="1"/>
    <col min="9" max="9" width="19.140625" style="140" customWidth="1"/>
    <col min="10" max="10" width="15.85546875" style="140" customWidth="1"/>
    <col min="11" max="11" width="14.7109375" style="140" customWidth="1"/>
    <col min="12" max="12" width="14" style="140" customWidth="1"/>
    <col min="13" max="13" width="17.85546875" style="140" customWidth="1"/>
    <col min="14" max="14" width="12.140625" style="140" customWidth="1"/>
    <col min="15" max="15" width="14.140625" style="140" customWidth="1"/>
    <col min="16" max="16" width="2.5703125" style="140" hidden="1" customWidth="1"/>
    <col min="17" max="17" width="3.5703125" style="140" customWidth="1"/>
    <col min="18" max="16384" width="10.7109375" style="140"/>
  </cols>
  <sheetData>
    <row r="1" spans="1:17" x14ac:dyDescent="0.25">
      <c r="A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3"/>
    </row>
    <row r="2" spans="1:17" x14ac:dyDescent="0.25">
      <c r="A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3"/>
    </row>
    <row r="3" spans="1:17" x14ac:dyDescent="0.25">
      <c r="A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3"/>
    </row>
    <row r="4" spans="1:17" x14ac:dyDescent="0.25">
      <c r="A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3"/>
    </row>
    <row r="5" spans="1:17" x14ac:dyDescent="0.25">
      <c r="A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43"/>
    </row>
    <row r="6" spans="1:17" x14ac:dyDescent="0.25">
      <c r="A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3"/>
    </row>
    <row r="7" spans="1:17" x14ac:dyDescent="0.25">
      <c r="A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3"/>
    </row>
    <row r="8" spans="1:17" x14ac:dyDescent="0.25">
      <c r="A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3"/>
    </row>
    <row r="9" spans="1:17" x14ac:dyDescent="0.25">
      <c r="A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43"/>
    </row>
    <row r="10" spans="1:17" x14ac:dyDescent="0.25">
      <c r="A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3"/>
    </row>
    <row r="11" spans="1:17" x14ac:dyDescent="0.25">
      <c r="A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43"/>
    </row>
    <row r="12" spans="1:17" ht="15.75" thickBot="1" x14ac:dyDescent="0.3">
      <c r="A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3"/>
    </row>
    <row r="13" spans="1:17" ht="50.25" customHeight="1" x14ac:dyDescent="0.25">
      <c r="A13" s="141"/>
      <c r="B13" s="293" t="s">
        <v>24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142"/>
      <c r="Q13" s="143"/>
    </row>
    <row r="14" spans="1:17" ht="43.5" customHeight="1" thickBot="1" x14ac:dyDescent="0.85">
      <c r="A14" s="141"/>
      <c r="B14" s="294" t="s">
        <v>53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144"/>
      <c r="Q14" s="143"/>
    </row>
    <row r="15" spans="1:17" x14ac:dyDescent="0.25">
      <c r="A15" s="141"/>
      <c r="B15" s="139" t="s">
        <v>35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3"/>
    </row>
    <row r="16" spans="1:17" x14ac:dyDescent="0.25">
      <c r="A16" s="141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3"/>
    </row>
    <row r="17" spans="1:17" x14ac:dyDescent="0.25">
      <c r="A17" s="14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3"/>
    </row>
    <row r="18" spans="1:17" x14ac:dyDescent="0.25">
      <c r="A18" s="141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3"/>
    </row>
    <row r="19" spans="1:17" ht="15.75" thickBot="1" x14ac:dyDescent="0.3">
      <c r="A19" s="141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3"/>
    </row>
    <row r="20" spans="1:17" ht="20.25" customHeight="1" thickBot="1" x14ac:dyDescent="0.3">
      <c r="A20" s="141"/>
      <c r="C20" s="295" t="s">
        <v>0</v>
      </c>
      <c r="D20" s="295"/>
      <c r="E20" s="295"/>
      <c r="F20" s="295"/>
      <c r="G20" s="145"/>
      <c r="H20" s="295" t="s">
        <v>1</v>
      </c>
      <c r="I20" s="295"/>
      <c r="J20" s="295"/>
      <c r="K20" s="295"/>
      <c r="L20" s="295"/>
      <c r="M20" s="146"/>
      <c r="N20" s="146"/>
      <c r="O20" s="146"/>
      <c r="P20" s="139"/>
      <c r="Q20" s="143"/>
    </row>
    <row r="21" spans="1:17" s="154" customFormat="1" ht="15.75" thickBot="1" x14ac:dyDescent="0.3">
      <c r="A21" s="147"/>
      <c r="B21" s="148"/>
      <c r="C21" s="149" t="s">
        <v>39</v>
      </c>
      <c r="D21" s="150" t="s">
        <v>2</v>
      </c>
      <c r="E21" s="151" t="s">
        <v>34</v>
      </c>
      <c r="F21" s="149" t="s">
        <v>3</v>
      </c>
      <c r="G21" s="152" t="s">
        <v>37</v>
      </c>
      <c r="H21" s="151" t="s">
        <v>4</v>
      </c>
      <c r="I21" s="151" t="s">
        <v>5</v>
      </c>
      <c r="J21" s="149" t="s">
        <v>6</v>
      </c>
      <c r="K21" s="149" t="s">
        <v>7</v>
      </c>
      <c r="L21" s="149" t="s">
        <v>3</v>
      </c>
      <c r="M21" s="148"/>
      <c r="N21" s="148"/>
      <c r="O21" s="148"/>
      <c r="P21" s="153"/>
      <c r="Q21" s="153"/>
    </row>
    <row r="22" spans="1:17" ht="16.5" thickBot="1" x14ac:dyDescent="0.35">
      <c r="A22" s="141"/>
      <c r="C22" s="256">
        <v>9</v>
      </c>
      <c r="D22" s="156">
        <v>11</v>
      </c>
      <c r="E22" s="156">
        <v>2</v>
      </c>
      <c r="F22" s="157">
        <f>SUM(C22:E22)</f>
        <v>22</v>
      </c>
      <c r="G22" s="158"/>
      <c r="H22" s="256">
        <v>9</v>
      </c>
      <c r="I22" s="256">
        <v>7</v>
      </c>
      <c r="J22" s="256">
        <v>0</v>
      </c>
      <c r="K22" s="256">
        <v>6</v>
      </c>
      <c r="L22" s="157">
        <f>SUM(H22:K22)</f>
        <v>22</v>
      </c>
      <c r="M22" s="139"/>
      <c r="N22" s="139"/>
      <c r="O22" s="139"/>
      <c r="P22" s="143"/>
      <c r="Q22" s="143"/>
    </row>
    <row r="23" spans="1:17" ht="16.5" thickBot="1" x14ac:dyDescent="0.35">
      <c r="A23" s="141"/>
      <c r="C23" s="159">
        <f>+C22/F22</f>
        <v>0.40909090909090912</v>
      </c>
      <c r="D23" s="160">
        <f>+D22/F22</f>
        <v>0.5</v>
      </c>
      <c r="E23" s="161">
        <f>+E22/F22</f>
        <v>9.0909090909090912E-2</v>
      </c>
      <c r="F23" s="162">
        <v>1</v>
      </c>
      <c r="G23" s="158"/>
      <c r="H23" s="159">
        <f>+H22/L22</f>
        <v>0.40909090909090912</v>
      </c>
      <c r="I23" s="159">
        <f>+I22/L22</f>
        <v>0.31818181818181818</v>
      </c>
      <c r="J23" s="159">
        <f>+J22/L22</f>
        <v>0</v>
      </c>
      <c r="K23" s="159">
        <f>+K22/L22</f>
        <v>0.27272727272727271</v>
      </c>
      <c r="L23" s="162">
        <f>SUM(H23:K23)</f>
        <v>1</v>
      </c>
      <c r="M23" s="139"/>
      <c r="N23" s="139"/>
      <c r="O23" s="139"/>
      <c r="P23" s="143"/>
      <c r="Q23" s="143"/>
    </row>
    <row r="24" spans="1:17" x14ac:dyDescent="0.25">
      <c r="A24" s="141"/>
      <c r="C24" s="139" t="s">
        <v>36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3"/>
    </row>
    <row r="25" spans="1:17" x14ac:dyDescent="0.25">
      <c r="A25" s="141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3"/>
    </row>
    <row r="26" spans="1:17" x14ac:dyDescent="0.25">
      <c r="A26" s="141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3"/>
    </row>
    <row r="27" spans="1:17" x14ac:dyDescent="0.25">
      <c r="A27" s="141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3"/>
    </row>
    <row r="28" spans="1:17" x14ac:dyDescent="0.25">
      <c r="A28" s="141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3"/>
    </row>
    <row r="29" spans="1:17" x14ac:dyDescent="0.25">
      <c r="A29" s="141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3"/>
    </row>
    <row r="30" spans="1:17" x14ac:dyDescent="0.25">
      <c r="A30" s="141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3"/>
    </row>
    <row r="31" spans="1:17" x14ac:dyDescent="0.25">
      <c r="A31" s="141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3"/>
    </row>
    <row r="32" spans="1:17" x14ac:dyDescent="0.25">
      <c r="A32" s="141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3"/>
    </row>
    <row r="33" spans="1:17" x14ac:dyDescent="0.25">
      <c r="A33" s="141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3"/>
    </row>
    <row r="34" spans="1:17" x14ac:dyDescent="0.25">
      <c r="A34" s="141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3"/>
    </row>
    <row r="35" spans="1:17" x14ac:dyDescent="0.25">
      <c r="A35" s="141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3"/>
    </row>
    <row r="36" spans="1:17" x14ac:dyDescent="0.25">
      <c r="A36" s="141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43"/>
    </row>
    <row r="37" spans="1:17" x14ac:dyDescent="0.25">
      <c r="A37" s="14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43"/>
    </row>
    <row r="38" spans="1:17" x14ac:dyDescent="0.25">
      <c r="A38" s="14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43"/>
    </row>
    <row r="39" spans="1:17" x14ac:dyDescent="0.25">
      <c r="A39" s="14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43"/>
    </row>
    <row r="40" spans="1:17" x14ac:dyDescent="0.25">
      <c r="A40" s="14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43"/>
    </row>
    <row r="41" spans="1:17" x14ac:dyDescent="0.25">
      <c r="A41" s="141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3"/>
    </row>
    <row r="42" spans="1:17" x14ac:dyDescent="0.25">
      <c r="A42" s="141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43"/>
    </row>
    <row r="43" spans="1:17" ht="19.5" customHeight="1" x14ac:dyDescent="0.25">
      <c r="A43" s="141"/>
      <c r="C43" s="139"/>
      <c r="D43" s="296" t="s">
        <v>8</v>
      </c>
      <c r="E43" s="296"/>
      <c r="F43" s="296"/>
      <c r="G43" s="296"/>
      <c r="H43" s="296"/>
      <c r="I43" s="296"/>
      <c r="J43" s="296"/>
      <c r="K43" s="296"/>
      <c r="L43" s="296"/>
      <c r="M43" s="296"/>
      <c r="N43" s="139"/>
      <c r="O43" s="139"/>
      <c r="P43" s="139"/>
      <c r="Q43" s="143"/>
    </row>
    <row r="44" spans="1:17" ht="16.5" thickBot="1" x14ac:dyDescent="0.35">
      <c r="A44" s="141"/>
      <c r="C44" s="139"/>
      <c r="D44" s="258">
        <v>1</v>
      </c>
      <c r="E44" s="164" t="str">
        <f>+'[1]ACUM-MAYO'!A61</f>
        <v>SE TIENE POR NO PRESENTADA ( NO CUMPLIÓ PREVENCIÓN)</v>
      </c>
      <c r="F44" s="165"/>
      <c r="G44" s="165"/>
      <c r="H44" s="165"/>
      <c r="I44" s="166"/>
      <c r="J44" s="297">
        <v>0</v>
      </c>
      <c r="K44" s="297"/>
      <c r="L44" s="297"/>
      <c r="M44" s="168">
        <f>+$J44/$J61</f>
        <v>0</v>
      </c>
      <c r="N44" s="139"/>
      <c r="O44" s="139"/>
      <c r="P44" s="139"/>
      <c r="Q44" s="143"/>
    </row>
    <row r="45" spans="1:17" ht="16.5" thickBot="1" x14ac:dyDescent="0.35">
      <c r="A45" s="141"/>
      <c r="C45" s="139"/>
      <c r="D45" s="256">
        <v>2</v>
      </c>
      <c r="E45" s="169" t="str">
        <f>+'[1]ACUM-MAYO'!A62</f>
        <v>NO CUMPLIO CON LOS EXTREMOS DEL ARTÍCULO 79 (REQUISITOS)</v>
      </c>
      <c r="F45" s="170"/>
      <c r="G45" s="170"/>
      <c r="H45" s="170"/>
      <c r="I45" s="171"/>
      <c r="J45" s="292">
        <v>0</v>
      </c>
      <c r="K45" s="292"/>
      <c r="L45" s="292"/>
      <c r="M45" s="159">
        <f>+$J45/$J61</f>
        <v>0</v>
      </c>
      <c r="N45" s="139"/>
      <c r="O45" s="139"/>
      <c r="P45" s="139"/>
      <c r="Q45" s="143"/>
    </row>
    <row r="46" spans="1:17" ht="16.5" thickBot="1" x14ac:dyDescent="0.35">
      <c r="A46" s="141"/>
      <c r="C46" s="139"/>
      <c r="D46" s="256">
        <v>3</v>
      </c>
      <c r="E46" s="169" t="str">
        <f>+'[1]ACUM-MAYO'!A63</f>
        <v>INCOMPETENCIA</v>
      </c>
      <c r="F46" s="170"/>
      <c r="G46" s="170"/>
      <c r="H46" s="170"/>
      <c r="I46" s="171"/>
      <c r="J46" s="292">
        <v>1</v>
      </c>
      <c r="K46" s="292"/>
      <c r="L46" s="292"/>
      <c r="M46" s="159">
        <f>+$J46/$J61</f>
        <v>4.5454545454545456E-2</v>
      </c>
      <c r="N46" s="139"/>
      <c r="O46" s="139"/>
      <c r="P46" s="139"/>
      <c r="Q46" s="143"/>
    </row>
    <row r="47" spans="1:17" ht="16.5" thickBot="1" x14ac:dyDescent="0.35">
      <c r="A47" s="141"/>
      <c r="C47" s="139"/>
      <c r="D47" s="256">
        <v>4</v>
      </c>
      <c r="E47" s="169" t="str">
        <f>+'[1]ACUM-MAYO'!A64</f>
        <v>NEGATIVA POR INEXISTENCIA</v>
      </c>
      <c r="F47" s="170"/>
      <c r="G47" s="170"/>
      <c r="H47" s="170"/>
      <c r="I47" s="171"/>
      <c r="J47" s="292">
        <v>2</v>
      </c>
      <c r="K47" s="292"/>
      <c r="L47" s="292"/>
      <c r="M47" s="159">
        <f>+$J47/$J61</f>
        <v>9.0909090909090912E-2</v>
      </c>
      <c r="N47" s="139"/>
      <c r="O47" s="139"/>
      <c r="P47" s="139"/>
      <c r="Q47" s="143"/>
    </row>
    <row r="48" spans="1:17" ht="16.5" thickBot="1" x14ac:dyDescent="0.35">
      <c r="A48" s="141"/>
      <c r="C48" s="139"/>
      <c r="D48" s="256">
        <v>5</v>
      </c>
      <c r="E48" s="169" t="str">
        <f>+'[1]ACUM-MAYO'!A65</f>
        <v>NEGATIVA CONFIDENCIAL E INEXISTENTE</v>
      </c>
      <c r="F48" s="170"/>
      <c r="G48" s="170"/>
      <c r="H48" s="170"/>
      <c r="I48" s="171"/>
      <c r="J48" s="292">
        <v>0</v>
      </c>
      <c r="K48" s="292"/>
      <c r="L48" s="292"/>
      <c r="M48" s="159">
        <f>+$J48/$J61</f>
        <v>0</v>
      </c>
      <c r="N48" s="139"/>
      <c r="O48" s="139"/>
      <c r="P48" s="139"/>
      <c r="Q48" s="143"/>
    </row>
    <row r="49" spans="1:17" ht="16.5" thickBot="1" x14ac:dyDescent="0.35">
      <c r="A49" s="141"/>
      <c r="C49" s="139"/>
      <c r="D49" s="256">
        <v>6</v>
      </c>
      <c r="E49" s="169" t="str">
        <f>+'[1]ACUM-MAYO'!A66</f>
        <v>AFIRMATIVO</v>
      </c>
      <c r="F49" s="170"/>
      <c r="G49" s="170"/>
      <c r="H49" s="170"/>
      <c r="I49" s="171"/>
      <c r="J49" s="292">
        <v>19</v>
      </c>
      <c r="K49" s="292"/>
      <c r="L49" s="292"/>
      <c r="M49" s="159">
        <f>+$J49/J61</f>
        <v>0.86363636363636365</v>
      </c>
      <c r="N49" s="139"/>
      <c r="O49" s="139"/>
      <c r="P49" s="139"/>
      <c r="Q49" s="143"/>
    </row>
    <row r="50" spans="1:17" ht="16.5" thickBot="1" x14ac:dyDescent="0.35">
      <c r="A50" s="141"/>
      <c r="C50" s="139"/>
      <c r="D50" s="256">
        <v>7</v>
      </c>
      <c r="E50" s="169" t="str">
        <f>+'[1]ACUM-MAYO'!A67</f>
        <v>AFIRMATIVO PARCIAL POR CONFIDENCIALIDAD</v>
      </c>
      <c r="F50" s="170"/>
      <c r="G50" s="170"/>
      <c r="H50" s="170"/>
      <c r="I50" s="171"/>
      <c r="J50" s="292">
        <v>0</v>
      </c>
      <c r="K50" s="292"/>
      <c r="L50" s="292"/>
      <c r="M50" s="159">
        <f>+$J50/J61</f>
        <v>0</v>
      </c>
      <c r="N50" s="139"/>
      <c r="O50" s="139"/>
      <c r="P50" s="139"/>
      <c r="Q50" s="143"/>
    </row>
    <row r="51" spans="1:17" ht="16.5" thickBot="1" x14ac:dyDescent="0.35">
      <c r="A51" s="141"/>
      <c r="C51" s="139"/>
      <c r="D51" s="256">
        <v>8</v>
      </c>
      <c r="E51" s="169" t="str">
        <f>+'[1]ACUM-MAYO'!A68</f>
        <v>NEGATIVA POR CONFIDENCIALIDAD Y RESERVADA</v>
      </c>
      <c r="F51" s="173"/>
      <c r="G51" s="174"/>
      <c r="H51" s="174"/>
      <c r="I51" s="175"/>
      <c r="J51" s="292">
        <v>0</v>
      </c>
      <c r="K51" s="292"/>
      <c r="L51" s="292"/>
      <c r="M51" s="159">
        <f>+$J51/J61</f>
        <v>0</v>
      </c>
      <c r="N51" s="139"/>
      <c r="O51" s="139"/>
      <c r="P51" s="139"/>
      <c r="Q51" s="143"/>
    </row>
    <row r="52" spans="1:17" ht="16.5" thickBot="1" x14ac:dyDescent="0.35">
      <c r="A52" s="141"/>
      <c r="C52" s="139"/>
      <c r="D52" s="256">
        <v>9</v>
      </c>
      <c r="E52" s="169" t="str">
        <f>+'[1]ACUM-MAYO'!A69</f>
        <v>AFIRMATIVO PARCIAL POR CONFIDENCIALIDAD E INEXISTENCIA</v>
      </c>
      <c r="F52" s="176"/>
      <c r="G52" s="174"/>
      <c r="H52" s="174"/>
      <c r="I52" s="175"/>
      <c r="J52" s="292">
        <v>0</v>
      </c>
      <c r="K52" s="292"/>
      <c r="L52" s="292"/>
      <c r="M52" s="159">
        <f>+J52/J61</f>
        <v>0</v>
      </c>
      <c r="N52" s="139"/>
      <c r="O52" s="139"/>
      <c r="P52" s="139"/>
      <c r="Q52" s="143"/>
    </row>
    <row r="53" spans="1:17" ht="16.5" thickBot="1" x14ac:dyDescent="0.35">
      <c r="A53" s="141"/>
      <c r="C53" s="139"/>
      <c r="D53" s="256">
        <v>10</v>
      </c>
      <c r="E53" s="169" t="str">
        <f>+'[1]ACUM-MAYO'!A70</f>
        <v>AFIRMATIVO PARCIAL POR CONFIDENCIALIDAD, RESERVA E INEXISTENCIA</v>
      </c>
      <c r="F53" s="173"/>
      <c r="G53" s="174"/>
      <c r="H53" s="174"/>
      <c r="I53" s="175"/>
      <c r="J53" s="292">
        <v>0</v>
      </c>
      <c r="K53" s="292"/>
      <c r="L53" s="292"/>
      <c r="M53" s="159">
        <f>+J53/J61</f>
        <v>0</v>
      </c>
      <c r="N53" s="139"/>
      <c r="O53" s="139"/>
      <c r="P53" s="139"/>
      <c r="Q53" s="143"/>
    </row>
    <row r="54" spans="1:17" ht="16.5" thickBot="1" x14ac:dyDescent="0.35">
      <c r="A54" s="141"/>
      <c r="C54" s="139"/>
      <c r="D54" s="256">
        <v>11</v>
      </c>
      <c r="E54" s="169" t="str">
        <f>+'[1]ACUM-MAYO'!A71</f>
        <v>AFIRMATIVO PARCIAL POR INEXISTENCIA</v>
      </c>
      <c r="F54" s="173"/>
      <c r="G54" s="174"/>
      <c r="H54" s="174"/>
      <c r="I54" s="175"/>
      <c r="J54" s="292">
        <v>0</v>
      </c>
      <c r="K54" s="292"/>
      <c r="L54" s="292"/>
      <c r="M54" s="159">
        <f>+$J54/J61</f>
        <v>0</v>
      </c>
      <c r="N54" s="139"/>
      <c r="O54" s="139"/>
      <c r="P54" s="139"/>
      <c r="Q54" s="143"/>
    </row>
    <row r="55" spans="1:17" ht="16.5" thickBot="1" x14ac:dyDescent="0.35">
      <c r="A55" s="141"/>
      <c r="C55" s="139"/>
      <c r="D55" s="256">
        <v>12</v>
      </c>
      <c r="E55" s="169" t="str">
        <f>+'[1]ACUM-MAYO'!A72</f>
        <v>AFIRMATIVO PARCIAL POR RESERVA</v>
      </c>
      <c r="F55" s="170"/>
      <c r="G55" s="170"/>
      <c r="H55" s="170"/>
      <c r="I55" s="171"/>
      <c r="J55" s="292">
        <v>0</v>
      </c>
      <c r="K55" s="292"/>
      <c r="L55" s="292"/>
      <c r="M55" s="159">
        <f>+$J55/J61</f>
        <v>0</v>
      </c>
      <c r="N55" s="139"/>
      <c r="O55" s="139"/>
      <c r="P55" s="139"/>
      <c r="Q55" s="143"/>
    </row>
    <row r="56" spans="1:17" ht="16.5" thickBot="1" x14ac:dyDescent="0.35">
      <c r="A56" s="141"/>
      <c r="C56" s="139"/>
      <c r="D56" s="256">
        <v>13</v>
      </c>
      <c r="E56" s="169" t="str">
        <f>+'[1]ACUM-MAYO'!A73</f>
        <v>AFIRMATIVO PARCIAL POR RESERVA Y CONFIDENCIALIDAD</v>
      </c>
      <c r="F56" s="170"/>
      <c r="G56" s="170"/>
      <c r="H56" s="170"/>
      <c r="I56" s="171"/>
      <c r="J56" s="292">
        <v>0</v>
      </c>
      <c r="K56" s="292"/>
      <c r="L56" s="292"/>
      <c r="M56" s="159">
        <f>+$J56/J61</f>
        <v>0</v>
      </c>
      <c r="N56" s="139"/>
      <c r="O56" s="139"/>
      <c r="P56" s="139"/>
      <c r="Q56" s="143"/>
    </row>
    <row r="57" spans="1:17" ht="16.5" thickBot="1" x14ac:dyDescent="0.35">
      <c r="A57" s="141"/>
      <c r="C57" s="139"/>
      <c r="D57" s="256">
        <v>14</v>
      </c>
      <c r="E57" s="169" t="str">
        <f>+'[1]ACUM-MAYO'!A74</f>
        <v>AFIRMATIVO PARCIAL POR RESERVA E INEXISTENCIA</v>
      </c>
      <c r="F57" s="170"/>
      <c r="G57" s="170"/>
      <c r="H57" s="170"/>
      <c r="I57" s="171"/>
      <c r="J57" s="292">
        <v>0</v>
      </c>
      <c r="K57" s="292"/>
      <c r="L57" s="292"/>
      <c r="M57" s="159">
        <f>+$J57/J61</f>
        <v>0</v>
      </c>
      <c r="N57" s="139"/>
      <c r="O57" s="139"/>
      <c r="P57" s="139"/>
      <c r="Q57" s="143"/>
    </row>
    <row r="58" spans="1:17" ht="16.5" thickBot="1" x14ac:dyDescent="0.35">
      <c r="A58" s="141"/>
      <c r="C58" s="139"/>
      <c r="D58" s="256">
        <v>15</v>
      </c>
      <c r="E58" s="169" t="str">
        <f>+'[1]ACUM-MAYO'!A75</f>
        <v>NEGATIVA  POR RESERVA</v>
      </c>
      <c r="F58" s="170"/>
      <c r="G58" s="170"/>
      <c r="H58" s="170"/>
      <c r="I58" s="171"/>
      <c r="J58" s="292">
        <v>0</v>
      </c>
      <c r="K58" s="292"/>
      <c r="L58" s="292"/>
      <c r="M58" s="159">
        <f>+$J58/J61</f>
        <v>0</v>
      </c>
      <c r="N58" s="139"/>
      <c r="O58" s="139"/>
      <c r="P58" s="139"/>
      <c r="Q58" s="143"/>
    </row>
    <row r="59" spans="1:17" ht="16.5" thickBot="1" x14ac:dyDescent="0.35">
      <c r="A59" s="141"/>
      <c r="C59" s="139"/>
      <c r="D59" s="256">
        <v>16</v>
      </c>
      <c r="E59" s="169" t="str">
        <f>+'[1]ACUM-MAYO'!A76</f>
        <v>PREVENCIÓN ENTRAMITE</v>
      </c>
      <c r="F59" s="170"/>
      <c r="G59" s="170"/>
      <c r="H59" s="170"/>
      <c r="I59" s="171"/>
      <c r="J59" s="292">
        <v>0</v>
      </c>
      <c r="K59" s="292"/>
      <c r="L59" s="292"/>
      <c r="M59" s="159">
        <f>+J59/J61</f>
        <v>0</v>
      </c>
      <c r="N59" s="139"/>
      <c r="O59" s="139"/>
      <c r="P59" s="139"/>
      <c r="Q59" s="143"/>
    </row>
    <row r="60" spans="1:17" s="179" customFormat="1" ht="16.5" thickBot="1" x14ac:dyDescent="0.3">
      <c r="A60" s="177"/>
      <c r="B60" s="178"/>
      <c r="C60" s="178"/>
      <c r="D60" s="178"/>
      <c r="E60" s="178"/>
      <c r="F60" s="178"/>
      <c r="G60" s="178"/>
      <c r="H60" s="178"/>
      <c r="I60" s="178"/>
      <c r="N60" s="178"/>
      <c r="O60" s="178"/>
      <c r="P60" s="178"/>
      <c r="Q60" s="180"/>
    </row>
    <row r="61" spans="1:17" ht="16.5" thickBot="1" x14ac:dyDescent="0.3">
      <c r="A61" s="141"/>
      <c r="C61" s="139"/>
      <c r="D61" s="139"/>
      <c r="E61" s="139"/>
      <c r="F61" s="139"/>
      <c r="G61" s="139"/>
      <c r="H61" s="139"/>
      <c r="I61" s="139"/>
      <c r="J61" s="299">
        <f>SUM(J44:J59)</f>
        <v>22</v>
      </c>
      <c r="K61" s="299"/>
      <c r="L61" s="299"/>
      <c r="M61" s="181">
        <f>SUM(M44:M60)</f>
        <v>1</v>
      </c>
      <c r="N61" s="139"/>
      <c r="O61" s="139"/>
      <c r="P61" s="139"/>
      <c r="Q61" s="143"/>
    </row>
    <row r="62" spans="1:17" ht="15.75" x14ac:dyDescent="0.25">
      <c r="A62" s="141"/>
      <c r="C62" s="139"/>
      <c r="D62" s="139"/>
      <c r="E62" s="139"/>
      <c r="F62" s="139"/>
      <c r="G62" s="139"/>
      <c r="H62" s="139"/>
      <c r="I62" s="139"/>
      <c r="J62" s="182"/>
      <c r="K62" s="182"/>
      <c r="L62" s="182"/>
      <c r="M62" s="183"/>
      <c r="N62" s="139"/>
      <c r="O62" s="139"/>
      <c r="P62" s="139"/>
      <c r="Q62" s="143"/>
    </row>
    <row r="63" spans="1:17" ht="15.75" x14ac:dyDescent="0.25">
      <c r="A63" s="141"/>
      <c r="C63" s="139"/>
      <c r="D63" s="139"/>
      <c r="E63" s="139"/>
      <c r="F63" s="139"/>
      <c r="G63" s="139"/>
      <c r="H63" s="139"/>
      <c r="I63" s="139"/>
      <c r="J63" s="182"/>
      <c r="K63" s="182"/>
      <c r="L63" s="182"/>
      <c r="M63" s="183"/>
      <c r="N63" s="139"/>
      <c r="O63" s="139"/>
      <c r="P63" s="139"/>
      <c r="Q63" s="143"/>
    </row>
    <row r="64" spans="1:17" ht="15.75" x14ac:dyDescent="0.25">
      <c r="A64" s="141"/>
      <c r="C64" s="139"/>
      <c r="D64" s="139"/>
      <c r="E64" s="139"/>
      <c r="F64" s="139"/>
      <c r="G64" s="139"/>
      <c r="H64" s="139"/>
      <c r="I64" s="139"/>
      <c r="J64" s="182"/>
      <c r="K64" s="182"/>
      <c r="L64" s="182"/>
      <c r="M64" s="183"/>
      <c r="N64" s="139"/>
      <c r="O64" s="139"/>
      <c r="P64" s="139"/>
      <c r="Q64" s="143"/>
    </row>
    <row r="65" spans="1:17" ht="15.75" x14ac:dyDescent="0.25">
      <c r="A65" s="141"/>
      <c r="C65" s="139"/>
      <c r="D65" s="139"/>
      <c r="E65" s="139"/>
      <c r="F65" s="139"/>
      <c r="G65" s="139"/>
      <c r="H65" s="139"/>
      <c r="I65" s="139"/>
      <c r="J65" s="182"/>
      <c r="K65" s="182"/>
      <c r="L65" s="182"/>
      <c r="M65" s="183"/>
      <c r="N65" s="139"/>
      <c r="O65" s="139"/>
      <c r="P65" s="139"/>
      <c r="Q65" s="143"/>
    </row>
    <row r="66" spans="1:17" ht="15.75" x14ac:dyDescent="0.25">
      <c r="A66" s="141"/>
      <c r="C66" s="139"/>
      <c r="D66" s="139"/>
      <c r="E66" s="139"/>
      <c r="F66" s="139"/>
      <c r="G66" s="139"/>
      <c r="H66" s="139"/>
      <c r="I66" s="139"/>
      <c r="J66" s="182"/>
      <c r="K66" s="182"/>
      <c r="L66" s="182"/>
      <c r="M66" s="183"/>
      <c r="N66" s="139"/>
      <c r="O66" s="139"/>
      <c r="P66" s="139"/>
      <c r="Q66" s="143"/>
    </row>
    <row r="67" spans="1:17" ht="15.75" x14ac:dyDescent="0.25">
      <c r="A67" s="141"/>
      <c r="C67" s="139"/>
      <c r="D67" s="139"/>
      <c r="E67" s="139"/>
      <c r="F67" s="139"/>
      <c r="G67" s="139"/>
      <c r="H67" s="139"/>
      <c r="I67" s="139"/>
      <c r="J67" s="182"/>
      <c r="K67" s="182"/>
      <c r="L67" s="182"/>
      <c r="M67" s="183"/>
      <c r="N67" s="139"/>
      <c r="O67" s="139"/>
      <c r="P67" s="139"/>
      <c r="Q67" s="143"/>
    </row>
    <row r="68" spans="1:17" ht="15.75" x14ac:dyDescent="0.25">
      <c r="A68" s="141"/>
      <c r="C68" s="139"/>
      <c r="D68" s="139"/>
      <c r="E68" s="139"/>
      <c r="F68" s="139"/>
      <c r="G68" s="139"/>
      <c r="H68" s="139"/>
      <c r="I68" s="139"/>
      <c r="J68" s="182"/>
      <c r="K68" s="182"/>
      <c r="L68" s="182"/>
      <c r="M68" s="183"/>
      <c r="N68" s="139"/>
      <c r="O68" s="139"/>
      <c r="P68" s="139"/>
      <c r="Q68" s="143"/>
    </row>
    <row r="69" spans="1:17" ht="15.75" x14ac:dyDescent="0.25">
      <c r="A69" s="141"/>
      <c r="C69" s="139"/>
      <c r="D69" s="139"/>
      <c r="E69" s="139"/>
      <c r="F69" s="139"/>
      <c r="G69" s="139"/>
      <c r="H69" s="139"/>
      <c r="I69" s="139"/>
      <c r="J69" s="182"/>
      <c r="K69" s="182"/>
      <c r="L69" s="182"/>
      <c r="M69" s="183"/>
      <c r="N69" s="139"/>
      <c r="O69" s="139"/>
      <c r="P69" s="139"/>
      <c r="Q69" s="143"/>
    </row>
    <row r="70" spans="1:17" x14ac:dyDescent="0.25">
      <c r="A70" s="141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43"/>
    </row>
    <row r="71" spans="1:17" x14ac:dyDescent="0.25">
      <c r="A71" s="141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43"/>
    </row>
    <row r="72" spans="1:17" x14ac:dyDescent="0.25">
      <c r="A72" s="141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43"/>
    </row>
    <row r="73" spans="1:17" x14ac:dyDescent="0.25">
      <c r="A73" s="141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43"/>
    </row>
    <row r="74" spans="1:17" x14ac:dyDescent="0.25">
      <c r="A74" s="141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43"/>
    </row>
    <row r="75" spans="1:17" x14ac:dyDescent="0.25">
      <c r="A75" s="141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43"/>
    </row>
    <row r="76" spans="1:17" x14ac:dyDescent="0.25">
      <c r="A76" s="141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43"/>
    </row>
    <row r="77" spans="1:17" x14ac:dyDescent="0.25">
      <c r="A77" s="141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43"/>
    </row>
    <row r="78" spans="1:17" x14ac:dyDescent="0.25">
      <c r="A78" s="141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43"/>
    </row>
    <row r="79" spans="1:17" x14ac:dyDescent="0.25">
      <c r="A79" s="141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43"/>
    </row>
    <row r="80" spans="1:17" x14ac:dyDescent="0.25">
      <c r="A80" s="141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43"/>
    </row>
    <row r="81" spans="1:17" x14ac:dyDescent="0.25">
      <c r="A81" s="141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43"/>
    </row>
    <row r="82" spans="1:17" x14ac:dyDescent="0.25">
      <c r="A82" s="141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43"/>
    </row>
    <row r="83" spans="1:17" x14ac:dyDescent="0.25">
      <c r="A83" s="141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43"/>
    </row>
    <row r="84" spans="1:17" x14ac:dyDescent="0.25">
      <c r="A84" s="141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43"/>
    </row>
    <row r="85" spans="1:17" x14ac:dyDescent="0.25">
      <c r="A85" s="141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43"/>
    </row>
    <row r="86" spans="1:17" x14ac:dyDescent="0.25">
      <c r="A86" s="141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43"/>
    </row>
    <row r="87" spans="1:17" x14ac:dyDescent="0.25">
      <c r="A87" s="141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43"/>
    </row>
    <row r="88" spans="1:17" x14ac:dyDescent="0.25">
      <c r="A88" s="141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43"/>
    </row>
    <row r="89" spans="1:17" x14ac:dyDescent="0.25">
      <c r="A89" s="141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43"/>
    </row>
    <row r="90" spans="1:17" x14ac:dyDescent="0.25">
      <c r="A90" s="141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43"/>
    </row>
    <row r="91" spans="1:17" x14ac:dyDescent="0.25">
      <c r="A91" s="141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43"/>
    </row>
    <row r="92" spans="1:17" x14ac:dyDescent="0.25">
      <c r="A92" s="141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43"/>
    </row>
    <row r="93" spans="1:17" x14ac:dyDescent="0.25">
      <c r="A93" s="141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43"/>
    </row>
    <row r="94" spans="1:17" x14ac:dyDescent="0.25">
      <c r="A94" s="141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43"/>
    </row>
    <row r="95" spans="1:17" x14ac:dyDescent="0.25">
      <c r="A95" s="141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43"/>
    </row>
    <row r="96" spans="1:17" x14ac:dyDescent="0.25">
      <c r="A96" s="141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43"/>
    </row>
    <row r="97" spans="1:17" x14ac:dyDescent="0.25">
      <c r="A97" s="141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43"/>
    </row>
    <row r="98" spans="1:17" x14ac:dyDescent="0.25">
      <c r="A98" s="141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43"/>
    </row>
    <row r="99" spans="1:17" x14ac:dyDescent="0.25">
      <c r="A99" s="141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43"/>
    </row>
    <row r="100" spans="1:17" x14ac:dyDescent="0.25">
      <c r="A100" s="141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43"/>
    </row>
    <row r="101" spans="1:17" x14ac:dyDescent="0.25">
      <c r="A101" s="141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43"/>
    </row>
    <row r="102" spans="1:17" ht="15.75" thickBot="1" x14ac:dyDescent="0.3">
      <c r="A102" s="141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43"/>
    </row>
    <row r="103" spans="1:17" ht="19.5" customHeight="1" thickBot="1" x14ac:dyDescent="0.3">
      <c r="A103" s="141"/>
      <c r="C103" s="139"/>
      <c r="D103" s="300" t="s">
        <v>9</v>
      </c>
      <c r="E103" s="300"/>
      <c r="F103" s="300"/>
      <c r="G103" s="300"/>
      <c r="H103" s="300"/>
      <c r="I103" s="300"/>
      <c r="J103" s="300"/>
      <c r="K103" s="255"/>
      <c r="L103" s="255"/>
      <c r="M103" s="139"/>
      <c r="N103" s="139"/>
      <c r="O103" s="139"/>
      <c r="P103" s="139"/>
      <c r="Q103" s="143"/>
    </row>
    <row r="104" spans="1:17" ht="15.75" customHeight="1" thickBot="1" x14ac:dyDescent="0.35">
      <c r="A104" s="141"/>
      <c r="C104" s="139"/>
      <c r="D104" s="185">
        <v>1</v>
      </c>
      <c r="E104" s="186" t="s">
        <v>19</v>
      </c>
      <c r="F104" s="187"/>
      <c r="G104" s="188"/>
      <c r="H104" s="188"/>
      <c r="I104" s="189">
        <v>3</v>
      </c>
      <c r="J104" s="190">
        <v>0.2</v>
      </c>
      <c r="K104" s="259"/>
      <c r="L104" s="259"/>
      <c r="M104" s="139"/>
      <c r="N104" s="139"/>
      <c r="O104" s="139"/>
      <c r="P104" s="139"/>
      <c r="Q104" s="143"/>
    </row>
    <row r="105" spans="1:17" ht="15.75" customHeight="1" thickBot="1" x14ac:dyDescent="0.35">
      <c r="A105" s="141"/>
      <c r="C105" s="139"/>
      <c r="D105" s="185">
        <v>2</v>
      </c>
      <c r="E105" s="192" t="s">
        <v>40</v>
      </c>
      <c r="F105" s="193"/>
      <c r="G105" s="188"/>
      <c r="H105" s="188"/>
      <c r="I105" s="194">
        <v>7</v>
      </c>
      <c r="J105" s="190">
        <f>I105/I110</f>
        <v>0.33333333333333331</v>
      </c>
      <c r="K105" s="259"/>
      <c r="L105" s="259"/>
      <c r="M105" s="139"/>
      <c r="N105" s="139"/>
      <c r="O105" s="139"/>
      <c r="P105" s="139"/>
      <c r="Q105" s="143"/>
    </row>
    <row r="106" spans="1:17" ht="37.5" customHeight="1" thickBot="1" x14ac:dyDescent="0.35">
      <c r="A106" s="141"/>
      <c r="C106" s="139"/>
      <c r="D106" s="185">
        <v>3</v>
      </c>
      <c r="E106" s="298" t="s">
        <v>23</v>
      </c>
      <c r="F106" s="298"/>
      <c r="G106" s="298"/>
      <c r="H106" s="298"/>
      <c r="I106" s="194">
        <v>11</v>
      </c>
      <c r="J106" s="190">
        <f>+I106/I110</f>
        <v>0.52380952380952384</v>
      </c>
      <c r="K106" s="259"/>
      <c r="L106" s="259" t="s">
        <v>33</v>
      </c>
      <c r="M106" s="139"/>
      <c r="N106" s="139"/>
      <c r="O106" s="139"/>
      <c r="P106" s="139"/>
      <c r="Q106" s="143"/>
    </row>
    <row r="107" spans="1:17" ht="15.75" customHeight="1" thickBot="1" x14ac:dyDescent="0.35">
      <c r="A107" s="141"/>
      <c r="C107" s="139"/>
      <c r="D107" s="185">
        <v>4</v>
      </c>
      <c r="E107" s="192" t="s">
        <v>20</v>
      </c>
      <c r="F107" s="193"/>
      <c r="G107" s="188"/>
      <c r="H107" s="188"/>
      <c r="I107" s="194">
        <v>0</v>
      </c>
      <c r="J107" s="190">
        <f>I107/I110</f>
        <v>0</v>
      </c>
      <c r="K107" s="259"/>
      <c r="L107" s="259"/>
      <c r="M107" s="139"/>
      <c r="N107" s="139"/>
      <c r="O107" s="139"/>
      <c r="P107" s="139"/>
      <c r="Q107" s="143"/>
    </row>
    <row r="108" spans="1:17" ht="15.75" customHeight="1" thickBot="1" x14ac:dyDescent="0.35">
      <c r="A108" s="141"/>
      <c r="C108" s="139"/>
      <c r="D108" s="195">
        <v>5</v>
      </c>
      <c r="E108" s="192" t="s">
        <v>21</v>
      </c>
      <c r="F108" s="193"/>
      <c r="G108" s="188"/>
      <c r="H108" s="188"/>
      <c r="I108" s="189">
        <v>0</v>
      </c>
      <c r="J108" s="196">
        <f>+I108/I110</f>
        <v>0</v>
      </c>
      <c r="K108" s="259"/>
      <c r="L108" s="259"/>
      <c r="M108" s="139"/>
      <c r="N108" s="139"/>
      <c r="O108" s="139"/>
      <c r="P108" s="139"/>
      <c r="Q108" s="143"/>
    </row>
    <row r="109" spans="1:17" ht="15.75" customHeight="1" thickBot="1" x14ac:dyDescent="0.35">
      <c r="A109" s="141"/>
      <c r="C109" s="139"/>
      <c r="D109" s="197"/>
      <c r="E109" s="198"/>
      <c r="F109" s="198"/>
      <c r="G109" s="199"/>
      <c r="H109" s="198"/>
      <c r="I109" s="198" t="s">
        <v>33</v>
      </c>
      <c r="J109" s="198"/>
      <c r="K109" s="139"/>
      <c r="L109" s="139"/>
      <c r="M109" s="139"/>
      <c r="N109" s="139"/>
      <c r="O109" s="139"/>
      <c r="P109" s="139"/>
      <c r="Q109" s="143"/>
    </row>
    <row r="110" spans="1:17" ht="15.75" customHeight="1" thickBot="1" x14ac:dyDescent="0.35">
      <c r="A110" s="141"/>
      <c r="C110" s="139"/>
      <c r="D110" s="200"/>
      <c r="E110" s="200"/>
      <c r="F110" s="200"/>
      <c r="G110" s="201"/>
      <c r="H110" s="202" t="s">
        <v>3</v>
      </c>
      <c r="I110" s="203">
        <v>21</v>
      </c>
      <c r="J110" s="204">
        <v>1</v>
      </c>
      <c r="K110" s="205"/>
      <c r="L110" s="205"/>
      <c r="M110" s="139"/>
      <c r="N110" s="139"/>
      <c r="O110" s="139"/>
      <c r="P110" s="139"/>
      <c r="Q110" s="143"/>
    </row>
    <row r="111" spans="1:17" ht="16.5" customHeight="1" thickBot="1" x14ac:dyDescent="0.3">
      <c r="A111" s="141"/>
      <c r="C111" s="302" t="s">
        <v>38</v>
      </c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</row>
    <row r="112" spans="1:17" s="179" customFormat="1" ht="15.75" x14ac:dyDescent="0.25">
      <c r="A112" s="177"/>
      <c r="B112" s="178"/>
      <c r="C112" s="178"/>
      <c r="D112" s="139"/>
      <c r="E112" s="139"/>
      <c r="F112" s="139"/>
      <c r="G112" s="139"/>
      <c r="H112" s="139"/>
      <c r="I112" s="139"/>
      <c r="J112" s="139"/>
      <c r="K112" s="139"/>
      <c r="L112" s="139"/>
      <c r="M112" s="178"/>
      <c r="N112" s="178"/>
      <c r="O112" s="178"/>
      <c r="P112" s="178"/>
      <c r="Q112" s="180"/>
    </row>
    <row r="113" spans="1:17" ht="18.75" x14ac:dyDescent="0.25">
      <c r="A113" s="141"/>
      <c r="C113" s="139"/>
      <c r="D113" s="303"/>
      <c r="E113" s="303"/>
      <c r="F113" s="303"/>
      <c r="G113" s="303"/>
      <c r="H113" s="303"/>
      <c r="I113" s="303"/>
      <c r="J113" s="303"/>
      <c r="K113" s="255"/>
      <c r="L113" s="255"/>
      <c r="M113" s="139"/>
      <c r="N113" s="139"/>
      <c r="O113" s="139"/>
      <c r="P113" s="139"/>
      <c r="Q113" s="143"/>
    </row>
    <row r="114" spans="1:17" x14ac:dyDescent="0.25">
      <c r="A114" s="141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P114" s="139"/>
    </row>
    <row r="115" spans="1:17" x14ac:dyDescent="0.25">
      <c r="A115" s="141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43"/>
    </row>
    <row r="116" spans="1:17" x14ac:dyDescent="0.25">
      <c r="A116" s="141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43"/>
    </row>
    <row r="117" spans="1:17" x14ac:dyDescent="0.25">
      <c r="A117" s="141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43"/>
    </row>
    <row r="118" spans="1:17" x14ac:dyDescent="0.25">
      <c r="A118" s="141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43"/>
    </row>
    <row r="119" spans="1:17" x14ac:dyDescent="0.25">
      <c r="A119" s="141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43"/>
    </row>
    <row r="120" spans="1:17" x14ac:dyDescent="0.25">
      <c r="A120" s="141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43"/>
    </row>
    <row r="121" spans="1:17" x14ac:dyDescent="0.25">
      <c r="A121" s="141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43"/>
    </row>
    <row r="122" spans="1:17" x14ac:dyDescent="0.25">
      <c r="A122" s="141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 t="s">
        <v>10</v>
      </c>
      <c r="P122" s="139"/>
      <c r="Q122" s="143"/>
    </row>
    <row r="123" spans="1:17" x14ac:dyDescent="0.25">
      <c r="A123" s="141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43"/>
    </row>
    <row r="124" spans="1:17" x14ac:dyDescent="0.25">
      <c r="A124" s="141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43"/>
    </row>
    <row r="125" spans="1:17" x14ac:dyDescent="0.25">
      <c r="A125" s="141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43"/>
    </row>
    <row r="126" spans="1:17" x14ac:dyDescent="0.25">
      <c r="A126" s="141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43"/>
    </row>
    <row r="127" spans="1:17" x14ac:dyDescent="0.25">
      <c r="A127" s="141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43"/>
    </row>
    <row r="128" spans="1:17" x14ac:dyDescent="0.25">
      <c r="A128" s="141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43"/>
    </row>
    <row r="129" spans="1:17" x14ac:dyDescent="0.25">
      <c r="A129" s="141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43"/>
    </row>
    <row r="130" spans="1:17" x14ac:dyDescent="0.25">
      <c r="A130" s="141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43"/>
    </row>
    <row r="131" spans="1:17" x14ac:dyDescent="0.25">
      <c r="A131" s="141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43"/>
    </row>
    <row r="132" spans="1:17" x14ac:dyDescent="0.25">
      <c r="A132" s="141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43"/>
    </row>
    <row r="133" spans="1:17" x14ac:dyDescent="0.25">
      <c r="A133" s="141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43"/>
    </row>
    <row r="134" spans="1:17" x14ac:dyDescent="0.25">
      <c r="A134" s="141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43"/>
    </row>
    <row r="135" spans="1:17" x14ac:dyDescent="0.25">
      <c r="A135" s="141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43"/>
    </row>
    <row r="136" spans="1:17" x14ac:dyDescent="0.25">
      <c r="A136" s="141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43"/>
    </row>
    <row r="137" spans="1:17" x14ac:dyDescent="0.25">
      <c r="A137" s="141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43"/>
    </row>
    <row r="138" spans="1:17" x14ac:dyDescent="0.25">
      <c r="A138" s="141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43"/>
    </row>
    <row r="139" spans="1:17" ht="15.75" thickBot="1" x14ac:dyDescent="0.3">
      <c r="A139" s="141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43"/>
    </row>
    <row r="140" spans="1:17" ht="19.5" customHeight="1" thickBot="1" x14ac:dyDescent="0.3">
      <c r="A140" s="141"/>
      <c r="C140" s="139"/>
      <c r="D140" s="139"/>
      <c r="E140" s="304" t="s">
        <v>11</v>
      </c>
      <c r="F140" s="304"/>
      <c r="G140" s="304"/>
      <c r="H140" s="304"/>
      <c r="I140" s="304"/>
      <c r="J140" s="304"/>
      <c r="K140" s="255"/>
      <c r="L140" s="255"/>
      <c r="M140" s="139"/>
      <c r="N140" s="139"/>
      <c r="O140" s="139"/>
      <c r="P140" s="139"/>
      <c r="Q140" s="143"/>
    </row>
    <row r="141" spans="1:17" ht="15.75" customHeight="1" thickBot="1" x14ac:dyDescent="0.3">
      <c r="A141" s="141"/>
      <c r="C141" s="139"/>
      <c r="D141" s="139"/>
      <c r="E141" s="305" t="s">
        <v>12</v>
      </c>
      <c r="F141" s="305"/>
      <c r="G141" s="305"/>
      <c r="H141" s="305"/>
      <c r="I141" s="305"/>
      <c r="J141" s="207">
        <v>115</v>
      </c>
      <c r="K141" s="208"/>
      <c r="L141" s="208"/>
      <c r="M141" s="139"/>
      <c r="N141" s="139"/>
      <c r="O141" s="139"/>
      <c r="P141" s="139"/>
      <c r="Q141" s="143"/>
    </row>
    <row r="142" spans="1:17" ht="19.5" customHeight="1" thickBot="1" x14ac:dyDescent="0.3">
      <c r="A142" s="141"/>
      <c r="C142" s="139"/>
      <c r="D142" s="139"/>
      <c r="E142" s="139"/>
      <c r="F142" s="139"/>
      <c r="G142" s="139"/>
      <c r="H142" s="139"/>
      <c r="I142" s="209" t="s">
        <v>3</v>
      </c>
      <c r="J142" s="257">
        <v>115</v>
      </c>
      <c r="K142" s="211"/>
      <c r="L142" s="211"/>
      <c r="M142" s="139"/>
      <c r="N142" s="139"/>
      <c r="O142" s="139"/>
      <c r="P142" s="139"/>
      <c r="Q142" s="143"/>
    </row>
    <row r="143" spans="1:17" ht="15.75" customHeight="1" x14ac:dyDescent="0.25">
      <c r="A143" s="141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43"/>
    </row>
    <row r="144" spans="1:17" x14ac:dyDescent="0.25">
      <c r="A144" s="141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43"/>
    </row>
    <row r="145" spans="1:17" x14ac:dyDescent="0.25">
      <c r="A145" s="141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43"/>
    </row>
    <row r="146" spans="1:17" ht="15.75" thickBot="1" x14ac:dyDescent="0.3">
      <c r="A146" s="141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43"/>
    </row>
    <row r="147" spans="1:17" ht="19.5" thickBot="1" x14ac:dyDescent="0.3">
      <c r="A147" s="141"/>
      <c r="C147" s="139"/>
      <c r="D147" s="139"/>
      <c r="E147" s="306" t="s">
        <v>13</v>
      </c>
      <c r="F147" s="306"/>
      <c r="G147" s="306"/>
      <c r="H147" s="306"/>
      <c r="I147" s="306"/>
      <c r="J147" s="306"/>
      <c r="K147" s="212"/>
      <c r="L147" s="212"/>
      <c r="M147" s="139"/>
      <c r="N147" s="139"/>
      <c r="O147" s="139"/>
      <c r="P147" s="139"/>
      <c r="Q147" s="143"/>
    </row>
    <row r="148" spans="1:17" ht="15.75" customHeight="1" thickBot="1" x14ac:dyDescent="0.3">
      <c r="A148" s="141"/>
      <c r="C148" s="139"/>
      <c r="D148" s="139"/>
      <c r="E148" s="305" t="s">
        <v>14</v>
      </c>
      <c r="F148" s="305"/>
      <c r="G148" s="305"/>
      <c r="H148" s="305"/>
      <c r="I148" s="305"/>
      <c r="J148" s="213">
        <v>1</v>
      </c>
      <c r="K148" s="214"/>
      <c r="L148" s="214"/>
      <c r="M148" s="139"/>
      <c r="N148" s="139"/>
      <c r="O148" s="139"/>
      <c r="P148" s="139"/>
      <c r="Q148" s="143"/>
    </row>
    <row r="149" spans="1:17" ht="16.5" thickBot="1" x14ac:dyDescent="0.3">
      <c r="A149" s="141"/>
      <c r="C149" s="139"/>
      <c r="D149" s="139"/>
      <c r="E149" s="139"/>
      <c r="F149" s="139"/>
      <c r="G149" s="139"/>
      <c r="H149" s="139"/>
      <c r="I149" s="209" t="s">
        <v>3</v>
      </c>
      <c r="J149" s="257">
        <v>1</v>
      </c>
      <c r="K149" s="211"/>
      <c r="L149" s="211"/>
      <c r="M149" s="139"/>
      <c r="N149" s="139"/>
      <c r="O149" s="139"/>
      <c r="P149" s="139"/>
      <c r="Q149" s="143"/>
    </row>
    <row r="150" spans="1:17" ht="15.75" customHeight="1" x14ac:dyDescent="0.25">
      <c r="A150" s="141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43"/>
    </row>
    <row r="151" spans="1:17" ht="15.75" customHeight="1" x14ac:dyDescent="0.25">
      <c r="A151" s="141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43"/>
    </row>
    <row r="152" spans="1:17" ht="15.75" thickBot="1" x14ac:dyDescent="0.3">
      <c r="A152" s="141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43"/>
    </row>
    <row r="153" spans="1:17" ht="19.5" thickBot="1" x14ac:dyDescent="0.3">
      <c r="A153" s="141"/>
      <c r="C153" s="139"/>
      <c r="D153" s="139"/>
      <c r="E153" s="306">
        <v>1</v>
      </c>
      <c r="F153" s="306"/>
      <c r="G153" s="306"/>
      <c r="H153" s="306"/>
      <c r="I153" s="306"/>
      <c r="J153" s="306"/>
      <c r="K153" s="212"/>
      <c r="L153" s="212"/>
      <c r="M153" s="139"/>
      <c r="N153" s="139"/>
      <c r="O153" s="139"/>
      <c r="P153" s="139"/>
      <c r="Q153" s="143"/>
    </row>
    <row r="154" spans="1:17" ht="15.75" customHeight="1" thickBot="1" x14ac:dyDescent="0.3">
      <c r="A154" s="141"/>
      <c r="C154" s="139"/>
      <c r="D154" s="139"/>
      <c r="E154" s="305" t="s">
        <v>15</v>
      </c>
      <c r="F154" s="305"/>
      <c r="G154" s="305"/>
      <c r="H154" s="305"/>
      <c r="I154" s="305"/>
      <c r="J154" s="213">
        <v>1</v>
      </c>
      <c r="K154" s="214"/>
      <c r="L154" s="214"/>
      <c r="M154" s="139"/>
      <c r="N154" s="139"/>
      <c r="O154" s="139"/>
      <c r="P154" s="139"/>
      <c r="Q154" s="143"/>
    </row>
    <row r="155" spans="1:17" ht="16.5" thickBot="1" x14ac:dyDescent="0.3">
      <c r="A155" s="141"/>
      <c r="C155" s="139"/>
      <c r="D155" s="139"/>
      <c r="E155" s="215"/>
      <c r="F155" s="215"/>
      <c r="G155" s="215"/>
      <c r="H155" s="215"/>
      <c r="I155" s="209" t="s">
        <v>3</v>
      </c>
      <c r="J155" s="257">
        <v>1</v>
      </c>
      <c r="K155" s="211"/>
      <c r="L155" s="211"/>
      <c r="M155" s="139"/>
      <c r="N155" s="139"/>
      <c r="O155" s="139"/>
      <c r="P155" s="139"/>
      <c r="Q155" s="143"/>
    </row>
    <row r="156" spans="1:17" x14ac:dyDescent="0.25">
      <c r="A156" s="141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43"/>
    </row>
    <row r="157" spans="1:17" x14ac:dyDescent="0.25">
      <c r="A157" s="141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43"/>
    </row>
    <row r="158" spans="1:17" x14ac:dyDescent="0.25">
      <c r="A158" s="141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43"/>
    </row>
    <row r="159" spans="1:17" ht="15.75" thickBot="1" x14ac:dyDescent="0.3">
      <c r="A159" s="141"/>
      <c r="C159" s="139"/>
      <c r="D159" s="139"/>
      <c r="E159" s="139"/>
      <c r="F159" s="139"/>
      <c r="G159" s="139"/>
      <c r="H159" s="139"/>
      <c r="I159" s="139" t="s">
        <v>33</v>
      </c>
      <c r="J159" s="139"/>
      <c r="K159" s="139"/>
      <c r="L159" s="139"/>
      <c r="M159" s="139"/>
      <c r="N159" s="139"/>
      <c r="O159" s="139"/>
      <c r="P159" s="139"/>
      <c r="Q159" s="143"/>
    </row>
    <row r="160" spans="1:17" ht="19.5" customHeight="1" thickBot="1" x14ac:dyDescent="0.3">
      <c r="A160" s="141"/>
      <c r="C160" s="139"/>
      <c r="D160" s="304" t="s">
        <v>16</v>
      </c>
      <c r="E160" s="304"/>
      <c r="F160" s="304"/>
      <c r="G160" s="304"/>
      <c r="H160" s="304"/>
      <c r="I160" s="304"/>
      <c r="J160" s="304"/>
      <c r="K160" s="255"/>
      <c r="L160" s="255"/>
      <c r="M160" s="139"/>
      <c r="N160" s="139"/>
      <c r="O160" s="139"/>
      <c r="P160" s="139"/>
      <c r="Q160" s="143"/>
    </row>
    <row r="161" spans="1:17" ht="15.75" thickBot="1" x14ac:dyDescent="0.3">
      <c r="A161" s="141"/>
      <c r="C161" s="139"/>
      <c r="D161" s="254">
        <v>1</v>
      </c>
      <c r="E161" s="301" t="str">
        <f>+'[1]ACUM-MAYO'!A162</f>
        <v>ORDINARIA</v>
      </c>
      <c r="F161" s="301"/>
      <c r="G161" s="301"/>
      <c r="H161" s="301"/>
      <c r="I161" s="217">
        <v>18</v>
      </c>
      <c r="J161" s="260">
        <f>I161/I166</f>
        <v>0.8571428571428571</v>
      </c>
      <c r="K161" s="261"/>
      <c r="L161" s="261"/>
      <c r="M161" s="139"/>
      <c r="N161" s="139"/>
      <c r="O161" s="139"/>
      <c r="P161" s="139"/>
      <c r="Q161" s="143"/>
    </row>
    <row r="162" spans="1:17" ht="19.5" customHeight="1" thickBot="1" x14ac:dyDescent="0.3">
      <c r="A162" s="141"/>
      <c r="C162" s="139"/>
      <c r="D162" s="254">
        <v>2</v>
      </c>
      <c r="E162" s="301" t="str">
        <f>+'[1]ACUM-MAYO'!A163</f>
        <v>FUNDAMENTAL</v>
      </c>
      <c r="F162" s="301"/>
      <c r="G162" s="301"/>
      <c r="H162" s="301"/>
      <c r="I162" s="217">
        <v>3</v>
      </c>
      <c r="J162" s="262">
        <f>I162/I166</f>
        <v>0.14285714285714285</v>
      </c>
      <c r="K162" s="261"/>
      <c r="L162" s="261"/>
      <c r="M162" s="139"/>
      <c r="N162" s="139"/>
      <c r="O162" s="139"/>
      <c r="P162" s="139"/>
      <c r="Q162" s="143"/>
    </row>
    <row r="163" spans="1:17" ht="15.75" thickBot="1" x14ac:dyDescent="0.3">
      <c r="A163" s="141"/>
      <c r="C163" s="139"/>
      <c r="D163" s="221">
        <v>4</v>
      </c>
      <c r="E163" s="301" t="str">
        <f>+'[1]ACUM-MAYO'!A165</f>
        <v>RESERVADA</v>
      </c>
      <c r="F163" s="301"/>
      <c r="G163" s="301"/>
      <c r="H163" s="301"/>
      <c r="I163" s="217">
        <v>0</v>
      </c>
      <c r="J163" s="262">
        <f>I163/I166</f>
        <v>0</v>
      </c>
      <c r="K163" s="261"/>
      <c r="L163" s="261"/>
      <c r="M163" s="139"/>
      <c r="N163" s="139"/>
      <c r="O163" s="139"/>
      <c r="P163" s="139"/>
      <c r="Q163" s="143"/>
    </row>
    <row r="164" spans="1:17" ht="15.75" customHeight="1" thickBot="1" x14ac:dyDescent="0.3">
      <c r="A164" s="141"/>
      <c r="C164" s="139"/>
      <c r="D164" s="254">
        <v>3</v>
      </c>
      <c r="E164" s="301" t="s">
        <v>22</v>
      </c>
      <c r="F164" s="301"/>
      <c r="G164" s="301"/>
      <c r="H164" s="301"/>
      <c r="I164" s="217">
        <v>0</v>
      </c>
      <c r="J164" s="263">
        <f>I164/I166</f>
        <v>0</v>
      </c>
      <c r="K164" s="261"/>
      <c r="L164" s="261"/>
      <c r="M164" s="139"/>
      <c r="N164" s="139"/>
      <c r="O164" s="139"/>
      <c r="P164" s="139"/>
      <c r="Q164" s="143"/>
    </row>
    <row r="165" spans="1:17" ht="15.75" thickBot="1" x14ac:dyDescent="0.3">
      <c r="A165" s="141"/>
      <c r="C165" s="139"/>
      <c r="D165" s="139"/>
      <c r="E165" s="139"/>
      <c r="F165" s="139"/>
      <c r="G165" s="139"/>
      <c r="H165" s="139"/>
      <c r="I165" s="208"/>
      <c r="J165" s="223"/>
      <c r="K165" s="223"/>
      <c r="L165" s="223"/>
      <c r="M165" s="139"/>
      <c r="N165" s="139"/>
      <c r="O165" s="139"/>
      <c r="P165" s="139"/>
      <c r="Q165" s="143"/>
    </row>
    <row r="166" spans="1:17" ht="16.5" thickBot="1" x14ac:dyDescent="0.3">
      <c r="A166" s="141"/>
      <c r="C166" s="139"/>
      <c r="D166" s="178"/>
      <c r="E166" s="224"/>
      <c r="F166" s="224"/>
      <c r="G166" s="224"/>
      <c r="H166" s="225" t="s">
        <v>3</v>
      </c>
      <c r="I166" s="257">
        <v>21</v>
      </c>
      <c r="J166" s="226">
        <f>SUM(J161:J164)</f>
        <v>1</v>
      </c>
      <c r="K166" s="227"/>
      <c r="L166" s="227"/>
      <c r="M166" s="139"/>
      <c r="N166" s="139"/>
      <c r="O166" s="139"/>
      <c r="P166" s="139"/>
      <c r="Q166" s="143"/>
    </row>
    <row r="167" spans="1:17" x14ac:dyDescent="0.25">
      <c r="A167" s="141"/>
      <c r="C167" s="139"/>
      <c r="D167" s="139"/>
      <c r="E167" s="139"/>
      <c r="F167" s="139"/>
      <c r="G167" s="139"/>
      <c r="H167" s="228"/>
      <c r="I167" s="139"/>
      <c r="J167" s="139"/>
      <c r="K167" s="139"/>
      <c r="L167" s="139"/>
      <c r="M167" s="139"/>
      <c r="N167" s="139"/>
      <c r="O167" s="139"/>
      <c r="P167" s="139"/>
      <c r="Q167" s="143"/>
    </row>
    <row r="168" spans="1:17" s="179" customFormat="1" ht="15.75" x14ac:dyDescent="0.25">
      <c r="A168" s="177"/>
      <c r="B168" s="178"/>
      <c r="C168" s="178"/>
      <c r="D168" s="139"/>
      <c r="E168" s="139"/>
      <c r="F168" s="139"/>
      <c r="G168" s="139"/>
      <c r="H168" s="228"/>
      <c r="I168" s="139"/>
      <c r="J168" s="139"/>
      <c r="K168" s="139"/>
      <c r="L168" s="139"/>
      <c r="M168" s="178"/>
      <c r="N168" s="178"/>
      <c r="O168" s="178"/>
      <c r="P168" s="178"/>
      <c r="Q168" s="180"/>
    </row>
    <row r="169" spans="1:17" x14ac:dyDescent="0.25">
      <c r="A169" s="141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43"/>
    </row>
    <row r="170" spans="1:17" x14ac:dyDescent="0.25">
      <c r="A170" s="141"/>
      <c r="C170" s="139"/>
      <c r="D170" s="139"/>
      <c r="E170" s="139"/>
      <c r="F170" s="139"/>
      <c r="G170" s="139"/>
      <c r="H170" s="228"/>
      <c r="I170" s="139"/>
      <c r="J170" s="139"/>
      <c r="K170" s="139"/>
      <c r="L170" s="139"/>
      <c r="M170" s="139"/>
      <c r="N170" s="139"/>
      <c r="O170" s="139"/>
      <c r="P170" s="139"/>
      <c r="Q170" s="143"/>
    </row>
    <row r="171" spans="1:17" x14ac:dyDescent="0.25">
      <c r="A171" s="141"/>
      <c r="C171" s="139"/>
      <c r="D171" s="139"/>
      <c r="E171" s="139"/>
      <c r="F171" s="139"/>
      <c r="G171" s="139"/>
      <c r="H171" s="228"/>
      <c r="I171" s="139"/>
      <c r="J171" s="139"/>
      <c r="K171" s="139"/>
      <c r="L171" s="139"/>
      <c r="M171" s="139"/>
      <c r="N171" s="139"/>
      <c r="O171" s="139"/>
      <c r="P171" s="139"/>
      <c r="Q171" s="143"/>
    </row>
    <row r="172" spans="1:17" x14ac:dyDescent="0.25">
      <c r="A172" s="141"/>
      <c r="C172" s="139"/>
      <c r="D172" s="139"/>
      <c r="E172" s="139"/>
      <c r="F172" s="139"/>
      <c r="G172" s="139"/>
      <c r="H172" s="228"/>
      <c r="I172" s="139"/>
      <c r="J172" s="139"/>
      <c r="K172" s="139"/>
      <c r="L172" s="139"/>
      <c r="M172" s="139"/>
      <c r="N172" s="139"/>
      <c r="O172" s="139"/>
      <c r="P172" s="139"/>
      <c r="Q172" s="143"/>
    </row>
    <row r="173" spans="1:17" x14ac:dyDescent="0.25">
      <c r="A173" s="141"/>
      <c r="C173" s="139"/>
      <c r="D173" s="139"/>
      <c r="E173" s="139"/>
      <c r="F173" s="139"/>
      <c r="G173" s="139"/>
      <c r="H173" s="228"/>
      <c r="I173" s="139"/>
      <c r="J173" s="139"/>
      <c r="K173" s="139"/>
      <c r="L173" s="139"/>
      <c r="M173" s="139"/>
      <c r="N173" s="139"/>
      <c r="O173" s="139"/>
      <c r="P173" s="139"/>
      <c r="Q173" s="143"/>
    </row>
    <row r="174" spans="1:17" x14ac:dyDescent="0.25">
      <c r="A174" s="141"/>
      <c r="C174" s="139"/>
      <c r="D174" s="139"/>
      <c r="E174" s="139"/>
      <c r="F174" s="139"/>
      <c r="G174" s="139"/>
      <c r="H174" s="228"/>
      <c r="I174" s="139"/>
      <c r="J174" s="139"/>
      <c r="K174" s="139"/>
      <c r="L174" s="139"/>
      <c r="M174" s="139"/>
      <c r="N174" s="139"/>
      <c r="O174" s="139"/>
      <c r="P174" s="139"/>
      <c r="Q174" s="143"/>
    </row>
    <row r="175" spans="1:17" x14ac:dyDescent="0.25">
      <c r="A175" s="141"/>
      <c r="C175" s="139"/>
      <c r="D175" s="139"/>
      <c r="E175" s="139"/>
      <c r="F175" s="139"/>
      <c r="G175" s="139"/>
      <c r="H175" s="228"/>
      <c r="I175" s="139"/>
      <c r="J175" s="139"/>
      <c r="K175" s="139"/>
      <c r="L175" s="139"/>
      <c r="M175" s="139"/>
      <c r="N175" s="139"/>
      <c r="O175" s="139"/>
      <c r="P175" s="139"/>
      <c r="Q175" s="143"/>
    </row>
    <row r="176" spans="1:17" x14ac:dyDescent="0.25">
      <c r="A176" s="141"/>
      <c r="C176" s="139"/>
      <c r="D176" s="139"/>
      <c r="E176" s="139"/>
      <c r="F176" s="139"/>
      <c r="G176" s="139"/>
      <c r="H176" s="228"/>
      <c r="I176" s="139"/>
      <c r="J176" s="139"/>
      <c r="K176" s="139"/>
      <c r="L176" s="139"/>
      <c r="M176" s="139"/>
      <c r="N176" s="139"/>
      <c r="O176" s="139"/>
      <c r="P176" s="139"/>
      <c r="Q176" s="143"/>
    </row>
    <row r="177" spans="1:17" x14ac:dyDescent="0.25">
      <c r="A177" s="141"/>
      <c r="C177" s="139"/>
      <c r="D177" s="139"/>
      <c r="E177" s="139"/>
      <c r="F177" s="139"/>
      <c r="G177" s="139"/>
      <c r="H177" s="228"/>
      <c r="I177" s="139"/>
      <c r="J177" s="139"/>
      <c r="K177" s="139"/>
      <c r="L177" s="139"/>
      <c r="M177" s="139"/>
      <c r="N177" s="139"/>
      <c r="O177" s="139"/>
      <c r="P177" s="139"/>
      <c r="Q177" s="143"/>
    </row>
    <row r="178" spans="1:17" x14ac:dyDescent="0.25">
      <c r="A178" s="141"/>
      <c r="C178" s="139"/>
      <c r="D178" s="139"/>
      <c r="E178" s="139"/>
      <c r="F178" s="139"/>
      <c r="G178" s="139"/>
      <c r="H178" s="228"/>
      <c r="I178" s="139"/>
      <c r="J178" s="139"/>
      <c r="K178" s="139"/>
      <c r="L178" s="139"/>
      <c r="M178" s="139"/>
      <c r="N178" s="139"/>
      <c r="O178" s="139"/>
      <c r="P178" s="139"/>
      <c r="Q178" s="143"/>
    </row>
    <row r="179" spans="1:17" x14ac:dyDescent="0.25">
      <c r="A179" s="141"/>
      <c r="C179" s="139"/>
      <c r="D179" s="139"/>
      <c r="E179" s="139"/>
      <c r="F179" s="139"/>
      <c r="G179" s="139"/>
      <c r="H179" s="228"/>
      <c r="I179" s="139"/>
      <c r="J179" s="139"/>
      <c r="K179" s="139"/>
      <c r="L179" s="139"/>
      <c r="M179" s="139"/>
      <c r="N179" s="139"/>
      <c r="O179" s="139"/>
      <c r="P179" s="139"/>
      <c r="Q179" s="143"/>
    </row>
    <row r="180" spans="1:17" x14ac:dyDescent="0.25">
      <c r="A180" s="141"/>
      <c r="C180" s="139"/>
      <c r="D180" s="139"/>
      <c r="E180" s="139"/>
      <c r="F180" s="139"/>
      <c r="G180" s="139"/>
      <c r="H180" s="228"/>
      <c r="I180" s="139"/>
      <c r="J180" s="139"/>
      <c r="K180" s="139"/>
      <c r="L180" s="139"/>
      <c r="M180" s="139"/>
      <c r="N180" s="139"/>
      <c r="O180" s="139"/>
      <c r="P180" s="139"/>
      <c r="Q180" s="143"/>
    </row>
    <row r="181" spans="1:17" x14ac:dyDescent="0.25">
      <c r="A181" s="141"/>
      <c r="C181" s="139"/>
      <c r="D181" s="139"/>
      <c r="E181" s="139"/>
      <c r="F181" s="139"/>
      <c r="G181" s="139"/>
      <c r="H181" s="228"/>
      <c r="I181" s="139"/>
      <c r="J181" s="139"/>
      <c r="K181" s="139"/>
      <c r="L181" s="139"/>
      <c r="M181" s="139"/>
      <c r="N181" s="139"/>
      <c r="O181" s="139"/>
      <c r="P181" s="139"/>
      <c r="Q181" s="143"/>
    </row>
    <row r="182" spans="1:17" x14ac:dyDescent="0.25">
      <c r="A182" s="141"/>
      <c r="C182" s="139"/>
      <c r="D182" s="139"/>
      <c r="E182" s="139"/>
      <c r="F182" s="139"/>
      <c r="G182" s="139"/>
      <c r="H182" s="228"/>
      <c r="I182" s="139"/>
      <c r="J182" s="139"/>
      <c r="K182" s="139"/>
      <c r="L182" s="139"/>
      <c r="M182" s="139"/>
      <c r="N182" s="139"/>
      <c r="O182" s="139"/>
      <c r="P182" s="139"/>
      <c r="Q182" s="143"/>
    </row>
    <row r="183" spans="1:17" x14ac:dyDescent="0.25">
      <c r="A183" s="141"/>
      <c r="C183" s="139"/>
      <c r="D183" s="139"/>
      <c r="E183" s="139"/>
      <c r="F183" s="139"/>
      <c r="G183" s="139"/>
      <c r="H183" s="228"/>
      <c r="I183" s="139"/>
      <c r="J183" s="139"/>
      <c r="K183" s="139"/>
      <c r="L183" s="139"/>
      <c r="M183" s="139"/>
      <c r="N183" s="139"/>
      <c r="O183" s="139"/>
      <c r="P183" s="139"/>
      <c r="Q183" s="143"/>
    </row>
    <row r="184" spans="1:17" x14ac:dyDescent="0.25">
      <c r="A184" s="141"/>
      <c r="C184" s="139"/>
      <c r="D184" s="139"/>
      <c r="E184" s="139"/>
      <c r="F184" s="139"/>
      <c r="G184" s="139"/>
      <c r="H184" s="228"/>
      <c r="I184" s="139"/>
      <c r="J184" s="139"/>
      <c r="K184" s="139"/>
      <c r="L184" s="139"/>
      <c r="M184" s="139"/>
      <c r="N184" s="139"/>
      <c r="O184" s="139"/>
      <c r="P184" s="139"/>
      <c r="Q184" s="143"/>
    </row>
    <row r="185" spans="1:17" x14ac:dyDescent="0.25">
      <c r="A185" s="141"/>
      <c r="C185" s="139"/>
      <c r="D185" s="139"/>
      <c r="E185" s="139"/>
      <c r="F185" s="139"/>
      <c r="G185" s="139"/>
      <c r="H185" s="228"/>
      <c r="I185" s="139"/>
      <c r="J185" s="139"/>
      <c r="K185" s="139"/>
      <c r="L185" s="139"/>
      <c r="M185" s="139"/>
      <c r="N185" s="139"/>
      <c r="O185" s="139"/>
      <c r="P185" s="139"/>
      <c r="Q185" s="143"/>
    </row>
    <row r="186" spans="1:17" x14ac:dyDescent="0.25">
      <c r="A186" s="141"/>
      <c r="C186" s="139"/>
      <c r="D186" s="139"/>
      <c r="E186" s="139"/>
      <c r="F186" s="139"/>
      <c r="G186" s="139"/>
      <c r="H186" s="228"/>
      <c r="I186" s="139"/>
      <c r="J186" s="139"/>
      <c r="K186" s="139"/>
      <c r="L186" s="139"/>
      <c r="M186" s="139"/>
      <c r="N186" s="139"/>
      <c r="O186" s="139"/>
      <c r="P186" s="139"/>
      <c r="Q186" s="143"/>
    </row>
    <row r="187" spans="1:17" x14ac:dyDescent="0.25">
      <c r="A187" s="141"/>
      <c r="C187" s="139"/>
      <c r="D187" s="139"/>
      <c r="E187" s="139"/>
      <c r="F187" s="139"/>
      <c r="G187" s="139"/>
      <c r="H187" s="228"/>
      <c r="I187" s="139"/>
      <c r="J187" s="139"/>
      <c r="K187" s="139"/>
      <c r="L187" s="139"/>
      <c r="M187" s="139"/>
      <c r="N187" s="139"/>
      <c r="O187" s="139"/>
      <c r="P187" s="139"/>
      <c r="Q187" s="143"/>
    </row>
    <row r="188" spans="1:17" ht="15.75" thickBot="1" x14ac:dyDescent="0.3">
      <c r="A188" s="141"/>
      <c r="C188" s="139"/>
      <c r="D188" s="139"/>
      <c r="E188" s="139"/>
      <c r="F188" s="139"/>
      <c r="G188" s="139"/>
      <c r="H188" s="228"/>
      <c r="I188" s="139"/>
      <c r="J188" s="139"/>
      <c r="K188" s="139"/>
      <c r="L188" s="139"/>
      <c r="M188" s="139"/>
      <c r="N188" s="139"/>
      <c r="O188" s="139"/>
      <c r="P188" s="139"/>
      <c r="Q188" s="143"/>
    </row>
    <row r="189" spans="1:17" ht="19.5" customHeight="1" thickBot="1" x14ac:dyDescent="0.3">
      <c r="A189" s="141"/>
      <c r="C189" s="139"/>
      <c r="D189" s="304" t="s">
        <v>17</v>
      </c>
      <c r="E189" s="304"/>
      <c r="F189" s="304"/>
      <c r="G189" s="304"/>
      <c r="H189" s="304"/>
      <c r="I189" s="304"/>
      <c r="J189" s="304"/>
      <c r="K189" s="255"/>
      <c r="L189" s="255"/>
      <c r="M189" s="139"/>
      <c r="N189" s="139"/>
      <c r="O189" s="139"/>
      <c r="P189" s="139"/>
      <c r="Q189" s="143"/>
    </row>
    <row r="190" spans="1:17" ht="15.75" thickBot="1" x14ac:dyDescent="0.3">
      <c r="A190" s="141"/>
      <c r="C190" s="139"/>
      <c r="D190" s="254">
        <v>1</v>
      </c>
      <c r="E190" s="301" t="str">
        <f>+'[1]ACUM-MAYO'!A173</f>
        <v>ECONOMICA ADMINISTRATIVA</v>
      </c>
      <c r="F190" s="301"/>
      <c r="G190" s="301"/>
      <c r="H190" s="301"/>
      <c r="I190" s="217">
        <v>21</v>
      </c>
      <c r="J190" s="264">
        <f>I190/I195</f>
        <v>1</v>
      </c>
      <c r="K190" s="259"/>
      <c r="L190" s="259"/>
      <c r="M190" s="139"/>
      <c r="N190" s="139"/>
      <c r="O190" s="139"/>
      <c r="P190" s="139"/>
      <c r="Q190" s="143"/>
    </row>
    <row r="191" spans="1:17" ht="19.5" customHeight="1" thickBot="1" x14ac:dyDescent="0.3">
      <c r="A191" s="141"/>
      <c r="C191" s="139"/>
      <c r="D191" s="254">
        <v>2</v>
      </c>
      <c r="E191" s="301" t="str">
        <f>+'[1]ACUM-MAYO'!A174</f>
        <v>TRAMITE</v>
      </c>
      <c r="F191" s="301"/>
      <c r="G191" s="301"/>
      <c r="H191" s="301"/>
      <c r="I191" s="217">
        <v>0</v>
      </c>
      <c r="J191" s="265">
        <f>I191/I195</f>
        <v>0</v>
      </c>
      <c r="K191" s="259"/>
      <c r="L191" s="259"/>
      <c r="M191" s="139"/>
      <c r="N191" s="139"/>
      <c r="O191" s="139"/>
      <c r="P191" s="139"/>
      <c r="Q191" s="143"/>
    </row>
    <row r="192" spans="1:17" ht="15.75" customHeight="1" thickBot="1" x14ac:dyDescent="0.3">
      <c r="A192" s="141"/>
      <c r="C192" s="139"/>
      <c r="D192" s="254">
        <v>3</v>
      </c>
      <c r="E192" s="301" t="str">
        <f>+'[1]ACUM-MAYO'!A175</f>
        <v>SERV. PUB.</v>
      </c>
      <c r="F192" s="301"/>
      <c r="G192" s="301"/>
      <c r="H192" s="301"/>
      <c r="I192" s="217">
        <v>0</v>
      </c>
      <c r="J192" s="265">
        <f>I192/I195</f>
        <v>0</v>
      </c>
      <c r="K192" s="259"/>
      <c r="L192" s="259"/>
      <c r="M192" s="139"/>
      <c r="N192" s="139"/>
      <c r="O192" s="139"/>
      <c r="P192" s="139"/>
      <c r="Q192" s="143"/>
    </row>
    <row r="193" spans="1:17" ht="15.75" thickBot="1" x14ac:dyDescent="0.3">
      <c r="A193" s="141"/>
      <c r="C193" s="139"/>
      <c r="D193" s="254">
        <v>4</v>
      </c>
      <c r="E193" s="301" t="str">
        <f>+'[1]ACUM-MAYO'!A176</f>
        <v>LEGAL</v>
      </c>
      <c r="F193" s="301"/>
      <c r="G193" s="301"/>
      <c r="H193" s="301"/>
      <c r="I193" s="217">
        <v>0</v>
      </c>
      <c r="J193" s="266">
        <f>I193/I195</f>
        <v>0</v>
      </c>
      <c r="K193" s="259"/>
      <c r="L193" s="259"/>
      <c r="M193" s="139"/>
      <c r="N193" s="139"/>
      <c r="O193" s="139"/>
      <c r="P193" s="139"/>
      <c r="Q193" s="143"/>
    </row>
    <row r="194" spans="1:17" ht="15.75" customHeight="1" thickBot="1" x14ac:dyDescent="0.3">
      <c r="A194" s="141"/>
      <c r="C194" s="139"/>
      <c r="D194" s="214"/>
      <c r="E194" s="232"/>
      <c r="F194" s="232"/>
      <c r="G194" s="232"/>
      <c r="H194" s="232"/>
      <c r="I194" s="232"/>
      <c r="J194" s="232"/>
      <c r="K194" s="232"/>
      <c r="L194" s="232"/>
      <c r="M194" s="139"/>
      <c r="N194" s="139"/>
      <c r="O194" s="139"/>
      <c r="P194" s="139"/>
      <c r="Q194" s="143"/>
    </row>
    <row r="195" spans="1:17" ht="16.5" thickBot="1" x14ac:dyDescent="0.3">
      <c r="A195" s="141"/>
      <c r="C195" s="139"/>
      <c r="D195" s="178"/>
      <c r="E195" s="178"/>
      <c r="F195" s="178"/>
      <c r="G195" s="178"/>
      <c r="H195" s="225" t="s">
        <v>3</v>
      </c>
      <c r="I195" s="257">
        <v>21</v>
      </c>
      <c r="J195" s="233">
        <f>SUM(J190:J193)</f>
        <v>1</v>
      </c>
      <c r="K195" s="205"/>
      <c r="L195" s="205"/>
      <c r="M195" s="139"/>
      <c r="N195" s="139"/>
      <c r="O195" s="139"/>
      <c r="P195" s="139"/>
      <c r="Q195" s="143"/>
    </row>
    <row r="196" spans="1:17" x14ac:dyDescent="0.25">
      <c r="A196" s="141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232"/>
      <c r="N196" s="139"/>
      <c r="O196" s="139"/>
      <c r="P196" s="139"/>
      <c r="Q196" s="143"/>
    </row>
    <row r="197" spans="1:17" s="179" customFormat="1" ht="15.75" x14ac:dyDescent="0.25">
      <c r="A197" s="177"/>
      <c r="B197" s="178"/>
      <c r="C197" s="178"/>
      <c r="D197" s="139"/>
      <c r="E197" s="139"/>
      <c r="F197" s="139"/>
      <c r="G197" s="139"/>
      <c r="H197" s="139"/>
      <c r="I197" s="139"/>
      <c r="J197" s="139"/>
      <c r="K197" s="139"/>
      <c r="L197" s="139"/>
      <c r="M197" s="178"/>
      <c r="N197" s="178"/>
      <c r="O197" s="178"/>
      <c r="P197" s="178"/>
      <c r="Q197" s="180"/>
    </row>
    <row r="198" spans="1:17" x14ac:dyDescent="0.25">
      <c r="A198" s="141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43"/>
    </row>
    <row r="199" spans="1:17" x14ac:dyDescent="0.25">
      <c r="A199" s="141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43"/>
    </row>
    <row r="200" spans="1:17" x14ac:dyDescent="0.25">
      <c r="A200" s="141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43"/>
    </row>
    <row r="201" spans="1:17" x14ac:dyDescent="0.25">
      <c r="A201" s="141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43"/>
    </row>
    <row r="202" spans="1:17" x14ac:dyDescent="0.25">
      <c r="A202" s="141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43"/>
    </row>
    <row r="203" spans="1:17" x14ac:dyDescent="0.25">
      <c r="A203" s="141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43"/>
    </row>
    <row r="204" spans="1:17" x14ac:dyDescent="0.25">
      <c r="A204" s="141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43"/>
    </row>
    <row r="205" spans="1:17" x14ac:dyDescent="0.25">
      <c r="A205" s="141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43"/>
    </row>
    <row r="206" spans="1:17" x14ac:dyDescent="0.25">
      <c r="A206" s="141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43"/>
    </row>
    <row r="207" spans="1:17" x14ac:dyDescent="0.25">
      <c r="A207" s="141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43"/>
    </row>
    <row r="208" spans="1:17" x14ac:dyDescent="0.25">
      <c r="A208" s="141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N208" s="139"/>
      <c r="O208" s="139"/>
      <c r="P208" s="139"/>
    </row>
    <row r="209" spans="1:17" x14ac:dyDescent="0.25">
      <c r="A209" s="141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43"/>
    </row>
    <row r="210" spans="1:17" x14ac:dyDescent="0.25">
      <c r="A210" s="141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43"/>
    </row>
    <row r="211" spans="1:17" x14ac:dyDescent="0.25">
      <c r="A211" s="141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43"/>
    </row>
    <row r="212" spans="1:17" x14ac:dyDescent="0.25">
      <c r="A212" s="141"/>
      <c r="C212" s="139"/>
      <c r="D212" s="232"/>
      <c r="E212" s="232"/>
      <c r="F212" s="232"/>
      <c r="G212" s="234"/>
      <c r="H212" s="228"/>
      <c r="I212" s="139"/>
      <c r="J212" s="139"/>
      <c r="K212" s="139"/>
      <c r="L212" s="139"/>
      <c r="M212" s="139"/>
      <c r="N212" s="139"/>
      <c r="O212" s="139"/>
      <c r="P212" s="139"/>
      <c r="Q212" s="143"/>
    </row>
    <row r="213" spans="1:17" x14ac:dyDescent="0.25">
      <c r="A213" s="141"/>
      <c r="C213" s="139"/>
      <c r="D213" s="232"/>
      <c r="E213" s="232"/>
      <c r="F213" s="232"/>
      <c r="G213" s="234"/>
      <c r="H213" s="228"/>
      <c r="I213" s="139"/>
      <c r="J213" s="139"/>
      <c r="K213" s="139"/>
      <c r="L213" s="139"/>
      <c r="M213" s="139"/>
      <c r="N213" s="139"/>
      <c r="O213" s="139"/>
      <c r="P213" s="139"/>
      <c r="Q213" s="143"/>
    </row>
    <row r="214" spans="1:17" x14ac:dyDescent="0.25">
      <c r="A214" s="141"/>
      <c r="C214" s="139"/>
      <c r="D214" s="232"/>
      <c r="E214" s="232"/>
      <c r="F214" s="232"/>
      <c r="G214" s="234"/>
      <c r="H214" s="228"/>
      <c r="I214" s="139"/>
      <c r="J214" s="139"/>
      <c r="K214" s="139"/>
      <c r="L214" s="139"/>
      <c r="M214" s="139"/>
      <c r="N214" s="139"/>
      <c r="O214" s="139"/>
      <c r="P214" s="139"/>
      <c r="Q214" s="143"/>
    </row>
    <row r="215" spans="1:17" x14ac:dyDescent="0.25">
      <c r="A215" s="141"/>
      <c r="C215" s="139"/>
      <c r="D215" s="232"/>
      <c r="E215" s="232"/>
      <c r="F215" s="232"/>
      <c r="G215" s="234"/>
      <c r="H215" s="228"/>
      <c r="I215" s="139"/>
      <c r="J215" s="139"/>
      <c r="K215" s="139"/>
      <c r="L215" s="139"/>
      <c r="M215" s="139"/>
      <c r="N215" s="139"/>
      <c r="O215" s="139"/>
      <c r="P215" s="139"/>
      <c r="Q215" s="143"/>
    </row>
    <row r="216" spans="1:17" x14ac:dyDescent="0.25">
      <c r="A216" s="141"/>
      <c r="C216" s="139"/>
      <c r="D216" s="232"/>
      <c r="E216" s="232"/>
      <c r="F216" s="232"/>
      <c r="G216" s="234"/>
      <c r="H216" s="228"/>
      <c r="I216" s="139"/>
      <c r="J216" s="139"/>
      <c r="K216" s="139"/>
      <c r="L216" s="139"/>
      <c r="M216" s="139"/>
      <c r="N216" s="139"/>
      <c r="O216" s="139"/>
      <c r="P216" s="139"/>
      <c r="Q216" s="143"/>
    </row>
    <row r="217" spans="1:17" ht="15.75" thickBot="1" x14ac:dyDescent="0.3">
      <c r="A217" s="141"/>
      <c r="C217" s="139"/>
      <c r="D217" s="232"/>
      <c r="E217" s="232"/>
      <c r="F217" s="232"/>
      <c r="G217" s="234"/>
      <c r="H217" s="228"/>
      <c r="I217" s="139"/>
      <c r="J217" s="139"/>
      <c r="K217" s="139"/>
      <c r="L217" s="139"/>
      <c r="M217" s="139"/>
      <c r="N217" s="139"/>
      <c r="O217" s="139"/>
      <c r="P217" s="139"/>
      <c r="Q217" s="143"/>
    </row>
    <row r="218" spans="1:17" ht="19.5" customHeight="1" thickBot="1" x14ac:dyDescent="0.3">
      <c r="A218" s="141"/>
      <c r="C218" s="139"/>
      <c r="D218" s="304" t="s">
        <v>18</v>
      </c>
      <c r="E218" s="304"/>
      <c r="F218" s="304"/>
      <c r="G218" s="304"/>
      <c r="H218" s="304"/>
      <c r="I218" s="304"/>
      <c r="J218" s="304"/>
      <c r="K218" s="255"/>
      <c r="L218" s="255"/>
      <c r="M218" s="139"/>
      <c r="N218" s="139"/>
      <c r="O218" s="139"/>
      <c r="P218" s="139"/>
      <c r="Q218" s="143"/>
    </row>
    <row r="219" spans="1:17" ht="15.75" thickBot="1" x14ac:dyDescent="0.3">
      <c r="A219" s="141"/>
      <c r="C219" s="139"/>
      <c r="D219" s="254">
        <v>1</v>
      </c>
      <c r="E219" s="235" t="s">
        <v>39</v>
      </c>
      <c r="F219" s="236"/>
      <c r="G219" s="236"/>
      <c r="H219" s="237"/>
      <c r="I219" s="217">
        <v>9</v>
      </c>
      <c r="J219" s="264">
        <f>I219/I224</f>
        <v>0.42857142857142855</v>
      </c>
      <c r="K219" s="259"/>
      <c r="L219" s="259"/>
      <c r="M219" s="139"/>
      <c r="N219" s="139"/>
      <c r="O219" s="139"/>
      <c r="P219" s="139"/>
      <c r="Q219" s="143"/>
    </row>
    <row r="220" spans="1:17" ht="19.5" customHeight="1" thickBot="1" x14ac:dyDescent="0.3">
      <c r="A220" s="141"/>
      <c r="C220" s="139"/>
      <c r="D220" s="254">
        <v>2</v>
      </c>
      <c r="E220" s="235" t="str">
        <f>+'[1]ACUM-MAYO'!A187</f>
        <v>CORREO ELECTRONICO</v>
      </c>
      <c r="F220" s="236"/>
      <c r="G220" s="236"/>
      <c r="H220" s="237"/>
      <c r="I220" s="217">
        <v>1</v>
      </c>
      <c r="J220" s="264">
        <f>I220/I224</f>
        <v>4.7619047619047616E-2</v>
      </c>
      <c r="K220" s="259"/>
      <c r="L220" s="259"/>
      <c r="M220" s="139"/>
      <c r="N220" s="139"/>
      <c r="O220" s="139"/>
      <c r="P220" s="139"/>
      <c r="Q220" s="143"/>
    </row>
    <row r="221" spans="1:17" ht="15.75" customHeight="1" thickBot="1" x14ac:dyDescent="0.3">
      <c r="A221" s="141"/>
      <c r="C221" s="139"/>
      <c r="D221" s="254">
        <v>3</v>
      </c>
      <c r="E221" s="235" t="str">
        <f>+'[1]ACUM-MAYO'!A188</f>
        <v>NOTIFICACIÓN PERSONAL</v>
      </c>
      <c r="F221" s="236"/>
      <c r="G221" s="236"/>
      <c r="H221" s="237"/>
      <c r="I221" s="217">
        <v>11</v>
      </c>
      <c r="J221" s="264">
        <f>I221/I224</f>
        <v>0.52380952380952384</v>
      </c>
      <c r="K221" s="259"/>
      <c r="L221" s="259"/>
      <c r="M221" s="139"/>
      <c r="N221" s="139"/>
      <c r="O221" s="139"/>
      <c r="P221" s="139"/>
      <c r="Q221" s="143"/>
    </row>
    <row r="222" spans="1:17" ht="15.75" customHeight="1" thickBot="1" x14ac:dyDescent="0.3">
      <c r="A222" s="141"/>
      <c r="C222" s="139"/>
      <c r="D222" s="254">
        <v>4</v>
      </c>
      <c r="E222" s="235" t="str">
        <f>+'[1]ACUM-MAYO'!A189</f>
        <v>LISTAS</v>
      </c>
      <c r="F222" s="236"/>
      <c r="G222" s="238"/>
      <c r="H222" s="239"/>
      <c r="I222" s="217">
        <v>0</v>
      </c>
      <c r="J222" s="264">
        <f>I222/I224</f>
        <v>0</v>
      </c>
      <c r="K222" s="259"/>
      <c r="L222" s="259"/>
      <c r="M222" s="139"/>
      <c r="N222" s="240"/>
      <c r="O222" s="139"/>
      <c r="P222" s="139"/>
      <c r="Q222" s="143"/>
    </row>
    <row r="223" spans="1:17" ht="15.75" customHeight="1" thickBot="1" x14ac:dyDescent="0.3">
      <c r="A223" s="141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240"/>
      <c r="O223" s="139"/>
      <c r="P223" s="139"/>
      <c r="Q223" s="143"/>
    </row>
    <row r="224" spans="1:17" ht="15.75" customHeight="1" thickBot="1" x14ac:dyDescent="0.3">
      <c r="A224" s="141"/>
      <c r="C224" s="139"/>
      <c r="D224" s="178"/>
      <c r="E224" s="224"/>
      <c r="F224" s="224"/>
      <c r="G224" s="224"/>
      <c r="H224" s="225" t="s">
        <v>3</v>
      </c>
      <c r="I224" s="257">
        <f>SUM(I219:I223)</f>
        <v>21</v>
      </c>
      <c r="J224" s="233">
        <f>SUM(J219:J223)</f>
        <v>1</v>
      </c>
      <c r="K224" s="205"/>
      <c r="L224" s="205"/>
      <c r="M224" s="139"/>
      <c r="N224" s="139"/>
      <c r="O224" s="139"/>
      <c r="P224" s="139"/>
      <c r="Q224" s="143"/>
    </row>
    <row r="225" spans="1:17" ht="15.75" customHeight="1" x14ac:dyDescent="0.25">
      <c r="A225" s="141"/>
      <c r="C225" s="139"/>
      <c r="D225" s="178"/>
      <c r="E225" s="224"/>
      <c r="F225" s="224"/>
      <c r="G225" s="224"/>
      <c r="H225" s="241"/>
      <c r="I225" s="242"/>
      <c r="J225" s="243"/>
      <c r="K225" s="205"/>
      <c r="L225" s="205"/>
      <c r="M225" s="139"/>
      <c r="N225" s="139"/>
      <c r="O225" s="139"/>
      <c r="P225" s="139"/>
      <c r="Q225" s="143"/>
    </row>
    <row r="226" spans="1:17" ht="15.75" customHeight="1" x14ac:dyDescent="0.25">
      <c r="A226" s="141"/>
      <c r="C226" s="139"/>
      <c r="D226" s="178"/>
      <c r="E226" s="224"/>
      <c r="F226" s="224"/>
      <c r="G226" s="224"/>
      <c r="H226" s="241"/>
      <c r="I226" s="242"/>
      <c r="J226" s="243"/>
      <c r="K226" s="205"/>
      <c r="L226" s="205"/>
      <c r="M226" s="139"/>
      <c r="N226" s="139"/>
      <c r="O226" s="139"/>
      <c r="P226" s="139"/>
      <c r="Q226" s="143"/>
    </row>
    <row r="227" spans="1:17" x14ac:dyDescent="0.25">
      <c r="A227" s="141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43"/>
    </row>
    <row r="228" spans="1:17" s="179" customFormat="1" ht="15.75" x14ac:dyDescent="0.25">
      <c r="A228" s="177"/>
      <c r="B228" s="178"/>
      <c r="C228" s="178"/>
      <c r="D228" s="139"/>
      <c r="E228" s="139"/>
      <c r="F228" s="139"/>
      <c r="G228" s="139"/>
      <c r="H228" s="139"/>
      <c r="I228" s="139"/>
      <c r="J228" s="139"/>
      <c r="K228" s="139"/>
      <c r="L228" s="139"/>
      <c r="M228" s="178"/>
      <c r="N228" s="178"/>
      <c r="O228" s="178"/>
      <c r="P228" s="178"/>
      <c r="Q228" s="180"/>
    </row>
    <row r="229" spans="1:17" x14ac:dyDescent="0.25">
      <c r="A229" s="141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43"/>
    </row>
    <row r="230" spans="1:17" x14ac:dyDescent="0.25">
      <c r="A230" s="141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43"/>
    </row>
    <row r="231" spans="1:17" x14ac:dyDescent="0.25">
      <c r="A231" s="141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43"/>
    </row>
    <row r="232" spans="1:17" x14ac:dyDescent="0.25">
      <c r="A232" s="141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43"/>
    </row>
    <row r="233" spans="1:17" x14ac:dyDescent="0.25">
      <c r="A233" s="141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43"/>
    </row>
    <row r="234" spans="1:17" x14ac:dyDescent="0.25">
      <c r="A234" s="141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43"/>
    </row>
    <row r="235" spans="1:17" x14ac:dyDescent="0.25">
      <c r="A235" s="141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43"/>
    </row>
    <row r="236" spans="1:17" x14ac:dyDescent="0.25">
      <c r="A236" s="141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43"/>
    </row>
    <row r="237" spans="1:17" x14ac:dyDescent="0.25">
      <c r="A237" s="141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43"/>
    </row>
    <row r="238" spans="1:17" x14ac:dyDescent="0.25">
      <c r="A238" s="141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43"/>
    </row>
    <row r="239" spans="1:17" x14ac:dyDescent="0.25">
      <c r="A239" s="141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43"/>
    </row>
    <row r="240" spans="1:17" x14ac:dyDescent="0.25">
      <c r="A240" s="141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43"/>
    </row>
    <row r="241" spans="1:17" x14ac:dyDescent="0.25">
      <c r="A241" s="141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43"/>
    </row>
    <row r="242" spans="1:17" x14ac:dyDescent="0.25">
      <c r="A242" s="141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43"/>
    </row>
    <row r="243" spans="1:17" x14ac:dyDescent="0.25">
      <c r="A243" s="141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43"/>
    </row>
    <row r="244" spans="1:17" x14ac:dyDescent="0.25">
      <c r="A244" s="141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43"/>
    </row>
    <row r="245" spans="1:17" x14ac:dyDescent="0.25">
      <c r="A245" s="141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43"/>
    </row>
    <row r="246" spans="1:17" ht="15.75" thickBot="1" x14ac:dyDescent="0.3">
      <c r="A246" s="141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43"/>
    </row>
    <row r="247" spans="1:17" ht="19.5" thickBot="1" x14ac:dyDescent="0.3">
      <c r="A247" s="141"/>
      <c r="C247" s="139"/>
      <c r="D247" s="306" t="s">
        <v>25</v>
      </c>
      <c r="E247" s="306"/>
      <c r="F247" s="306"/>
      <c r="G247" s="306"/>
      <c r="H247" s="139"/>
      <c r="I247" s="139"/>
      <c r="J247" s="139"/>
      <c r="K247" s="139"/>
      <c r="L247" s="139"/>
      <c r="M247" s="139"/>
      <c r="N247" s="139"/>
      <c r="O247" s="139"/>
      <c r="P247" s="139"/>
      <c r="Q247" s="143"/>
    </row>
    <row r="248" spans="1:17" ht="27" customHeight="1" thickBot="1" x14ac:dyDescent="0.3">
      <c r="A248" s="141"/>
      <c r="C248" s="139"/>
      <c r="D248" s="244">
        <v>1</v>
      </c>
      <c r="E248" s="307" t="s">
        <v>46</v>
      </c>
      <c r="F248" s="307"/>
      <c r="G248" s="245">
        <v>3</v>
      </c>
      <c r="H248" s="139"/>
      <c r="I248" s="139"/>
      <c r="J248" s="139"/>
      <c r="K248" s="139"/>
      <c r="L248" s="139"/>
      <c r="M248" s="139"/>
      <c r="N248" s="139"/>
      <c r="O248" s="139"/>
      <c r="P248" s="139"/>
      <c r="Q248" s="143"/>
    </row>
    <row r="249" spans="1:17" ht="40.15" customHeight="1" thickBot="1" x14ac:dyDescent="0.3">
      <c r="A249" s="141"/>
      <c r="C249" s="139"/>
      <c r="D249" s="244">
        <v>2</v>
      </c>
      <c r="E249" s="307" t="s">
        <v>47</v>
      </c>
      <c r="F249" s="307"/>
      <c r="G249" s="246">
        <v>5</v>
      </c>
      <c r="H249" s="139"/>
      <c r="I249" s="139"/>
      <c r="J249" s="139"/>
      <c r="K249" s="139"/>
      <c r="L249" s="139"/>
      <c r="M249" s="139"/>
      <c r="N249" s="139"/>
      <c r="O249" s="139"/>
      <c r="P249" s="139"/>
      <c r="Q249" s="143"/>
    </row>
    <row r="250" spans="1:17" ht="24" customHeight="1" thickBot="1" x14ac:dyDescent="0.3">
      <c r="A250" s="141"/>
      <c r="C250" s="247"/>
      <c r="D250" s="244">
        <v>3</v>
      </c>
      <c r="E250" s="307" t="s">
        <v>48</v>
      </c>
      <c r="F250" s="307"/>
      <c r="G250" s="246">
        <v>1</v>
      </c>
      <c r="H250" s="139"/>
      <c r="I250" s="139"/>
      <c r="J250" s="139"/>
      <c r="K250" s="139"/>
      <c r="L250" s="139"/>
      <c r="M250" s="139"/>
      <c r="N250" s="139"/>
      <c r="O250" s="139"/>
      <c r="P250" s="143"/>
      <c r="Q250" s="248"/>
    </row>
    <row r="251" spans="1:17" ht="15.75" customHeight="1" thickBot="1" x14ac:dyDescent="0.3">
      <c r="A251" s="141"/>
      <c r="C251" s="247"/>
      <c r="D251" s="244">
        <v>4</v>
      </c>
      <c r="E251" s="307" t="s">
        <v>29</v>
      </c>
      <c r="F251" s="307"/>
      <c r="G251" s="246">
        <v>1</v>
      </c>
      <c r="H251" s="139"/>
      <c r="I251" s="139"/>
      <c r="J251" s="139"/>
      <c r="K251" s="139"/>
      <c r="L251" s="139"/>
      <c r="M251" s="139"/>
      <c r="N251" s="139"/>
      <c r="O251" s="139"/>
      <c r="P251" s="143"/>
      <c r="Q251" s="248"/>
    </row>
    <row r="252" spans="1:17" ht="15.75" customHeight="1" thickBot="1" x14ac:dyDescent="0.3">
      <c r="A252" s="141"/>
      <c r="C252" s="247"/>
      <c r="D252" s="244">
        <v>5</v>
      </c>
      <c r="E252" s="307" t="s">
        <v>49</v>
      </c>
      <c r="F252" s="307"/>
      <c r="G252" s="246">
        <v>1</v>
      </c>
      <c r="H252" s="139"/>
      <c r="I252" s="139"/>
      <c r="J252" s="139"/>
      <c r="K252" s="139"/>
      <c r="L252" s="139"/>
      <c r="M252" s="139"/>
      <c r="N252" s="139"/>
      <c r="O252" s="139"/>
      <c r="P252" s="143"/>
      <c r="Q252" s="248"/>
    </row>
    <row r="253" spans="1:17" ht="15.75" customHeight="1" thickBot="1" x14ac:dyDescent="0.3">
      <c r="A253" s="141"/>
      <c r="C253" s="247"/>
      <c r="D253" s="249">
        <v>6</v>
      </c>
      <c r="E253" s="308" t="s">
        <v>50</v>
      </c>
      <c r="F253" s="308"/>
      <c r="G253" s="250">
        <v>0</v>
      </c>
      <c r="H253" s="139"/>
      <c r="I253" s="139"/>
      <c r="J253" s="139"/>
      <c r="K253" s="139"/>
      <c r="L253" s="139"/>
      <c r="M253" s="139"/>
      <c r="N253" s="139"/>
      <c r="O253" s="139"/>
      <c r="P253" s="143"/>
      <c r="Q253" s="248"/>
    </row>
    <row r="254" spans="1:17" ht="27" customHeight="1" thickBot="1" x14ac:dyDescent="0.3">
      <c r="A254" s="141"/>
      <c r="C254" s="247"/>
      <c r="D254" s="244">
        <v>7</v>
      </c>
      <c r="E254" s="309" t="s">
        <v>51</v>
      </c>
      <c r="F254" s="309"/>
      <c r="G254" s="251">
        <v>11</v>
      </c>
      <c r="H254" s="139"/>
      <c r="I254" s="139"/>
      <c r="J254" s="139" t="s">
        <v>37</v>
      </c>
      <c r="K254" s="139"/>
      <c r="L254" s="139"/>
      <c r="M254" s="139"/>
      <c r="N254" s="139"/>
      <c r="O254" s="139"/>
      <c r="P254" s="143"/>
      <c r="Q254" s="248"/>
    </row>
    <row r="255" spans="1:17" ht="15.75" customHeight="1" thickBot="1" x14ac:dyDescent="0.3">
      <c r="A255" s="141"/>
      <c r="C255" s="247"/>
      <c r="D255" s="139"/>
      <c r="E255" s="310" t="s">
        <v>3</v>
      </c>
      <c r="F255" s="310"/>
      <c r="G255" s="252">
        <v>22</v>
      </c>
      <c r="H255" s="253"/>
      <c r="I255" s="139"/>
      <c r="J255" s="139"/>
      <c r="K255" s="139"/>
      <c r="L255" s="143"/>
      <c r="M255" s="248"/>
    </row>
    <row r="256" spans="1:17" ht="21" customHeight="1" x14ac:dyDescent="0.25">
      <c r="A256" s="141"/>
      <c r="C256" s="247"/>
      <c r="D256" s="139" t="s">
        <v>52</v>
      </c>
      <c r="E256" s="139"/>
      <c r="F256" s="139"/>
      <c r="G256" s="139"/>
      <c r="H256" s="139"/>
      <c r="I256" s="139"/>
      <c r="J256" s="139"/>
      <c r="K256" s="139"/>
      <c r="L256" s="143"/>
      <c r="M256" s="248"/>
    </row>
    <row r="257" spans="1:13" ht="15.75" customHeight="1" x14ac:dyDescent="0.25">
      <c r="A257" s="141"/>
      <c r="C257" s="247"/>
      <c r="D257" s="139"/>
      <c r="E257" s="139"/>
      <c r="F257" s="139"/>
      <c r="G257" s="139"/>
      <c r="H257" s="139"/>
      <c r="I257" s="139"/>
      <c r="J257" s="139"/>
      <c r="K257" s="139"/>
      <c r="L257" s="143"/>
      <c r="M257" s="248"/>
    </row>
    <row r="258" spans="1:13" ht="15.75" customHeight="1" x14ac:dyDescent="0.25">
      <c r="A258" s="141"/>
      <c r="C258" s="247"/>
      <c r="D258" s="139"/>
      <c r="E258" s="139"/>
      <c r="F258" s="139"/>
      <c r="G258" s="139"/>
      <c r="H258" s="139"/>
      <c r="I258" s="139"/>
      <c r="J258" s="139"/>
      <c r="K258" s="139"/>
      <c r="L258" s="143"/>
      <c r="M258" s="248"/>
    </row>
    <row r="259" spans="1:13" ht="15.75" customHeight="1" x14ac:dyDescent="0.25">
      <c r="A259" s="141"/>
      <c r="C259" s="247"/>
      <c r="D259" s="139"/>
      <c r="E259" s="139"/>
      <c r="F259" s="139"/>
      <c r="G259" s="139"/>
      <c r="H259" s="139"/>
      <c r="I259" s="139"/>
      <c r="J259" s="139"/>
      <c r="K259" s="139"/>
      <c r="L259" s="143"/>
      <c r="M259" s="248"/>
    </row>
    <row r="260" spans="1:13" ht="15.75" customHeight="1" x14ac:dyDescent="0.25">
      <c r="A260" s="141"/>
      <c r="C260" s="247"/>
      <c r="D260" s="139"/>
      <c r="E260" s="139"/>
      <c r="F260" s="139"/>
      <c r="G260" s="139"/>
      <c r="H260" s="139"/>
      <c r="I260" s="139"/>
      <c r="J260" s="139"/>
      <c r="K260" s="139"/>
      <c r="L260" s="143"/>
      <c r="M260" s="248"/>
    </row>
    <row r="261" spans="1:13" ht="15.75" customHeight="1" x14ac:dyDescent="0.25">
      <c r="A261" s="141"/>
      <c r="C261" s="247"/>
      <c r="D261" s="139"/>
      <c r="E261" s="139"/>
      <c r="F261" s="139"/>
      <c r="G261" s="139"/>
      <c r="H261" s="139"/>
      <c r="I261" s="139"/>
      <c r="J261" s="139"/>
      <c r="K261" s="139"/>
      <c r="L261" s="143"/>
      <c r="M261" s="248"/>
    </row>
    <row r="262" spans="1:13" ht="15.75" customHeight="1" x14ac:dyDescent="0.25">
      <c r="A262" s="141"/>
      <c r="C262" s="247"/>
      <c r="D262" s="139"/>
      <c r="E262" s="139"/>
      <c r="F262" s="139"/>
      <c r="G262" s="139"/>
      <c r="H262" s="139"/>
      <c r="I262" s="139"/>
      <c r="J262" s="139"/>
      <c r="K262" s="139"/>
      <c r="L262" s="143"/>
      <c r="M262" s="248"/>
    </row>
    <row r="263" spans="1:13" ht="15.75" customHeight="1" x14ac:dyDescent="0.25">
      <c r="A263" s="141"/>
      <c r="C263" s="247"/>
      <c r="D263" s="139"/>
      <c r="E263" s="139"/>
      <c r="F263" s="139"/>
      <c r="G263" s="139"/>
      <c r="H263" s="139"/>
      <c r="I263" s="139"/>
      <c r="J263" s="139"/>
      <c r="K263" s="139"/>
      <c r="L263" s="143"/>
      <c r="M263" s="248"/>
    </row>
    <row r="264" spans="1:13" ht="15.75" customHeight="1" x14ac:dyDescent="0.25">
      <c r="A264" s="141"/>
      <c r="C264" s="247"/>
      <c r="D264" s="139"/>
      <c r="E264" s="139"/>
      <c r="F264" s="139"/>
      <c r="G264" s="139"/>
      <c r="H264" s="139"/>
      <c r="I264" s="139"/>
      <c r="J264" s="139"/>
      <c r="K264" s="139"/>
      <c r="L264" s="143"/>
      <c r="M264" s="248"/>
    </row>
    <row r="265" spans="1:13" ht="15.75" customHeight="1" x14ac:dyDescent="0.25">
      <c r="A265" s="141"/>
      <c r="C265" s="247"/>
      <c r="D265" s="139"/>
      <c r="H265" s="139"/>
      <c r="I265" s="139"/>
      <c r="J265" s="139"/>
    </row>
    <row r="266" spans="1:13" ht="15.75" customHeight="1" x14ac:dyDescent="0.25">
      <c r="A266" s="141"/>
      <c r="C266" s="247"/>
      <c r="D266" s="139"/>
      <c r="E266" s="139"/>
      <c r="F266" s="139"/>
      <c r="G266" s="139"/>
      <c r="H266" s="139"/>
      <c r="I266" s="139"/>
      <c r="J266" s="139"/>
      <c r="K266" s="139"/>
      <c r="L266" s="143"/>
      <c r="M266" s="248"/>
    </row>
    <row r="267" spans="1:13" ht="15.75" customHeight="1" x14ac:dyDescent="0.25">
      <c r="A267" s="141"/>
      <c r="C267" s="247"/>
      <c r="D267" s="139"/>
      <c r="E267" s="139"/>
      <c r="F267" s="139"/>
      <c r="G267" s="139"/>
      <c r="H267" s="139"/>
      <c r="I267" s="139"/>
      <c r="J267" s="139"/>
      <c r="K267" s="139"/>
      <c r="L267" s="143"/>
      <c r="M267" s="248"/>
    </row>
    <row r="268" spans="1:13" ht="15.75" customHeight="1" x14ac:dyDescent="0.25">
      <c r="A268" s="141"/>
      <c r="C268" s="247"/>
      <c r="D268" s="139"/>
      <c r="E268" s="139"/>
      <c r="F268" s="139"/>
      <c r="G268" s="139"/>
      <c r="H268" s="139"/>
      <c r="I268" s="139"/>
      <c r="J268" s="139"/>
      <c r="K268" s="139"/>
      <c r="L268" s="143"/>
      <c r="M268" s="248"/>
    </row>
    <row r="269" spans="1:13" ht="15.75" customHeight="1" x14ac:dyDescent="0.25">
      <c r="A269" s="141"/>
      <c r="C269" s="247"/>
      <c r="D269" s="139"/>
      <c r="E269" s="139"/>
      <c r="F269" s="139"/>
      <c r="G269" s="139"/>
      <c r="H269" s="139"/>
      <c r="I269" s="139"/>
      <c r="J269" s="139"/>
      <c r="K269" s="139"/>
      <c r="L269" s="143"/>
      <c r="M269" s="248"/>
    </row>
    <row r="270" spans="1:13" ht="15.75" customHeight="1" x14ac:dyDescent="0.25">
      <c r="A270" s="141"/>
      <c r="C270" s="247"/>
      <c r="D270" s="139"/>
      <c r="E270" s="139"/>
      <c r="F270" s="139"/>
      <c r="G270" s="139"/>
      <c r="H270" s="139"/>
      <c r="I270" s="139"/>
      <c r="J270" s="139"/>
      <c r="K270" s="139"/>
      <c r="L270" s="143"/>
      <c r="M270" s="248"/>
    </row>
    <row r="271" spans="1:13" ht="15.75" customHeight="1" x14ac:dyDescent="0.25">
      <c r="A271" s="141"/>
      <c r="C271" s="247"/>
      <c r="D271" s="139"/>
      <c r="E271" s="139"/>
      <c r="F271" s="139"/>
      <c r="G271" s="139"/>
      <c r="H271" s="139"/>
      <c r="I271" s="139"/>
      <c r="J271" s="139"/>
      <c r="K271" s="139"/>
      <c r="L271" s="143"/>
      <c r="M271" s="248"/>
    </row>
    <row r="272" spans="1:13" ht="15.75" customHeight="1" x14ac:dyDescent="0.25">
      <c r="A272" s="141"/>
      <c r="C272" s="247"/>
      <c r="D272" s="139"/>
      <c r="E272" s="139"/>
      <c r="F272" s="139"/>
      <c r="G272" s="139"/>
      <c r="H272" s="139"/>
      <c r="I272" s="139"/>
      <c r="J272" s="139"/>
      <c r="K272" s="139"/>
      <c r="L272" s="143"/>
      <c r="M272" s="248"/>
    </row>
    <row r="273" spans="1:13" ht="15.75" customHeight="1" x14ac:dyDescent="0.25">
      <c r="A273" s="141"/>
      <c r="C273" s="247"/>
      <c r="D273" s="139"/>
      <c r="E273" s="139"/>
      <c r="F273" s="139"/>
      <c r="G273" s="139"/>
      <c r="H273" s="139"/>
      <c r="I273" s="139"/>
      <c r="J273" s="139"/>
      <c r="K273" s="139"/>
      <c r="L273" s="143"/>
      <c r="M273" s="248"/>
    </row>
    <row r="274" spans="1:13" ht="15.75" customHeight="1" x14ac:dyDescent="0.25">
      <c r="A274" s="141"/>
      <c r="C274" s="247"/>
      <c r="D274" s="139"/>
      <c r="E274" s="139"/>
      <c r="F274" s="139"/>
      <c r="G274" s="139"/>
      <c r="H274" s="139"/>
      <c r="I274" s="139"/>
      <c r="J274" s="139"/>
      <c r="K274" s="139"/>
      <c r="L274" s="143"/>
      <c r="M274" s="248"/>
    </row>
    <row r="275" spans="1:13" ht="15.75" customHeight="1" x14ac:dyDescent="0.25">
      <c r="A275" s="141"/>
      <c r="C275" s="247"/>
      <c r="D275" s="139"/>
      <c r="E275" s="139"/>
      <c r="F275" s="139"/>
      <c r="G275" s="139"/>
      <c r="H275" s="139"/>
      <c r="I275" s="139"/>
      <c r="J275" s="139"/>
      <c r="K275" s="139"/>
      <c r="L275" s="143"/>
      <c r="M275" s="248"/>
    </row>
    <row r="276" spans="1:13" ht="15.75" customHeight="1" x14ac:dyDescent="0.25">
      <c r="A276" s="141"/>
      <c r="C276" s="247"/>
      <c r="D276" s="139"/>
      <c r="E276" s="139"/>
      <c r="F276" s="139"/>
      <c r="G276" s="139"/>
      <c r="H276" s="139"/>
      <c r="I276" s="139"/>
      <c r="J276" s="139"/>
      <c r="K276" s="139"/>
      <c r="L276" s="143"/>
      <c r="M276" s="248"/>
    </row>
    <row r="277" spans="1:13" ht="15.75" customHeight="1" x14ac:dyDescent="0.25">
      <c r="A277" s="141"/>
      <c r="C277" s="247"/>
      <c r="D277" s="139"/>
      <c r="E277" s="139"/>
      <c r="F277" s="139"/>
      <c r="G277" s="139"/>
      <c r="H277" s="139"/>
      <c r="I277" s="139"/>
      <c r="J277" s="139"/>
      <c r="K277" s="139"/>
      <c r="L277" s="143"/>
      <c r="M277" s="248"/>
    </row>
    <row r="278" spans="1:13" ht="15.75" customHeight="1" x14ac:dyDescent="0.25">
      <c r="A278" s="141"/>
      <c r="C278" s="247"/>
      <c r="D278" s="139"/>
      <c r="E278" s="139"/>
      <c r="F278" s="139"/>
      <c r="G278" s="139"/>
      <c r="H278" s="139"/>
      <c r="I278" s="139"/>
      <c r="J278" s="139"/>
      <c r="K278" s="139"/>
      <c r="L278" s="143"/>
      <c r="M278" s="248"/>
    </row>
    <row r="279" spans="1:13" ht="15.75" customHeight="1" x14ac:dyDescent="0.25">
      <c r="A279" s="141"/>
      <c r="C279" s="247"/>
      <c r="D279" s="139"/>
      <c r="E279" s="139"/>
      <c r="F279" s="139"/>
      <c r="G279" s="139"/>
      <c r="H279" s="139"/>
      <c r="I279" s="139"/>
      <c r="J279" s="139"/>
      <c r="K279" s="139"/>
      <c r="L279" s="143"/>
      <c r="M279" s="248"/>
    </row>
    <row r="280" spans="1:13" ht="15.75" customHeight="1" x14ac:dyDescent="0.25">
      <c r="A280" s="141"/>
      <c r="C280" s="247"/>
      <c r="D280" s="139"/>
      <c r="E280" s="139"/>
      <c r="F280" s="139"/>
      <c r="G280" s="139"/>
      <c r="H280" s="139"/>
      <c r="I280" s="139"/>
      <c r="J280" s="139"/>
      <c r="K280" s="139"/>
      <c r="L280" s="143"/>
      <c r="M280" s="248"/>
    </row>
    <row r="281" spans="1:13" ht="15.75" customHeight="1" x14ac:dyDescent="0.25">
      <c r="A281" s="141"/>
      <c r="C281" s="247"/>
      <c r="D281" s="139"/>
      <c r="E281" s="139"/>
      <c r="F281" s="139"/>
      <c r="G281" s="139"/>
      <c r="H281" s="139"/>
      <c r="I281" s="139"/>
      <c r="J281" s="139"/>
      <c r="K281" s="139"/>
      <c r="L281" s="143"/>
      <c r="M281" s="248"/>
    </row>
    <row r="282" spans="1:13" ht="31.5" customHeight="1" x14ac:dyDescent="0.25">
      <c r="A282" s="141"/>
      <c r="C282" s="247"/>
      <c r="D282" s="139"/>
      <c r="E282" s="139"/>
      <c r="F282" s="139"/>
      <c r="G282" s="139"/>
      <c r="H282" s="139"/>
      <c r="I282" s="139"/>
      <c r="J282" s="139"/>
      <c r="K282" s="139"/>
      <c r="L282" s="143"/>
      <c r="M282" s="248"/>
    </row>
    <row r="283" spans="1:13" ht="15.75" customHeight="1" x14ac:dyDescent="0.25">
      <c r="A283" s="141"/>
      <c r="C283" s="247"/>
      <c r="D283" s="139"/>
      <c r="E283" s="139"/>
      <c r="F283" s="139"/>
      <c r="G283" s="139"/>
      <c r="H283" s="139"/>
      <c r="I283" s="139"/>
      <c r="J283" s="139"/>
      <c r="K283" s="139"/>
      <c r="L283" s="143"/>
      <c r="M283" s="248"/>
    </row>
    <row r="284" spans="1:13" ht="15.75" customHeight="1" x14ac:dyDescent="0.25">
      <c r="A284" s="141"/>
      <c r="C284" s="247"/>
      <c r="D284" s="139"/>
      <c r="E284" s="139"/>
      <c r="F284" s="139"/>
      <c r="G284" s="139"/>
      <c r="H284" s="139"/>
      <c r="I284" s="139"/>
      <c r="J284" s="139"/>
      <c r="K284" s="139"/>
      <c r="L284" s="143"/>
      <c r="M284" s="248"/>
    </row>
    <row r="285" spans="1:13" ht="15.75" customHeight="1" x14ac:dyDescent="0.25">
      <c r="A285" s="141"/>
      <c r="C285" s="247"/>
      <c r="D285" s="139"/>
      <c r="E285" s="139"/>
      <c r="F285" s="139"/>
      <c r="G285" s="139"/>
      <c r="H285" s="139"/>
      <c r="I285" s="139"/>
      <c r="J285" s="139"/>
      <c r="K285" s="139"/>
      <c r="L285" s="143"/>
      <c r="M285" s="248"/>
    </row>
    <row r="286" spans="1:13" ht="15.75" customHeight="1" x14ac:dyDescent="0.25">
      <c r="A286" s="141"/>
      <c r="C286" s="247"/>
      <c r="D286" s="139"/>
      <c r="E286" s="139"/>
      <c r="F286" s="139"/>
      <c r="G286" s="139"/>
      <c r="H286" s="139"/>
      <c r="I286" s="139"/>
      <c r="J286" s="139"/>
      <c r="K286" s="139"/>
      <c r="L286" s="143"/>
      <c r="M286" s="248"/>
    </row>
    <row r="287" spans="1:13" ht="15.75" customHeight="1" x14ac:dyDescent="0.25">
      <c r="A287" s="141"/>
      <c r="C287" s="247"/>
      <c r="D287" s="139"/>
      <c r="H287" s="139"/>
      <c r="I287" s="139"/>
      <c r="J287" s="139"/>
    </row>
    <row r="288" spans="1:13" ht="15.75" customHeight="1" x14ac:dyDescent="0.25">
      <c r="A288" s="141"/>
      <c r="C288" s="247"/>
      <c r="D288" s="139"/>
      <c r="E288" s="139"/>
      <c r="F288" s="139"/>
      <c r="G288" s="139"/>
      <c r="H288" s="139"/>
      <c r="I288" s="139"/>
      <c r="J288" s="139"/>
      <c r="K288" s="139"/>
      <c r="L288" s="143"/>
      <c r="M288" s="248"/>
    </row>
    <row r="289" spans="1:13" ht="18.75" customHeight="1" x14ac:dyDescent="0.25">
      <c r="A289" s="141"/>
      <c r="C289" s="247"/>
      <c r="D289" s="139"/>
      <c r="E289" s="139"/>
      <c r="F289" s="139"/>
      <c r="G289" s="139"/>
      <c r="H289" s="139"/>
      <c r="I289" s="139"/>
      <c r="J289" s="139"/>
      <c r="K289" s="139"/>
      <c r="L289" s="143"/>
      <c r="M289" s="248"/>
    </row>
    <row r="290" spans="1:13" ht="15.75" customHeight="1" x14ac:dyDescent="0.25">
      <c r="A290" s="141"/>
      <c r="C290" s="247"/>
      <c r="D290" s="139"/>
      <c r="E290" s="139"/>
      <c r="F290" s="139"/>
      <c r="G290" s="139"/>
      <c r="H290" s="139"/>
      <c r="I290" s="139"/>
      <c r="J290" s="139"/>
      <c r="K290" s="139"/>
      <c r="L290" s="143"/>
      <c r="M290" s="248"/>
    </row>
    <row r="291" spans="1:13" ht="15.75" customHeight="1" x14ac:dyDescent="0.25">
      <c r="A291" s="141"/>
      <c r="C291" s="247"/>
      <c r="D291" s="139"/>
      <c r="E291" s="139"/>
      <c r="F291" s="139"/>
      <c r="G291" s="139"/>
      <c r="H291" s="139"/>
      <c r="I291" s="139"/>
      <c r="J291" s="139"/>
      <c r="K291" s="139"/>
      <c r="L291" s="143"/>
      <c r="M291" s="248"/>
    </row>
    <row r="292" spans="1:13" ht="15.75" customHeight="1" x14ac:dyDescent="0.25">
      <c r="A292" s="141"/>
      <c r="C292" s="247"/>
      <c r="D292" s="139"/>
      <c r="E292" s="139"/>
      <c r="F292" s="139"/>
      <c r="G292" s="139"/>
      <c r="H292" s="139"/>
      <c r="I292" s="139"/>
      <c r="J292" s="139"/>
      <c r="K292" s="139"/>
      <c r="L292" s="143"/>
      <c r="M292" s="248"/>
    </row>
    <row r="293" spans="1:13" ht="21" customHeight="1" x14ac:dyDescent="0.25">
      <c r="A293" s="141"/>
      <c r="C293" s="247"/>
      <c r="D293" s="139"/>
      <c r="E293" s="139"/>
      <c r="F293" s="139"/>
      <c r="G293" s="139"/>
      <c r="H293" s="139"/>
      <c r="I293" s="139"/>
      <c r="J293" s="139"/>
      <c r="K293" s="139"/>
      <c r="L293" s="143"/>
      <c r="M293" s="248"/>
    </row>
    <row r="294" spans="1:13" ht="15.75" customHeight="1" x14ac:dyDescent="0.25">
      <c r="A294" s="141"/>
      <c r="C294" s="247"/>
      <c r="D294" s="139"/>
      <c r="E294" s="139"/>
      <c r="F294" s="139"/>
      <c r="G294" s="139"/>
      <c r="H294" s="139"/>
      <c r="I294" s="139"/>
      <c r="J294" s="139"/>
      <c r="K294" s="139"/>
      <c r="L294" s="143"/>
      <c r="M294" s="248"/>
    </row>
    <row r="295" spans="1:13" ht="27.75" customHeight="1" x14ac:dyDescent="0.25">
      <c r="A295" s="141"/>
      <c r="C295" s="247"/>
      <c r="D295" s="139"/>
      <c r="E295" s="139"/>
      <c r="F295" s="139"/>
      <c r="G295" s="139"/>
      <c r="H295" s="139"/>
      <c r="I295" s="139"/>
      <c r="J295" s="139"/>
      <c r="K295" s="139"/>
      <c r="L295" s="143"/>
      <c r="M295" s="248"/>
    </row>
    <row r="296" spans="1:13" ht="15.75" customHeight="1" x14ac:dyDescent="0.25">
      <c r="A296" s="141"/>
      <c r="C296" s="247"/>
      <c r="D296" s="139"/>
      <c r="E296" s="139"/>
      <c r="F296" s="139"/>
      <c r="G296" s="139"/>
      <c r="H296" s="139"/>
      <c r="I296" s="139"/>
      <c r="J296" s="139"/>
      <c r="K296" s="139"/>
      <c r="L296" s="143"/>
      <c r="M296" s="248"/>
    </row>
    <row r="297" spans="1:13" ht="15.75" customHeight="1" x14ac:dyDescent="0.25">
      <c r="A297" s="141"/>
      <c r="C297" s="247"/>
      <c r="D297" s="139"/>
      <c r="E297" s="139"/>
      <c r="F297" s="139"/>
      <c r="G297" s="139"/>
      <c r="H297" s="139"/>
      <c r="I297" s="139"/>
      <c r="J297" s="139"/>
      <c r="K297" s="139"/>
      <c r="L297" s="143"/>
      <c r="M297" s="248" t="s">
        <v>37</v>
      </c>
    </row>
    <row r="298" spans="1:13" ht="15.75" customHeight="1" x14ac:dyDescent="0.25">
      <c r="A298" s="141"/>
      <c r="C298" s="247"/>
      <c r="D298" s="139"/>
      <c r="E298" s="139"/>
      <c r="F298" s="139"/>
      <c r="G298" s="139"/>
      <c r="H298" s="139"/>
      <c r="I298" s="139"/>
      <c r="J298" s="139"/>
      <c r="K298" s="139"/>
      <c r="L298" s="143"/>
      <c r="M298" s="248"/>
    </row>
    <row r="299" spans="1:13" ht="15.75" customHeight="1" x14ac:dyDescent="0.25">
      <c r="A299" s="141"/>
      <c r="C299" s="247"/>
      <c r="D299" s="139"/>
      <c r="E299" s="139"/>
      <c r="F299" s="139"/>
      <c r="G299" s="139"/>
      <c r="H299" s="139"/>
      <c r="I299" s="139"/>
      <c r="J299" s="139"/>
      <c r="K299" s="139"/>
      <c r="L299" s="143"/>
      <c r="M299" s="248"/>
    </row>
    <row r="300" spans="1:13" ht="17.25" customHeight="1" x14ac:dyDescent="0.25">
      <c r="A300" s="141"/>
      <c r="C300" s="247"/>
      <c r="D300" s="139"/>
      <c r="E300" s="139"/>
      <c r="F300" s="139"/>
      <c r="G300" s="139"/>
      <c r="H300" s="139"/>
      <c r="I300" s="139"/>
      <c r="J300" s="139"/>
      <c r="K300" s="139"/>
      <c r="L300" s="143"/>
      <c r="M300" s="248"/>
    </row>
    <row r="301" spans="1:13" ht="15.75" customHeight="1" x14ac:dyDescent="0.25">
      <c r="A301" s="141"/>
      <c r="C301" s="247"/>
      <c r="D301" s="139"/>
      <c r="E301" s="139"/>
      <c r="F301" s="139"/>
      <c r="G301" s="139"/>
      <c r="H301" s="139"/>
      <c r="I301" s="139"/>
      <c r="J301" s="139"/>
      <c r="K301" s="139"/>
      <c r="L301" s="143"/>
      <c r="M301" s="248"/>
    </row>
    <row r="302" spans="1:13" ht="15.75" customHeight="1" x14ac:dyDescent="0.25">
      <c r="A302" s="141"/>
      <c r="C302" s="247"/>
      <c r="D302" s="139"/>
      <c r="E302" s="139"/>
      <c r="F302" s="139"/>
      <c r="G302" s="139"/>
      <c r="H302" s="139"/>
      <c r="I302" s="139"/>
      <c r="J302" s="139"/>
      <c r="K302" s="139"/>
      <c r="L302" s="143"/>
      <c r="M302" s="248"/>
    </row>
    <row r="303" spans="1:13" ht="15.75" customHeight="1" x14ac:dyDescent="0.25">
      <c r="A303" s="141"/>
      <c r="C303" s="247"/>
      <c r="D303" s="139"/>
      <c r="E303" s="139"/>
      <c r="F303" s="139"/>
      <c r="G303" s="139"/>
      <c r="H303" s="139"/>
      <c r="I303" s="139"/>
      <c r="J303" s="139"/>
      <c r="K303" s="139"/>
      <c r="L303" s="143"/>
      <c r="M303" s="248"/>
    </row>
    <row r="304" spans="1:13" ht="15.75" customHeight="1" x14ac:dyDescent="0.25">
      <c r="A304" s="141"/>
      <c r="C304" s="247"/>
      <c r="D304" s="139"/>
      <c r="E304" s="139"/>
      <c r="F304" s="139"/>
      <c r="G304" s="139"/>
      <c r="H304" s="139"/>
      <c r="I304" s="139"/>
      <c r="J304" s="139"/>
      <c r="K304" s="139"/>
      <c r="L304" s="143"/>
      <c r="M304" s="248"/>
    </row>
    <row r="305" spans="1:17" ht="15.75" customHeight="1" x14ac:dyDescent="0.25">
      <c r="A305" s="141"/>
    </row>
    <row r="306" spans="1:17" ht="15.75" customHeight="1" x14ac:dyDescent="0.25">
      <c r="A306" s="141"/>
      <c r="C306" s="247"/>
      <c r="D306" s="139"/>
      <c r="H306" s="139"/>
      <c r="I306" s="139"/>
      <c r="J306" s="139"/>
      <c r="K306" s="139"/>
      <c r="L306" s="139"/>
      <c r="M306" s="139"/>
      <c r="N306" s="139"/>
    </row>
    <row r="307" spans="1:17" ht="15.75" customHeight="1" thickBot="1" x14ac:dyDescent="0.3">
      <c r="A307" s="141"/>
      <c r="C307" s="247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43"/>
      <c r="Q307" s="248"/>
    </row>
    <row r="308" spans="1:17" ht="15.75" customHeight="1" thickBot="1" x14ac:dyDescent="0.3">
      <c r="A308" s="141"/>
      <c r="B308" s="302" t="s">
        <v>38</v>
      </c>
      <c r="C308" s="302"/>
      <c r="D308" s="302"/>
      <c r="E308" s="302"/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143"/>
      <c r="Q308" s="248"/>
    </row>
    <row r="309" spans="1:17" ht="15.75" customHeight="1" x14ac:dyDescent="0.25">
      <c r="A309" s="141"/>
      <c r="C309" s="247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43"/>
      <c r="Q309" s="248"/>
    </row>
    <row r="310" spans="1:17" ht="15.75" customHeight="1" x14ac:dyDescent="0.25">
      <c r="A310" s="141"/>
      <c r="C310" s="247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43"/>
      <c r="Q310" s="248"/>
    </row>
    <row r="311" spans="1:17" ht="15.75" customHeight="1" x14ac:dyDescent="0.25">
      <c r="A311" s="141"/>
      <c r="C311" s="247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43"/>
      <c r="Q311" s="248"/>
    </row>
    <row r="312" spans="1:17" ht="15.75" customHeight="1" x14ac:dyDescent="0.25">
      <c r="A312" s="141"/>
      <c r="C312" s="247"/>
      <c r="D312" s="139"/>
      <c r="E312" s="139"/>
      <c r="F312" s="139"/>
      <c r="G312" s="139"/>
      <c r="H312" s="179"/>
      <c r="I312" s="178"/>
      <c r="J312" s="178"/>
      <c r="K312" s="178"/>
      <c r="L312" s="178"/>
      <c r="M312" s="139"/>
      <c r="N312" s="139"/>
      <c r="O312" s="139"/>
      <c r="P312" s="143"/>
      <c r="Q312" s="248"/>
    </row>
    <row r="313" spans="1:17" x14ac:dyDescent="0.25">
      <c r="A313" s="141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43"/>
    </row>
    <row r="314" spans="1:17" s="179" customFormat="1" ht="15.75" x14ac:dyDescent="0.25">
      <c r="A314" s="177"/>
      <c r="B314" s="178"/>
      <c r="C314" s="178"/>
      <c r="D314" s="139"/>
      <c r="E314" s="139"/>
      <c r="F314" s="139"/>
      <c r="G314" s="139"/>
      <c r="H314" s="139"/>
      <c r="I314" s="139"/>
      <c r="J314" s="139"/>
      <c r="K314" s="139"/>
      <c r="L314" s="139"/>
      <c r="M314" s="178"/>
      <c r="N314" s="178"/>
      <c r="O314" s="178"/>
      <c r="P314" s="178"/>
      <c r="Q314" s="180"/>
    </row>
    <row r="315" spans="1:17" x14ac:dyDescent="0.25">
      <c r="A315" s="141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43"/>
    </row>
    <row r="316" spans="1:17" x14ac:dyDescent="0.25">
      <c r="A316" s="141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43"/>
    </row>
    <row r="317" spans="1:17" ht="24" customHeight="1" x14ac:dyDescent="0.25">
      <c r="A317" s="141"/>
    </row>
    <row r="318" spans="1:17" x14ac:dyDescent="0.25">
      <c r="A318" s="141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43"/>
    </row>
    <row r="319" spans="1:17" x14ac:dyDescent="0.25">
      <c r="A319" s="141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43"/>
    </row>
    <row r="320" spans="1:17" x14ac:dyDescent="0.25">
      <c r="A320" s="141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43"/>
    </row>
    <row r="321" spans="1:17" x14ac:dyDescent="0.25">
      <c r="A321" s="141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43"/>
    </row>
    <row r="322" spans="1:17" x14ac:dyDescent="0.25">
      <c r="A322" s="141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43"/>
    </row>
    <row r="323" spans="1:17" x14ac:dyDescent="0.25">
      <c r="A323" s="141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43"/>
    </row>
    <row r="324" spans="1:17" x14ac:dyDescent="0.25">
      <c r="A324" s="141"/>
      <c r="C324" s="139"/>
      <c r="H324" s="139"/>
      <c r="I324" s="139"/>
      <c r="J324" s="139"/>
      <c r="K324" s="139"/>
      <c r="L324" s="139"/>
      <c r="M324" s="139"/>
    </row>
    <row r="325" spans="1:17" x14ac:dyDescent="0.25">
      <c r="A325" s="141"/>
      <c r="C325" s="139"/>
      <c r="H325" s="139"/>
      <c r="I325" s="139"/>
      <c r="J325" s="139"/>
      <c r="K325" s="139"/>
      <c r="L325" s="139"/>
      <c r="M325" s="139"/>
    </row>
    <row r="326" spans="1:17" x14ac:dyDescent="0.25">
      <c r="A326" s="141"/>
      <c r="C326" s="139"/>
      <c r="D326" s="143"/>
      <c r="E326" s="143"/>
      <c r="F326" s="143"/>
      <c r="G326" s="143"/>
      <c r="H326" s="139"/>
      <c r="I326" s="139"/>
      <c r="J326" s="139"/>
      <c r="K326" s="139"/>
      <c r="L326" s="139"/>
      <c r="M326" s="139"/>
      <c r="N326" s="139"/>
      <c r="O326" s="139"/>
      <c r="P326" s="139"/>
      <c r="Q326" s="143"/>
    </row>
    <row r="327" spans="1:17" x14ac:dyDescent="0.25">
      <c r="A327" s="141"/>
      <c r="C327" s="139"/>
      <c r="H327" s="139"/>
      <c r="I327" s="139"/>
      <c r="J327" s="139"/>
      <c r="K327" s="139"/>
      <c r="L327" s="139"/>
      <c r="M327" s="139"/>
    </row>
    <row r="328" spans="1:17" x14ac:dyDescent="0.25">
      <c r="A328" s="141"/>
      <c r="C328" s="139"/>
      <c r="H328" s="139"/>
      <c r="I328" s="139"/>
      <c r="J328" s="139"/>
      <c r="K328" s="139"/>
      <c r="L328" s="139"/>
      <c r="M328" s="139"/>
    </row>
    <row r="329" spans="1:17" x14ac:dyDescent="0.25">
      <c r="A329" s="141"/>
      <c r="C329" s="139"/>
      <c r="H329" s="139"/>
      <c r="I329" s="139"/>
      <c r="J329" s="139"/>
      <c r="K329" s="139"/>
      <c r="L329" s="139"/>
      <c r="M329" s="139"/>
    </row>
    <row r="330" spans="1:17" x14ac:dyDescent="0.25">
      <c r="A330" s="141"/>
      <c r="C330" s="139"/>
      <c r="H330" s="139"/>
      <c r="I330" s="139"/>
      <c r="J330" s="139"/>
      <c r="K330" s="139"/>
      <c r="L330" s="139"/>
      <c r="M330" s="139"/>
    </row>
    <row r="331" spans="1:17" x14ac:dyDescent="0.25">
      <c r="A331" s="141"/>
      <c r="C331" s="139"/>
      <c r="H331" s="139"/>
      <c r="I331" s="139"/>
      <c r="J331" s="139"/>
      <c r="K331" s="139"/>
      <c r="L331" s="139"/>
      <c r="M331" s="139"/>
    </row>
    <row r="332" spans="1:17" x14ac:dyDescent="0.25">
      <c r="A332" s="141"/>
      <c r="C332" s="139"/>
      <c r="H332" s="139"/>
      <c r="I332" s="139"/>
      <c r="J332" s="139"/>
      <c r="K332" s="139"/>
      <c r="L332" s="139"/>
      <c r="M332" s="139"/>
    </row>
    <row r="333" spans="1:17" x14ac:dyDescent="0.25">
      <c r="A333" s="141"/>
      <c r="C333" s="139"/>
      <c r="H333" s="139"/>
      <c r="I333" s="139"/>
      <c r="J333" s="139"/>
      <c r="K333" s="139"/>
      <c r="L333" s="139"/>
      <c r="M333" s="139"/>
    </row>
    <row r="334" spans="1:17" x14ac:dyDescent="0.25">
      <c r="A334" s="141"/>
      <c r="C334" s="139"/>
      <c r="H334" s="139"/>
      <c r="I334" s="139"/>
      <c r="J334" s="139"/>
      <c r="K334" s="139"/>
      <c r="L334" s="139"/>
      <c r="M334" s="139"/>
    </row>
    <row r="335" spans="1:17" x14ac:dyDescent="0.25">
      <c r="A335" s="141"/>
      <c r="C335" s="139"/>
      <c r="H335" s="139"/>
      <c r="I335" s="139"/>
      <c r="J335" s="139"/>
      <c r="K335" s="139"/>
      <c r="L335" s="139"/>
      <c r="M335" s="139"/>
    </row>
    <row r="336" spans="1:17" x14ac:dyDescent="0.25">
      <c r="A336" s="141"/>
      <c r="C336" s="139"/>
      <c r="H336" s="139"/>
      <c r="I336" s="139"/>
      <c r="J336" s="139"/>
      <c r="K336" s="139"/>
      <c r="L336" s="139"/>
      <c r="M336" s="139"/>
    </row>
    <row r="337" spans="1:17" x14ac:dyDescent="0.25">
      <c r="A337" s="141"/>
      <c r="C337" s="139"/>
      <c r="H337" s="139"/>
      <c r="I337" s="139"/>
      <c r="J337" s="139"/>
      <c r="K337" s="139"/>
      <c r="L337" s="139"/>
      <c r="M337" s="139"/>
    </row>
    <row r="338" spans="1:17" x14ac:dyDescent="0.25">
      <c r="A338" s="141"/>
      <c r="C338" s="139"/>
      <c r="H338" s="139"/>
      <c r="I338" s="139"/>
      <c r="J338" s="139"/>
      <c r="K338" s="139"/>
      <c r="L338" s="139"/>
      <c r="M338" s="139"/>
    </row>
    <row r="339" spans="1:17" x14ac:dyDescent="0.25">
      <c r="A339" s="141"/>
      <c r="C339" s="139"/>
      <c r="H339" s="139"/>
      <c r="I339" s="139"/>
      <c r="J339" s="139"/>
      <c r="K339" s="139"/>
      <c r="L339" s="139"/>
      <c r="M339" s="139"/>
    </row>
    <row r="340" spans="1:17" x14ac:dyDescent="0.25">
      <c r="A340" s="141"/>
      <c r="C340" s="139"/>
      <c r="H340" s="139"/>
      <c r="I340" s="139"/>
      <c r="J340" s="139"/>
      <c r="K340" s="139"/>
      <c r="L340" s="139"/>
      <c r="M340" s="139"/>
    </row>
    <row r="341" spans="1:17" x14ac:dyDescent="0.25">
      <c r="A341" s="141"/>
      <c r="C341" s="139"/>
    </row>
    <row r="342" spans="1:17" x14ac:dyDescent="0.25">
      <c r="A342" s="141"/>
      <c r="C342" s="139"/>
    </row>
    <row r="343" spans="1:17" x14ac:dyDescent="0.25">
      <c r="A343" s="141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43"/>
      <c r="Q343" s="143"/>
    </row>
    <row r="344" spans="1:17" x14ac:dyDescent="0.25">
      <c r="A344" s="141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</row>
    <row r="345" spans="1:17" x14ac:dyDescent="0.25">
      <c r="A345" s="141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</row>
    <row r="346" spans="1:17" x14ac:dyDescent="0.25">
      <c r="A346" s="141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</row>
    <row r="347" spans="1:17" x14ac:dyDescent="0.25">
      <c r="A347" s="141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</row>
    <row r="348" spans="1:17" x14ac:dyDescent="0.25">
      <c r="A348" s="141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</row>
    <row r="349" spans="1:17" x14ac:dyDescent="0.25">
      <c r="A349" s="141"/>
      <c r="B349" s="248"/>
      <c r="C349" s="248"/>
      <c r="D349" s="248"/>
      <c r="E349" s="248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</row>
    <row r="350" spans="1:17" x14ac:dyDescent="0.25">
      <c r="B350" s="140"/>
    </row>
    <row r="351" spans="1:17" x14ac:dyDescent="0.25">
      <c r="B351" s="140"/>
    </row>
    <row r="352" spans="1:17" x14ac:dyDescent="0.25">
      <c r="B352" s="140"/>
    </row>
    <row r="353" spans="2:2" x14ac:dyDescent="0.25">
      <c r="B353" s="140"/>
    </row>
    <row r="354" spans="2:2" x14ac:dyDescent="0.25">
      <c r="B354" s="140"/>
    </row>
    <row r="355" spans="2:2" x14ac:dyDescent="0.25">
      <c r="B355" s="140"/>
    </row>
    <row r="356" spans="2:2" x14ac:dyDescent="0.25">
      <c r="B356" s="140"/>
    </row>
  </sheetData>
  <mergeCells count="53">
    <mergeCell ref="E252:F252"/>
    <mergeCell ref="E253:F253"/>
    <mergeCell ref="E254:F254"/>
    <mergeCell ref="E255:F255"/>
    <mergeCell ref="B308:O308"/>
    <mergeCell ref="E251:F251"/>
    <mergeCell ref="E164:H164"/>
    <mergeCell ref="D189:J189"/>
    <mergeCell ref="E190:H190"/>
    <mergeCell ref="E191:H191"/>
    <mergeCell ref="E192:H192"/>
    <mergeCell ref="E193:H193"/>
    <mergeCell ref="D218:J218"/>
    <mergeCell ref="D247:G247"/>
    <mergeCell ref="E248:F248"/>
    <mergeCell ref="E249:F249"/>
    <mergeCell ref="E250:F250"/>
    <mergeCell ref="E163:H163"/>
    <mergeCell ref="C111:P111"/>
    <mergeCell ref="D113:J113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8C85-D1A5-4B94-8A27-6119851060E9}">
  <dimension ref="A1:Q356"/>
  <sheetViews>
    <sheetView topLeftCell="B1" zoomScale="80" zoomScaleNormal="80" workbookViewId="0">
      <selection activeCell="Q1" sqref="Q1:Q12"/>
    </sheetView>
  </sheetViews>
  <sheetFormatPr baseColWidth="10" defaultColWidth="10.7109375" defaultRowHeight="15" x14ac:dyDescent="0.25"/>
  <cols>
    <col min="1" max="1" width="3.5703125" style="140" customWidth="1"/>
    <col min="2" max="2" width="6.7109375" style="139" customWidth="1"/>
    <col min="3" max="3" width="22.140625" style="140" customWidth="1"/>
    <col min="4" max="4" width="15.7109375" style="140" customWidth="1"/>
    <col min="5" max="5" width="26" style="140" customWidth="1"/>
    <col min="6" max="6" width="31.42578125" style="140" customWidth="1"/>
    <col min="7" max="7" width="26.42578125" style="140" customWidth="1"/>
    <col min="8" max="8" width="17.42578125" style="140" customWidth="1"/>
    <col min="9" max="9" width="19.140625" style="140" customWidth="1"/>
    <col min="10" max="10" width="15.85546875" style="140" customWidth="1"/>
    <col min="11" max="11" width="14.7109375" style="140" customWidth="1"/>
    <col min="12" max="12" width="14" style="140" customWidth="1"/>
    <col min="13" max="13" width="17.85546875" style="140" customWidth="1"/>
    <col min="14" max="14" width="12.140625" style="140" customWidth="1"/>
    <col min="15" max="15" width="14.140625" style="140" customWidth="1"/>
    <col min="16" max="16" width="2.5703125" style="140" hidden="1" customWidth="1"/>
    <col min="17" max="17" width="3.5703125" style="140" customWidth="1"/>
    <col min="18" max="16384" width="10.7109375" style="140"/>
  </cols>
  <sheetData>
    <row r="1" spans="1:17" x14ac:dyDescent="0.25">
      <c r="A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3"/>
    </row>
    <row r="2" spans="1:17" x14ac:dyDescent="0.25">
      <c r="A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3"/>
    </row>
    <row r="3" spans="1:17" x14ac:dyDescent="0.25">
      <c r="A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3"/>
    </row>
    <row r="4" spans="1:17" x14ac:dyDescent="0.25">
      <c r="A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3"/>
    </row>
    <row r="5" spans="1:17" x14ac:dyDescent="0.25">
      <c r="A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43"/>
    </row>
    <row r="6" spans="1:17" x14ac:dyDescent="0.25">
      <c r="A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3"/>
    </row>
    <row r="7" spans="1:17" x14ac:dyDescent="0.25">
      <c r="A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3"/>
    </row>
    <row r="8" spans="1:17" x14ac:dyDescent="0.25">
      <c r="A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3"/>
    </row>
    <row r="9" spans="1:17" x14ac:dyDescent="0.25">
      <c r="A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43"/>
    </row>
    <row r="10" spans="1:17" x14ac:dyDescent="0.25">
      <c r="A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3"/>
    </row>
    <row r="11" spans="1:17" x14ac:dyDescent="0.25">
      <c r="A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43"/>
    </row>
    <row r="12" spans="1:17" ht="15.75" thickBot="1" x14ac:dyDescent="0.3">
      <c r="A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3"/>
    </row>
    <row r="13" spans="1:17" ht="50.25" customHeight="1" x14ac:dyDescent="0.25">
      <c r="A13" s="141"/>
      <c r="B13" s="293" t="s">
        <v>24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142"/>
      <c r="Q13" s="143"/>
    </row>
    <row r="14" spans="1:17" ht="43.5" customHeight="1" thickBot="1" x14ac:dyDescent="0.85">
      <c r="A14" s="141"/>
      <c r="B14" s="294" t="s">
        <v>55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144"/>
      <c r="Q14" s="143"/>
    </row>
    <row r="15" spans="1:17" x14ac:dyDescent="0.25">
      <c r="A15" s="141"/>
      <c r="B15" s="139" t="s">
        <v>35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3"/>
    </row>
    <row r="16" spans="1:17" x14ac:dyDescent="0.25">
      <c r="A16" s="141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3"/>
    </row>
    <row r="17" spans="1:17" x14ac:dyDescent="0.25">
      <c r="A17" s="14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3"/>
    </row>
    <row r="18" spans="1:17" x14ac:dyDescent="0.25">
      <c r="A18" s="141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3"/>
    </row>
    <row r="19" spans="1:17" ht="15.75" thickBot="1" x14ac:dyDescent="0.3">
      <c r="A19" s="141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3"/>
    </row>
    <row r="20" spans="1:17" ht="20.25" customHeight="1" thickBot="1" x14ac:dyDescent="0.3">
      <c r="A20" s="141"/>
      <c r="C20" s="295" t="s">
        <v>0</v>
      </c>
      <c r="D20" s="295"/>
      <c r="E20" s="295"/>
      <c r="F20" s="295"/>
      <c r="G20" s="145"/>
      <c r="H20" s="295" t="s">
        <v>1</v>
      </c>
      <c r="I20" s="295"/>
      <c r="J20" s="295"/>
      <c r="K20" s="295"/>
      <c r="L20" s="295"/>
      <c r="M20" s="146"/>
      <c r="N20" s="146"/>
      <c r="O20" s="146"/>
      <c r="P20" s="139"/>
      <c r="Q20" s="143"/>
    </row>
    <row r="21" spans="1:17" s="154" customFormat="1" ht="15.75" thickBot="1" x14ac:dyDescent="0.3">
      <c r="A21" s="147"/>
      <c r="B21" s="148"/>
      <c r="C21" s="149" t="s">
        <v>39</v>
      </c>
      <c r="D21" s="150" t="s">
        <v>2</v>
      </c>
      <c r="E21" s="151" t="s">
        <v>34</v>
      </c>
      <c r="F21" s="149" t="s">
        <v>3</v>
      </c>
      <c r="G21" s="152" t="s">
        <v>37</v>
      </c>
      <c r="H21" s="151" t="s">
        <v>4</v>
      </c>
      <c r="I21" s="151" t="s">
        <v>5</v>
      </c>
      <c r="J21" s="149" t="s">
        <v>6</v>
      </c>
      <c r="K21" s="149" t="s">
        <v>7</v>
      </c>
      <c r="L21" s="149" t="s">
        <v>3</v>
      </c>
      <c r="M21" s="148"/>
      <c r="N21" s="148"/>
      <c r="O21" s="148"/>
      <c r="P21" s="153"/>
      <c r="Q21" s="153"/>
    </row>
    <row r="22" spans="1:17" ht="16.5" thickBot="1" x14ac:dyDescent="0.35">
      <c r="A22" s="141"/>
      <c r="C22" s="268">
        <v>42</v>
      </c>
      <c r="D22" s="156">
        <v>10</v>
      </c>
      <c r="E22" s="156">
        <v>1</v>
      </c>
      <c r="F22" s="157">
        <f>SUM(C22:E22)</f>
        <v>53</v>
      </c>
      <c r="G22" s="158"/>
      <c r="H22" s="268">
        <v>21</v>
      </c>
      <c r="I22" s="268">
        <v>12</v>
      </c>
      <c r="J22" s="268">
        <v>0</v>
      </c>
      <c r="K22" s="268">
        <v>20</v>
      </c>
      <c r="L22" s="157">
        <f>SUM(H22:K22)</f>
        <v>53</v>
      </c>
      <c r="M22" s="139"/>
      <c r="N22" s="139"/>
      <c r="O22" s="139"/>
      <c r="P22" s="143"/>
      <c r="Q22" s="143"/>
    </row>
    <row r="23" spans="1:17" ht="16.5" thickBot="1" x14ac:dyDescent="0.35">
      <c r="A23" s="141"/>
      <c r="C23" s="159">
        <f>+C22/F22</f>
        <v>0.79245283018867929</v>
      </c>
      <c r="D23" s="160">
        <f>+D22/F22</f>
        <v>0.18867924528301888</v>
      </c>
      <c r="E23" s="161">
        <f>+E22/F22</f>
        <v>1.8867924528301886E-2</v>
      </c>
      <c r="F23" s="162">
        <v>1</v>
      </c>
      <c r="G23" s="158"/>
      <c r="H23" s="159">
        <f>+H22/L22</f>
        <v>0.39622641509433965</v>
      </c>
      <c r="I23" s="159">
        <f>+I22/L22</f>
        <v>0.22641509433962265</v>
      </c>
      <c r="J23" s="159">
        <f>+J22/L22</f>
        <v>0</v>
      </c>
      <c r="K23" s="159">
        <f>+K22/L22</f>
        <v>0.37735849056603776</v>
      </c>
      <c r="L23" s="162">
        <f>SUM(H23:K23)</f>
        <v>1</v>
      </c>
      <c r="M23" s="139"/>
      <c r="N23" s="139"/>
      <c r="O23" s="139"/>
      <c r="P23" s="143"/>
      <c r="Q23" s="143"/>
    </row>
    <row r="24" spans="1:17" x14ac:dyDescent="0.25">
      <c r="A24" s="141"/>
      <c r="C24" s="139" t="s">
        <v>36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3"/>
    </row>
    <row r="25" spans="1:17" x14ac:dyDescent="0.25">
      <c r="A25" s="141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3"/>
    </row>
    <row r="26" spans="1:17" x14ac:dyDescent="0.25">
      <c r="A26" s="141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3"/>
    </row>
    <row r="27" spans="1:17" x14ac:dyDescent="0.25">
      <c r="A27" s="141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3"/>
    </row>
    <row r="28" spans="1:17" x14ac:dyDescent="0.25">
      <c r="A28" s="141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3"/>
    </row>
    <row r="29" spans="1:17" x14ac:dyDescent="0.25">
      <c r="A29" s="141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3"/>
    </row>
    <row r="30" spans="1:17" x14ac:dyDescent="0.25">
      <c r="A30" s="141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3"/>
    </row>
    <row r="31" spans="1:17" x14ac:dyDescent="0.25">
      <c r="A31" s="141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3"/>
    </row>
    <row r="32" spans="1:17" x14ac:dyDescent="0.25">
      <c r="A32" s="141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3"/>
    </row>
    <row r="33" spans="1:17" x14ac:dyDescent="0.25">
      <c r="A33" s="141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3"/>
    </row>
    <row r="34" spans="1:17" x14ac:dyDescent="0.25">
      <c r="A34" s="141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3"/>
    </row>
    <row r="35" spans="1:17" x14ac:dyDescent="0.25">
      <c r="A35" s="141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3"/>
    </row>
    <row r="36" spans="1:17" x14ac:dyDescent="0.25">
      <c r="A36" s="141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43"/>
    </row>
    <row r="37" spans="1:17" x14ac:dyDescent="0.25">
      <c r="A37" s="14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43"/>
    </row>
    <row r="38" spans="1:17" x14ac:dyDescent="0.25">
      <c r="A38" s="14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43"/>
    </row>
    <row r="39" spans="1:17" x14ac:dyDescent="0.25">
      <c r="A39" s="14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43"/>
    </row>
    <row r="40" spans="1:17" x14ac:dyDescent="0.25">
      <c r="A40" s="14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43"/>
    </row>
    <row r="41" spans="1:17" x14ac:dyDescent="0.25">
      <c r="A41" s="141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3"/>
    </row>
    <row r="42" spans="1:17" x14ac:dyDescent="0.25">
      <c r="A42" s="141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43"/>
    </row>
    <row r="43" spans="1:17" ht="19.5" customHeight="1" x14ac:dyDescent="0.25">
      <c r="A43" s="141"/>
      <c r="C43" s="139"/>
      <c r="D43" s="296" t="s">
        <v>8</v>
      </c>
      <c r="E43" s="296"/>
      <c r="F43" s="296"/>
      <c r="G43" s="296"/>
      <c r="H43" s="296"/>
      <c r="I43" s="296"/>
      <c r="J43" s="296"/>
      <c r="K43" s="296"/>
      <c r="L43" s="296"/>
      <c r="M43" s="296"/>
      <c r="N43" s="139"/>
      <c r="O43" s="139"/>
      <c r="P43" s="139"/>
      <c r="Q43" s="143"/>
    </row>
    <row r="44" spans="1:17" ht="16.5" thickBot="1" x14ac:dyDescent="0.35">
      <c r="A44" s="141"/>
      <c r="C44" s="139"/>
      <c r="D44" s="267">
        <v>1</v>
      </c>
      <c r="E44" s="164" t="str">
        <f>+'[1]ACUM-MAYO'!A61</f>
        <v>SE TIENE POR NO PRESENTADA ( NO CUMPLIÓ PREVENCIÓN)</v>
      </c>
      <c r="F44" s="165"/>
      <c r="G44" s="165"/>
      <c r="H44" s="165"/>
      <c r="I44" s="166"/>
      <c r="J44" s="297">
        <v>0</v>
      </c>
      <c r="K44" s="297"/>
      <c r="L44" s="297"/>
      <c r="M44" s="168">
        <f>+$J44/$J61</f>
        <v>0</v>
      </c>
      <c r="N44" s="139"/>
      <c r="O44" s="139"/>
      <c r="P44" s="139"/>
      <c r="Q44" s="143"/>
    </row>
    <row r="45" spans="1:17" ht="16.5" thickBot="1" x14ac:dyDescent="0.35">
      <c r="A45" s="141"/>
      <c r="C45" s="139"/>
      <c r="D45" s="268">
        <v>2</v>
      </c>
      <c r="E45" s="169" t="str">
        <f>+'[1]ACUM-MAYO'!A62</f>
        <v>NO CUMPLIO CON LOS EXTREMOS DEL ARTÍCULO 79 (REQUISITOS)</v>
      </c>
      <c r="F45" s="170"/>
      <c r="G45" s="170"/>
      <c r="H45" s="170"/>
      <c r="I45" s="171"/>
      <c r="J45" s="292">
        <v>0</v>
      </c>
      <c r="K45" s="292"/>
      <c r="L45" s="292"/>
      <c r="M45" s="159">
        <f>+$J45/$J61</f>
        <v>0</v>
      </c>
      <c r="N45" s="139"/>
      <c r="O45" s="139"/>
      <c r="P45" s="139"/>
      <c r="Q45" s="143"/>
    </row>
    <row r="46" spans="1:17" ht="16.5" thickBot="1" x14ac:dyDescent="0.35">
      <c r="A46" s="141"/>
      <c r="C46" s="139"/>
      <c r="D46" s="268">
        <v>3</v>
      </c>
      <c r="E46" s="169" t="str">
        <f>+'[1]ACUM-MAYO'!A63</f>
        <v>INCOMPETENCIA</v>
      </c>
      <c r="F46" s="170"/>
      <c r="G46" s="170"/>
      <c r="H46" s="170"/>
      <c r="I46" s="171"/>
      <c r="J46" s="292">
        <v>1</v>
      </c>
      <c r="K46" s="292"/>
      <c r="L46" s="292"/>
      <c r="M46" s="159">
        <f>+$J46/$J61</f>
        <v>1.8867924528301886E-2</v>
      </c>
      <c r="N46" s="139"/>
      <c r="O46" s="139"/>
      <c r="P46" s="139"/>
      <c r="Q46" s="143"/>
    </row>
    <row r="47" spans="1:17" ht="16.5" thickBot="1" x14ac:dyDescent="0.35">
      <c r="A47" s="141"/>
      <c r="C47" s="139"/>
      <c r="D47" s="268">
        <v>4</v>
      </c>
      <c r="E47" s="169" t="str">
        <f>+'[1]ACUM-MAYO'!A64</f>
        <v>NEGATIVA POR INEXISTENCIA</v>
      </c>
      <c r="F47" s="170"/>
      <c r="G47" s="170"/>
      <c r="H47" s="170"/>
      <c r="I47" s="171"/>
      <c r="J47" s="292">
        <v>6</v>
      </c>
      <c r="K47" s="292"/>
      <c r="L47" s="292"/>
      <c r="M47" s="159">
        <f>+$J47/$J61</f>
        <v>0.11320754716981132</v>
      </c>
      <c r="N47" s="139"/>
      <c r="O47" s="139"/>
      <c r="P47" s="139"/>
      <c r="Q47" s="143"/>
    </row>
    <row r="48" spans="1:17" ht="16.5" thickBot="1" x14ac:dyDescent="0.35">
      <c r="A48" s="141"/>
      <c r="C48" s="139"/>
      <c r="D48" s="268">
        <v>5</v>
      </c>
      <c r="E48" s="169" t="str">
        <f>+'[1]ACUM-MAYO'!A65</f>
        <v>NEGATIVA CONFIDENCIAL E INEXISTENTE</v>
      </c>
      <c r="F48" s="170"/>
      <c r="G48" s="170"/>
      <c r="H48" s="170"/>
      <c r="I48" s="171"/>
      <c r="J48" s="292">
        <v>0</v>
      </c>
      <c r="K48" s="292"/>
      <c r="L48" s="292"/>
      <c r="M48" s="159">
        <f>+$J48/$J61</f>
        <v>0</v>
      </c>
      <c r="N48" s="139"/>
      <c r="O48" s="139"/>
      <c r="P48" s="139"/>
      <c r="Q48" s="143"/>
    </row>
    <row r="49" spans="1:17" ht="16.5" thickBot="1" x14ac:dyDescent="0.35">
      <c r="A49" s="141"/>
      <c r="C49" s="139"/>
      <c r="D49" s="268">
        <v>6</v>
      </c>
      <c r="E49" s="169" t="str">
        <f>+'[1]ACUM-MAYO'!A66</f>
        <v>AFIRMATIVO</v>
      </c>
      <c r="F49" s="170"/>
      <c r="G49" s="170"/>
      <c r="H49" s="170"/>
      <c r="I49" s="171"/>
      <c r="J49" s="292">
        <v>43</v>
      </c>
      <c r="K49" s="292"/>
      <c r="L49" s="292"/>
      <c r="M49" s="159">
        <f>+$J49/J61</f>
        <v>0.81132075471698117</v>
      </c>
      <c r="N49" s="139"/>
      <c r="O49" s="139"/>
      <c r="P49" s="139"/>
      <c r="Q49" s="143"/>
    </row>
    <row r="50" spans="1:17" ht="16.5" thickBot="1" x14ac:dyDescent="0.35">
      <c r="A50" s="141"/>
      <c r="C50" s="139"/>
      <c r="D50" s="268">
        <v>7</v>
      </c>
      <c r="E50" s="169" t="str">
        <f>+'[1]ACUM-MAYO'!A67</f>
        <v>AFIRMATIVO PARCIAL POR CONFIDENCIALIDAD</v>
      </c>
      <c r="F50" s="170"/>
      <c r="G50" s="170"/>
      <c r="H50" s="170"/>
      <c r="I50" s="171"/>
      <c r="J50" s="292">
        <v>0</v>
      </c>
      <c r="K50" s="292"/>
      <c r="L50" s="292"/>
      <c r="M50" s="159">
        <f>+$J50/J61</f>
        <v>0</v>
      </c>
      <c r="N50" s="139"/>
      <c r="O50" s="139"/>
      <c r="P50" s="139"/>
      <c r="Q50" s="143"/>
    </row>
    <row r="51" spans="1:17" ht="16.5" thickBot="1" x14ac:dyDescent="0.35">
      <c r="A51" s="141"/>
      <c r="C51" s="139"/>
      <c r="D51" s="268">
        <v>8</v>
      </c>
      <c r="E51" s="169" t="str">
        <f>+'[1]ACUM-MAYO'!A68</f>
        <v>NEGATIVA POR CONFIDENCIALIDAD Y RESERVADA</v>
      </c>
      <c r="F51" s="173"/>
      <c r="G51" s="174"/>
      <c r="H51" s="174"/>
      <c r="I51" s="175"/>
      <c r="J51" s="292">
        <v>0</v>
      </c>
      <c r="K51" s="292"/>
      <c r="L51" s="292"/>
      <c r="M51" s="159">
        <f>+$J51/J61</f>
        <v>0</v>
      </c>
      <c r="N51" s="139"/>
      <c r="O51" s="139"/>
      <c r="P51" s="139"/>
      <c r="Q51" s="143"/>
    </row>
    <row r="52" spans="1:17" ht="16.5" thickBot="1" x14ac:dyDescent="0.35">
      <c r="A52" s="141"/>
      <c r="C52" s="139"/>
      <c r="D52" s="268">
        <v>9</v>
      </c>
      <c r="E52" s="169" t="str">
        <f>+'[1]ACUM-MAYO'!A69</f>
        <v>AFIRMATIVO PARCIAL POR CONFIDENCIALIDAD E INEXISTENCIA</v>
      </c>
      <c r="F52" s="176"/>
      <c r="G52" s="174"/>
      <c r="H52" s="174"/>
      <c r="I52" s="175"/>
      <c r="J52" s="292">
        <v>0</v>
      </c>
      <c r="K52" s="292"/>
      <c r="L52" s="292"/>
      <c r="M52" s="159">
        <f>+J52/J61</f>
        <v>0</v>
      </c>
      <c r="N52" s="139"/>
      <c r="O52" s="139"/>
      <c r="P52" s="139"/>
      <c r="Q52" s="143"/>
    </row>
    <row r="53" spans="1:17" ht="16.5" thickBot="1" x14ac:dyDescent="0.35">
      <c r="A53" s="141"/>
      <c r="C53" s="139"/>
      <c r="D53" s="268">
        <v>10</v>
      </c>
      <c r="E53" s="169" t="str">
        <f>+'[1]ACUM-MAYO'!A70</f>
        <v>AFIRMATIVO PARCIAL POR CONFIDENCIALIDAD, RESERVA E INEXISTENCIA</v>
      </c>
      <c r="F53" s="173"/>
      <c r="G53" s="174"/>
      <c r="H53" s="174"/>
      <c r="I53" s="175"/>
      <c r="J53" s="292">
        <v>0</v>
      </c>
      <c r="K53" s="292"/>
      <c r="L53" s="292"/>
      <c r="M53" s="159">
        <f>+J53/J61</f>
        <v>0</v>
      </c>
      <c r="N53" s="139"/>
      <c r="O53" s="139"/>
      <c r="P53" s="139"/>
      <c r="Q53" s="143"/>
    </row>
    <row r="54" spans="1:17" ht="16.5" thickBot="1" x14ac:dyDescent="0.35">
      <c r="A54" s="141"/>
      <c r="C54" s="139"/>
      <c r="D54" s="268">
        <v>11</v>
      </c>
      <c r="E54" s="169" t="str">
        <f>+'[1]ACUM-MAYO'!A71</f>
        <v>AFIRMATIVO PARCIAL POR INEXISTENCIA</v>
      </c>
      <c r="F54" s="173"/>
      <c r="G54" s="174"/>
      <c r="H54" s="174"/>
      <c r="I54" s="175"/>
      <c r="J54" s="292">
        <v>3</v>
      </c>
      <c r="K54" s="292"/>
      <c r="L54" s="292"/>
      <c r="M54" s="159">
        <f>+$J54/J61</f>
        <v>5.6603773584905662E-2</v>
      </c>
      <c r="N54" s="139"/>
      <c r="O54" s="139"/>
      <c r="P54" s="139"/>
      <c r="Q54" s="143"/>
    </row>
    <row r="55" spans="1:17" ht="16.5" thickBot="1" x14ac:dyDescent="0.35">
      <c r="A55" s="141"/>
      <c r="C55" s="139"/>
      <c r="D55" s="268">
        <v>12</v>
      </c>
      <c r="E55" s="169" t="str">
        <f>+'[1]ACUM-MAYO'!A72</f>
        <v>AFIRMATIVO PARCIAL POR RESERVA</v>
      </c>
      <c r="F55" s="170"/>
      <c r="G55" s="170"/>
      <c r="H55" s="170"/>
      <c r="I55" s="171"/>
      <c r="J55" s="292">
        <v>0</v>
      </c>
      <c r="K55" s="292"/>
      <c r="L55" s="292"/>
      <c r="M55" s="159">
        <f>+$J55/J61</f>
        <v>0</v>
      </c>
      <c r="N55" s="139"/>
      <c r="O55" s="139"/>
      <c r="P55" s="139"/>
      <c r="Q55" s="143"/>
    </row>
    <row r="56" spans="1:17" ht="16.5" thickBot="1" x14ac:dyDescent="0.35">
      <c r="A56" s="141"/>
      <c r="C56" s="139"/>
      <c r="D56" s="268">
        <v>13</v>
      </c>
      <c r="E56" s="169" t="str">
        <f>+'[1]ACUM-MAYO'!A73</f>
        <v>AFIRMATIVO PARCIAL POR RESERVA Y CONFIDENCIALIDAD</v>
      </c>
      <c r="F56" s="170"/>
      <c r="G56" s="170"/>
      <c r="H56" s="170"/>
      <c r="I56" s="171"/>
      <c r="J56" s="292">
        <v>0</v>
      </c>
      <c r="K56" s="292"/>
      <c r="L56" s="292"/>
      <c r="M56" s="159">
        <f>+$J56/J61</f>
        <v>0</v>
      </c>
      <c r="N56" s="139"/>
      <c r="O56" s="139"/>
      <c r="P56" s="139"/>
      <c r="Q56" s="143"/>
    </row>
    <row r="57" spans="1:17" ht="16.5" thickBot="1" x14ac:dyDescent="0.35">
      <c r="A57" s="141"/>
      <c r="C57" s="139"/>
      <c r="D57" s="268">
        <v>14</v>
      </c>
      <c r="E57" s="169" t="str">
        <f>+'[1]ACUM-MAYO'!A74</f>
        <v>AFIRMATIVO PARCIAL POR RESERVA E INEXISTENCIA</v>
      </c>
      <c r="F57" s="170"/>
      <c r="G57" s="170"/>
      <c r="H57" s="170"/>
      <c r="I57" s="171"/>
      <c r="J57" s="292">
        <v>0</v>
      </c>
      <c r="K57" s="292"/>
      <c r="L57" s="292"/>
      <c r="M57" s="159">
        <f>+$J57/J61</f>
        <v>0</v>
      </c>
      <c r="N57" s="139"/>
      <c r="O57" s="139"/>
      <c r="P57" s="139"/>
      <c r="Q57" s="143"/>
    </row>
    <row r="58" spans="1:17" ht="16.5" thickBot="1" x14ac:dyDescent="0.35">
      <c r="A58" s="141"/>
      <c r="C58" s="139"/>
      <c r="D58" s="268">
        <v>15</v>
      </c>
      <c r="E58" s="169" t="str">
        <f>+'[1]ACUM-MAYO'!A75</f>
        <v>NEGATIVA  POR RESERVA</v>
      </c>
      <c r="F58" s="170"/>
      <c r="G58" s="170"/>
      <c r="H58" s="170"/>
      <c r="I58" s="171"/>
      <c r="J58" s="292">
        <v>0</v>
      </c>
      <c r="K58" s="292"/>
      <c r="L58" s="292"/>
      <c r="M58" s="159">
        <f>+$J58/J61</f>
        <v>0</v>
      </c>
      <c r="N58" s="139"/>
      <c r="O58" s="139"/>
      <c r="P58" s="139"/>
      <c r="Q58" s="143"/>
    </row>
    <row r="59" spans="1:17" ht="16.5" thickBot="1" x14ac:dyDescent="0.35">
      <c r="A59" s="141"/>
      <c r="C59" s="139"/>
      <c r="D59" s="268">
        <v>16</v>
      </c>
      <c r="E59" s="169" t="str">
        <f>+'[1]ACUM-MAYO'!A76</f>
        <v>PREVENCIÓN ENTRAMITE</v>
      </c>
      <c r="F59" s="170"/>
      <c r="G59" s="170"/>
      <c r="H59" s="170"/>
      <c r="I59" s="171"/>
      <c r="J59" s="292">
        <v>0</v>
      </c>
      <c r="K59" s="292"/>
      <c r="L59" s="292"/>
      <c r="M59" s="159">
        <f>+J59/J61</f>
        <v>0</v>
      </c>
      <c r="N59" s="139"/>
      <c r="O59" s="139"/>
      <c r="P59" s="139"/>
      <c r="Q59" s="143"/>
    </row>
    <row r="60" spans="1:17" s="179" customFormat="1" ht="16.5" thickBot="1" x14ac:dyDescent="0.3">
      <c r="A60" s="177"/>
      <c r="B60" s="178"/>
      <c r="C60" s="178"/>
      <c r="D60" s="178"/>
      <c r="E60" s="178"/>
      <c r="F60" s="178"/>
      <c r="G60" s="178"/>
      <c r="H60" s="178"/>
      <c r="I60" s="178"/>
      <c r="N60" s="178"/>
      <c r="O60" s="178"/>
      <c r="P60" s="178"/>
      <c r="Q60" s="180"/>
    </row>
    <row r="61" spans="1:17" ht="16.5" thickBot="1" x14ac:dyDescent="0.3">
      <c r="A61" s="141"/>
      <c r="C61" s="139"/>
      <c r="D61" s="139"/>
      <c r="E61" s="139"/>
      <c r="F61" s="139"/>
      <c r="G61" s="139"/>
      <c r="H61" s="139"/>
      <c r="I61" s="139"/>
      <c r="J61" s="299">
        <f>SUM(J44:J59)</f>
        <v>53</v>
      </c>
      <c r="K61" s="299"/>
      <c r="L61" s="299"/>
      <c r="M61" s="181">
        <f>SUM(M44:M60)</f>
        <v>1</v>
      </c>
      <c r="N61" s="139"/>
      <c r="O61" s="139"/>
      <c r="P61" s="139"/>
      <c r="Q61" s="143"/>
    </row>
    <row r="62" spans="1:17" ht="15.75" x14ac:dyDescent="0.25">
      <c r="A62" s="141"/>
      <c r="C62" s="139"/>
      <c r="D62" s="139"/>
      <c r="E62" s="139"/>
      <c r="F62" s="139"/>
      <c r="G62" s="139"/>
      <c r="H62" s="139"/>
      <c r="I62" s="139"/>
      <c r="J62" s="182"/>
      <c r="K62" s="182"/>
      <c r="L62" s="182"/>
      <c r="M62" s="183"/>
      <c r="N62" s="139"/>
      <c r="O62" s="139"/>
      <c r="P62" s="139"/>
      <c r="Q62" s="143"/>
    </row>
    <row r="63" spans="1:17" ht="15.75" x14ac:dyDescent="0.25">
      <c r="A63" s="141"/>
      <c r="C63" s="139"/>
      <c r="D63" s="139"/>
      <c r="E63" s="139"/>
      <c r="F63" s="139"/>
      <c r="G63" s="139"/>
      <c r="H63" s="139"/>
      <c r="I63" s="139"/>
      <c r="J63" s="182"/>
      <c r="K63" s="182"/>
      <c r="L63" s="182"/>
      <c r="M63" s="183"/>
      <c r="N63" s="139"/>
      <c r="O63" s="139"/>
      <c r="P63" s="139"/>
      <c r="Q63" s="143"/>
    </row>
    <row r="64" spans="1:17" ht="15.75" x14ac:dyDescent="0.25">
      <c r="A64" s="141"/>
      <c r="C64" s="139"/>
      <c r="D64" s="139"/>
      <c r="E64" s="139"/>
      <c r="F64" s="139"/>
      <c r="G64" s="139"/>
      <c r="H64" s="139"/>
      <c r="I64" s="139"/>
      <c r="J64" s="182"/>
      <c r="K64" s="182"/>
      <c r="L64" s="182"/>
      <c r="M64" s="183"/>
      <c r="N64" s="139"/>
      <c r="O64" s="139"/>
      <c r="P64" s="139"/>
      <c r="Q64" s="143"/>
    </row>
    <row r="65" spans="1:17" ht="15.75" x14ac:dyDescent="0.25">
      <c r="A65" s="141"/>
      <c r="C65" s="139"/>
      <c r="D65" s="139"/>
      <c r="E65" s="139"/>
      <c r="F65" s="139"/>
      <c r="G65" s="139"/>
      <c r="H65" s="139"/>
      <c r="I65" s="139"/>
      <c r="J65" s="182"/>
      <c r="K65" s="182"/>
      <c r="L65" s="182"/>
      <c r="M65" s="183"/>
      <c r="N65" s="139"/>
      <c r="O65" s="139"/>
      <c r="P65" s="139"/>
      <c r="Q65" s="143"/>
    </row>
    <row r="66" spans="1:17" ht="15.75" x14ac:dyDescent="0.25">
      <c r="A66" s="141"/>
      <c r="C66" s="139"/>
      <c r="D66" s="139"/>
      <c r="E66" s="139"/>
      <c r="F66" s="139"/>
      <c r="G66" s="139"/>
      <c r="H66" s="139"/>
      <c r="I66" s="139"/>
      <c r="J66" s="182"/>
      <c r="K66" s="182"/>
      <c r="L66" s="182"/>
      <c r="M66" s="183"/>
      <c r="N66" s="139"/>
      <c r="O66" s="139"/>
      <c r="P66" s="139"/>
      <c r="Q66" s="143"/>
    </row>
    <row r="67" spans="1:17" ht="15.75" x14ac:dyDescent="0.25">
      <c r="A67" s="141"/>
      <c r="C67" s="139"/>
      <c r="D67" s="139"/>
      <c r="E67" s="139"/>
      <c r="F67" s="139"/>
      <c r="G67" s="139"/>
      <c r="H67" s="139"/>
      <c r="I67" s="139"/>
      <c r="J67" s="182"/>
      <c r="K67" s="182"/>
      <c r="L67" s="182"/>
      <c r="M67" s="183"/>
      <c r="N67" s="139"/>
      <c r="O67" s="139"/>
      <c r="P67" s="139"/>
      <c r="Q67" s="143"/>
    </row>
    <row r="68" spans="1:17" ht="15.75" x14ac:dyDescent="0.25">
      <c r="A68" s="141"/>
      <c r="C68" s="139"/>
      <c r="D68" s="139"/>
      <c r="E68" s="139"/>
      <c r="F68" s="139"/>
      <c r="G68" s="139"/>
      <c r="H68" s="139"/>
      <c r="I68" s="139"/>
      <c r="J68" s="182"/>
      <c r="K68" s="182"/>
      <c r="L68" s="182"/>
      <c r="M68" s="183"/>
      <c r="N68" s="139"/>
      <c r="O68" s="139"/>
      <c r="P68" s="139"/>
      <c r="Q68" s="143"/>
    </row>
    <row r="69" spans="1:17" ht="15.75" x14ac:dyDescent="0.25">
      <c r="A69" s="141"/>
      <c r="C69" s="139"/>
      <c r="D69" s="139"/>
      <c r="E69" s="139"/>
      <c r="F69" s="139"/>
      <c r="G69" s="139"/>
      <c r="H69" s="139"/>
      <c r="I69" s="139"/>
      <c r="J69" s="182"/>
      <c r="K69" s="182"/>
      <c r="L69" s="182"/>
      <c r="M69" s="183"/>
      <c r="N69" s="139"/>
      <c r="O69" s="139"/>
      <c r="P69" s="139"/>
      <c r="Q69" s="143"/>
    </row>
    <row r="70" spans="1:17" x14ac:dyDescent="0.25">
      <c r="A70" s="141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43"/>
    </row>
    <row r="71" spans="1:17" x14ac:dyDescent="0.25">
      <c r="A71" s="141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43"/>
    </row>
    <row r="72" spans="1:17" x14ac:dyDescent="0.25">
      <c r="A72" s="141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43"/>
    </row>
    <row r="73" spans="1:17" x14ac:dyDescent="0.25">
      <c r="A73" s="141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43"/>
    </row>
    <row r="74" spans="1:17" x14ac:dyDescent="0.25">
      <c r="A74" s="141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43"/>
    </row>
    <row r="75" spans="1:17" x14ac:dyDescent="0.25">
      <c r="A75" s="141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43"/>
    </row>
    <row r="76" spans="1:17" x14ac:dyDescent="0.25">
      <c r="A76" s="141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43"/>
    </row>
    <row r="77" spans="1:17" x14ac:dyDescent="0.25">
      <c r="A77" s="141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43"/>
    </row>
    <row r="78" spans="1:17" x14ac:dyDescent="0.25">
      <c r="A78" s="141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43"/>
    </row>
    <row r="79" spans="1:17" x14ac:dyDescent="0.25">
      <c r="A79" s="141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43"/>
    </row>
    <row r="80" spans="1:17" x14ac:dyDescent="0.25">
      <c r="A80" s="141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43"/>
    </row>
    <row r="81" spans="1:17" x14ac:dyDescent="0.25">
      <c r="A81" s="141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43"/>
    </row>
    <row r="82" spans="1:17" x14ac:dyDescent="0.25">
      <c r="A82" s="141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43"/>
    </row>
    <row r="83" spans="1:17" x14ac:dyDescent="0.25">
      <c r="A83" s="141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43"/>
    </row>
    <row r="84" spans="1:17" x14ac:dyDescent="0.25">
      <c r="A84" s="141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43"/>
    </row>
    <row r="85" spans="1:17" x14ac:dyDescent="0.25">
      <c r="A85" s="141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43"/>
    </row>
    <row r="86" spans="1:17" x14ac:dyDescent="0.25">
      <c r="A86" s="141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43"/>
    </row>
    <row r="87" spans="1:17" x14ac:dyDescent="0.25">
      <c r="A87" s="141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43"/>
    </row>
    <row r="88" spans="1:17" x14ac:dyDescent="0.25">
      <c r="A88" s="141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43"/>
    </row>
    <row r="89" spans="1:17" x14ac:dyDescent="0.25">
      <c r="A89" s="141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43"/>
    </row>
    <row r="90" spans="1:17" x14ac:dyDescent="0.25">
      <c r="A90" s="141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43"/>
    </row>
    <row r="91" spans="1:17" x14ac:dyDescent="0.25">
      <c r="A91" s="141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43"/>
    </row>
    <row r="92" spans="1:17" x14ac:dyDescent="0.25">
      <c r="A92" s="141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43"/>
    </row>
    <row r="93" spans="1:17" x14ac:dyDescent="0.25">
      <c r="A93" s="141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43"/>
    </row>
    <row r="94" spans="1:17" x14ac:dyDescent="0.25">
      <c r="A94" s="141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43"/>
    </row>
    <row r="95" spans="1:17" x14ac:dyDescent="0.25">
      <c r="A95" s="141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43"/>
    </row>
    <row r="96" spans="1:17" x14ac:dyDescent="0.25">
      <c r="A96" s="141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43"/>
    </row>
    <row r="97" spans="1:17" x14ac:dyDescent="0.25">
      <c r="A97" s="141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43"/>
    </row>
    <row r="98" spans="1:17" x14ac:dyDescent="0.25">
      <c r="A98" s="141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43"/>
    </row>
    <row r="99" spans="1:17" x14ac:dyDescent="0.25">
      <c r="A99" s="141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43"/>
    </row>
    <row r="100" spans="1:17" x14ac:dyDescent="0.25">
      <c r="A100" s="141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43"/>
    </row>
    <row r="101" spans="1:17" x14ac:dyDescent="0.25">
      <c r="A101" s="141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43"/>
    </row>
    <row r="102" spans="1:17" ht="15.75" thickBot="1" x14ac:dyDescent="0.3">
      <c r="A102" s="141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43"/>
    </row>
    <row r="103" spans="1:17" ht="19.5" customHeight="1" thickBot="1" x14ac:dyDescent="0.3">
      <c r="A103" s="141"/>
      <c r="C103" s="139"/>
      <c r="D103" s="300" t="s">
        <v>9</v>
      </c>
      <c r="E103" s="300"/>
      <c r="F103" s="300"/>
      <c r="G103" s="300"/>
      <c r="H103" s="300"/>
      <c r="I103" s="300"/>
      <c r="J103" s="300"/>
      <c r="K103" s="270"/>
      <c r="L103" s="270"/>
      <c r="M103" s="139"/>
      <c r="N103" s="139"/>
      <c r="O103" s="139"/>
      <c r="P103" s="139"/>
      <c r="Q103" s="143"/>
    </row>
    <row r="104" spans="1:17" ht="15.75" customHeight="1" thickBot="1" x14ac:dyDescent="0.35">
      <c r="A104" s="141"/>
      <c r="C104" s="139"/>
      <c r="D104" s="185">
        <v>1</v>
      </c>
      <c r="E104" s="186" t="s">
        <v>19</v>
      </c>
      <c r="F104" s="187"/>
      <c r="G104" s="188"/>
      <c r="H104" s="188"/>
      <c r="I104" s="189">
        <v>4</v>
      </c>
      <c r="J104" s="190">
        <f>I104/I110</f>
        <v>7.6923076923076927E-2</v>
      </c>
      <c r="K104" s="259"/>
      <c r="L104" s="259"/>
      <c r="M104" s="139"/>
      <c r="N104" s="139"/>
      <c r="O104" s="139"/>
      <c r="P104" s="139"/>
      <c r="Q104" s="143"/>
    </row>
    <row r="105" spans="1:17" ht="15.75" customHeight="1" thickBot="1" x14ac:dyDescent="0.35">
      <c r="A105" s="141"/>
      <c r="C105" s="139"/>
      <c r="D105" s="185">
        <v>2</v>
      </c>
      <c r="E105" s="192" t="s">
        <v>40</v>
      </c>
      <c r="F105" s="193"/>
      <c r="G105" s="188"/>
      <c r="H105" s="188"/>
      <c r="I105" s="194">
        <v>40</v>
      </c>
      <c r="J105" s="190">
        <f>I105/I110</f>
        <v>0.76923076923076927</v>
      </c>
      <c r="K105" s="259"/>
      <c r="L105" s="259"/>
      <c r="M105" s="139"/>
      <c r="N105" s="139"/>
      <c r="O105" s="139"/>
      <c r="P105" s="139"/>
      <c r="Q105" s="143"/>
    </row>
    <row r="106" spans="1:17" ht="37.5" customHeight="1" thickBot="1" x14ac:dyDescent="0.35">
      <c r="A106" s="141"/>
      <c r="C106" s="139"/>
      <c r="D106" s="185">
        <v>3</v>
      </c>
      <c r="E106" s="298" t="s">
        <v>23</v>
      </c>
      <c r="F106" s="298"/>
      <c r="G106" s="298"/>
      <c r="H106" s="298"/>
      <c r="I106" s="194">
        <v>8</v>
      </c>
      <c r="J106" s="190">
        <f>+I106/I110</f>
        <v>0.15384615384615385</v>
      </c>
      <c r="K106" s="259"/>
      <c r="L106" s="259" t="s">
        <v>33</v>
      </c>
      <c r="M106" s="139"/>
      <c r="N106" s="139"/>
      <c r="O106" s="139"/>
      <c r="P106" s="139"/>
      <c r="Q106" s="143"/>
    </row>
    <row r="107" spans="1:17" ht="15.75" customHeight="1" thickBot="1" x14ac:dyDescent="0.35">
      <c r="A107" s="141"/>
      <c r="C107" s="139"/>
      <c r="D107" s="185">
        <v>4</v>
      </c>
      <c r="E107" s="192" t="s">
        <v>20</v>
      </c>
      <c r="F107" s="193"/>
      <c r="G107" s="188"/>
      <c r="H107" s="188"/>
      <c r="I107" s="194">
        <v>0</v>
      </c>
      <c r="J107" s="190">
        <f>I107/I110</f>
        <v>0</v>
      </c>
      <c r="K107" s="259"/>
      <c r="L107" s="259"/>
      <c r="M107" s="139"/>
      <c r="N107" s="139"/>
      <c r="O107" s="139"/>
      <c r="P107" s="139"/>
      <c r="Q107" s="143"/>
    </row>
    <row r="108" spans="1:17" ht="15.75" customHeight="1" thickBot="1" x14ac:dyDescent="0.35">
      <c r="A108" s="141"/>
      <c r="C108" s="139"/>
      <c r="D108" s="195">
        <v>5</v>
      </c>
      <c r="E108" s="192" t="s">
        <v>21</v>
      </c>
      <c r="F108" s="193"/>
      <c r="G108" s="188"/>
      <c r="H108" s="188"/>
      <c r="I108" s="189">
        <v>0</v>
      </c>
      <c r="J108" s="196">
        <f>+I108/I110</f>
        <v>0</v>
      </c>
      <c r="K108" s="259"/>
      <c r="L108" s="259"/>
      <c r="M108" s="139"/>
      <c r="N108" s="139"/>
      <c r="O108" s="139"/>
      <c r="P108" s="139"/>
      <c r="Q108" s="143"/>
    </row>
    <row r="109" spans="1:17" ht="15.75" customHeight="1" thickBot="1" x14ac:dyDescent="0.35">
      <c r="A109" s="141"/>
      <c r="C109" s="139"/>
      <c r="D109" s="197"/>
      <c r="E109" s="198"/>
      <c r="F109" s="198"/>
      <c r="G109" s="199"/>
      <c r="H109" s="198"/>
      <c r="I109" s="198" t="s">
        <v>33</v>
      </c>
      <c r="J109" s="198"/>
      <c r="K109" s="139"/>
      <c r="L109" s="139"/>
      <c r="M109" s="139"/>
      <c r="N109" s="139"/>
      <c r="O109" s="139"/>
      <c r="P109" s="139"/>
      <c r="Q109" s="143"/>
    </row>
    <row r="110" spans="1:17" ht="15.75" customHeight="1" thickBot="1" x14ac:dyDescent="0.35">
      <c r="A110" s="141"/>
      <c r="C110" s="139"/>
      <c r="D110" s="200"/>
      <c r="E110" s="200"/>
      <c r="F110" s="200"/>
      <c r="G110" s="201"/>
      <c r="H110" s="202" t="s">
        <v>3</v>
      </c>
      <c r="I110" s="203">
        <v>52</v>
      </c>
      <c r="J110" s="204">
        <v>1</v>
      </c>
      <c r="K110" s="205"/>
      <c r="L110" s="205"/>
      <c r="M110" s="139"/>
      <c r="N110" s="139"/>
      <c r="O110" s="139"/>
      <c r="P110" s="139"/>
      <c r="Q110" s="143"/>
    </row>
    <row r="111" spans="1:17" ht="16.5" customHeight="1" thickBot="1" x14ac:dyDescent="0.3">
      <c r="A111" s="141"/>
      <c r="C111" s="302" t="s">
        <v>38</v>
      </c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</row>
    <row r="112" spans="1:17" s="179" customFormat="1" ht="15.75" x14ac:dyDescent="0.25">
      <c r="A112" s="177"/>
      <c r="B112" s="178"/>
      <c r="C112" s="178"/>
      <c r="D112" s="139"/>
      <c r="E112" s="139"/>
      <c r="F112" s="139"/>
      <c r="G112" s="139"/>
      <c r="H112" s="139"/>
      <c r="I112" s="139"/>
      <c r="J112" s="139"/>
      <c r="K112" s="139"/>
      <c r="L112" s="139"/>
      <c r="M112" s="178"/>
      <c r="N112" s="178"/>
      <c r="O112" s="178"/>
      <c r="P112" s="178"/>
      <c r="Q112" s="180"/>
    </row>
    <row r="113" spans="1:17" ht="18.75" x14ac:dyDescent="0.25">
      <c r="A113" s="141"/>
      <c r="C113" s="139"/>
      <c r="D113" s="303"/>
      <c r="E113" s="303"/>
      <c r="F113" s="303"/>
      <c r="G113" s="303"/>
      <c r="H113" s="303"/>
      <c r="I113" s="303"/>
      <c r="J113" s="303"/>
      <c r="K113" s="270"/>
      <c r="L113" s="270"/>
      <c r="M113" s="139"/>
      <c r="N113" s="139"/>
      <c r="O113" s="139"/>
      <c r="P113" s="139"/>
      <c r="Q113" s="143"/>
    </row>
    <row r="114" spans="1:17" x14ac:dyDescent="0.25">
      <c r="A114" s="141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P114" s="139"/>
    </row>
    <row r="115" spans="1:17" x14ac:dyDescent="0.25">
      <c r="A115" s="141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43"/>
    </row>
    <row r="116" spans="1:17" x14ac:dyDescent="0.25">
      <c r="A116" s="141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43"/>
    </row>
    <row r="117" spans="1:17" x14ac:dyDescent="0.25">
      <c r="A117" s="141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43"/>
    </row>
    <row r="118" spans="1:17" x14ac:dyDescent="0.25">
      <c r="A118" s="141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43"/>
    </row>
    <row r="119" spans="1:17" x14ac:dyDescent="0.25">
      <c r="A119" s="141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43"/>
    </row>
    <row r="120" spans="1:17" x14ac:dyDescent="0.25">
      <c r="A120" s="141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43"/>
    </row>
    <row r="121" spans="1:17" x14ac:dyDescent="0.25">
      <c r="A121" s="141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43"/>
    </row>
    <row r="122" spans="1:17" x14ac:dyDescent="0.25">
      <c r="A122" s="141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 t="s">
        <v>10</v>
      </c>
      <c r="P122" s="139"/>
      <c r="Q122" s="143"/>
    </row>
    <row r="123" spans="1:17" x14ac:dyDescent="0.25">
      <c r="A123" s="141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43"/>
    </row>
    <row r="124" spans="1:17" x14ac:dyDescent="0.25">
      <c r="A124" s="141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43"/>
    </row>
    <row r="125" spans="1:17" x14ac:dyDescent="0.25">
      <c r="A125" s="141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43"/>
    </row>
    <row r="126" spans="1:17" x14ac:dyDescent="0.25">
      <c r="A126" s="141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43"/>
    </row>
    <row r="127" spans="1:17" x14ac:dyDescent="0.25">
      <c r="A127" s="141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43"/>
    </row>
    <row r="128" spans="1:17" x14ac:dyDescent="0.25">
      <c r="A128" s="141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43"/>
    </row>
    <row r="129" spans="1:17" x14ac:dyDescent="0.25">
      <c r="A129" s="141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43"/>
    </row>
    <row r="130" spans="1:17" x14ac:dyDescent="0.25">
      <c r="A130" s="141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43"/>
    </row>
    <row r="131" spans="1:17" x14ac:dyDescent="0.25">
      <c r="A131" s="141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43"/>
    </row>
    <row r="132" spans="1:17" x14ac:dyDescent="0.25">
      <c r="A132" s="141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43"/>
    </row>
    <row r="133" spans="1:17" x14ac:dyDescent="0.25">
      <c r="A133" s="141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43"/>
    </row>
    <row r="134" spans="1:17" x14ac:dyDescent="0.25">
      <c r="A134" s="141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43"/>
    </row>
    <row r="135" spans="1:17" x14ac:dyDescent="0.25">
      <c r="A135" s="141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43"/>
    </row>
    <row r="136" spans="1:17" x14ac:dyDescent="0.25">
      <c r="A136" s="141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43"/>
    </row>
    <row r="137" spans="1:17" x14ac:dyDescent="0.25">
      <c r="A137" s="141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43"/>
    </row>
    <row r="138" spans="1:17" x14ac:dyDescent="0.25">
      <c r="A138" s="141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43"/>
    </row>
    <row r="139" spans="1:17" ht="15.75" thickBot="1" x14ac:dyDescent="0.3">
      <c r="A139" s="141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43"/>
    </row>
    <row r="140" spans="1:17" ht="19.5" customHeight="1" thickBot="1" x14ac:dyDescent="0.3">
      <c r="A140" s="141"/>
      <c r="C140" s="139"/>
      <c r="D140" s="139"/>
      <c r="E140" s="304" t="s">
        <v>11</v>
      </c>
      <c r="F140" s="304"/>
      <c r="G140" s="304"/>
      <c r="H140" s="304"/>
      <c r="I140" s="304"/>
      <c r="J140" s="304"/>
      <c r="K140" s="270"/>
      <c r="L140" s="270"/>
      <c r="M140" s="139"/>
      <c r="N140" s="139"/>
      <c r="O140" s="139"/>
      <c r="P140" s="139"/>
      <c r="Q140" s="143"/>
    </row>
    <row r="141" spans="1:17" ht="15.75" customHeight="1" thickBot="1" x14ac:dyDescent="0.3">
      <c r="A141" s="141"/>
      <c r="C141" s="139"/>
      <c r="D141" s="139"/>
      <c r="E141" s="305" t="s">
        <v>12</v>
      </c>
      <c r="F141" s="305"/>
      <c r="G141" s="305"/>
      <c r="H141" s="305"/>
      <c r="I141" s="305"/>
      <c r="J141" s="207">
        <v>174</v>
      </c>
      <c r="K141" s="208"/>
      <c r="L141" s="208"/>
      <c r="M141" s="139"/>
      <c r="N141" s="139"/>
      <c r="O141" s="139"/>
      <c r="P141" s="139"/>
      <c r="Q141" s="143"/>
    </row>
    <row r="142" spans="1:17" ht="19.5" customHeight="1" thickBot="1" x14ac:dyDescent="0.3">
      <c r="A142" s="141"/>
      <c r="C142" s="139"/>
      <c r="D142" s="139"/>
      <c r="E142" s="139"/>
      <c r="F142" s="139"/>
      <c r="G142" s="139"/>
      <c r="H142" s="139"/>
      <c r="I142" s="209" t="s">
        <v>3</v>
      </c>
      <c r="J142" s="269">
        <v>174</v>
      </c>
      <c r="K142" s="211"/>
      <c r="L142" s="211"/>
      <c r="M142" s="139"/>
      <c r="N142" s="139"/>
      <c r="O142" s="139"/>
      <c r="P142" s="139"/>
      <c r="Q142" s="143"/>
    </row>
    <row r="143" spans="1:17" ht="15.75" customHeight="1" x14ac:dyDescent="0.25">
      <c r="A143" s="141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43"/>
    </row>
    <row r="144" spans="1:17" x14ac:dyDescent="0.25">
      <c r="A144" s="141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43"/>
    </row>
    <row r="145" spans="1:17" x14ac:dyDescent="0.25">
      <c r="A145" s="141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43"/>
    </row>
    <row r="146" spans="1:17" ht="15.75" thickBot="1" x14ac:dyDescent="0.3">
      <c r="A146" s="141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43"/>
    </row>
    <row r="147" spans="1:17" ht="19.5" thickBot="1" x14ac:dyDescent="0.3">
      <c r="A147" s="141"/>
      <c r="C147" s="139"/>
      <c r="D147" s="139"/>
      <c r="E147" s="306" t="s">
        <v>13</v>
      </c>
      <c r="F147" s="306"/>
      <c r="G147" s="306"/>
      <c r="H147" s="306"/>
      <c r="I147" s="306"/>
      <c r="J147" s="306"/>
      <c r="K147" s="212"/>
      <c r="L147" s="212"/>
      <c r="M147" s="139"/>
      <c r="N147" s="139"/>
      <c r="O147" s="139"/>
      <c r="P147" s="139"/>
      <c r="Q147" s="143"/>
    </row>
    <row r="148" spans="1:17" ht="15.75" customHeight="1" thickBot="1" x14ac:dyDescent="0.3">
      <c r="A148" s="141"/>
      <c r="C148" s="139"/>
      <c r="D148" s="139"/>
      <c r="E148" s="305" t="s">
        <v>14</v>
      </c>
      <c r="F148" s="305"/>
      <c r="G148" s="305"/>
      <c r="H148" s="305"/>
      <c r="I148" s="305"/>
      <c r="J148" s="213">
        <v>1</v>
      </c>
      <c r="K148" s="214"/>
      <c r="L148" s="214"/>
      <c r="M148" s="139"/>
      <c r="N148" s="139"/>
      <c r="O148" s="139"/>
      <c r="P148" s="139"/>
      <c r="Q148" s="143"/>
    </row>
    <row r="149" spans="1:17" ht="16.5" thickBot="1" x14ac:dyDescent="0.3">
      <c r="A149" s="141"/>
      <c r="C149" s="139"/>
      <c r="D149" s="139"/>
      <c r="E149" s="139"/>
      <c r="F149" s="139"/>
      <c r="G149" s="139"/>
      <c r="H149" s="139"/>
      <c r="I149" s="209" t="s">
        <v>3</v>
      </c>
      <c r="J149" s="269">
        <v>1</v>
      </c>
      <c r="K149" s="211"/>
      <c r="L149" s="211"/>
      <c r="M149" s="139"/>
      <c r="N149" s="139"/>
      <c r="O149" s="139"/>
      <c r="P149" s="139"/>
      <c r="Q149" s="143"/>
    </row>
    <row r="150" spans="1:17" ht="15.75" customHeight="1" x14ac:dyDescent="0.25">
      <c r="A150" s="141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43"/>
    </row>
    <row r="151" spans="1:17" ht="15.75" customHeight="1" x14ac:dyDescent="0.25">
      <c r="A151" s="141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43"/>
    </row>
    <row r="152" spans="1:17" ht="15.75" thickBot="1" x14ac:dyDescent="0.3">
      <c r="A152" s="141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43"/>
    </row>
    <row r="153" spans="1:17" ht="19.5" thickBot="1" x14ac:dyDescent="0.3">
      <c r="A153" s="141"/>
      <c r="C153" s="139"/>
      <c r="D153" s="139"/>
      <c r="E153" s="306">
        <v>1</v>
      </c>
      <c r="F153" s="306"/>
      <c r="G153" s="306"/>
      <c r="H153" s="306"/>
      <c r="I153" s="306"/>
      <c r="J153" s="306"/>
      <c r="K153" s="212"/>
      <c r="L153" s="212"/>
      <c r="M153" s="139"/>
      <c r="N153" s="139"/>
      <c r="O153" s="139"/>
      <c r="P153" s="139"/>
      <c r="Q153" s="143"/>
    </row>
    <row r="154" spans="1:17" ht="15.75" customHeight="1" thickBot="1" x14ac:dyDescent="0.3">
      <c r="A154" s="141"/>
      <c r="C154" s="139"/>
      <c r="D154" s="139"/>
      <c r="E154" s="305" t="s">
        <v>15</v>
      </c>
      <c r="F154" s="305"/>
      <c r="G154" s="305"/>
      <c r="H154" s="305"/>
      <c r="I154" s="305"/>
      <c r="J154" s="213">
        <v>1</v>
      </c>
      <c r="K154" s="214"/>
      <c r="L154" s="214"/>
      <c r="M154" s="139"/>
      <c r="N154" s="139"/>
      <c r="O154" s="139"/>
      <c r="P154" s="139"/>
      <c r="Q154" s="143"/>
    </row>
    <row r="155" spans="1:17" ht="16.5" thickBot="1" x14ac:dyDescent="0.3">
      <c r="A155" s="141"/>
      <c r="C155" s="139"/>
      <c r="D155" s="139"/>
      <c r="E155" s="215"/>
      <c r="F155" s="215"/>
      <c r="G155" s="215"/>
      <c r="H155" s="215"/>
      <c r="I155" s="209" t="s">
        <v>3</v>
      </c>
      <c r="J155" s="269">
        <v>1</v>
      </c>
      <c r="K155" s="211"/>
      <c r="L155" s="211"/>
      <c r="M155" s="139"/>
      <c r="N155" s="139"/>
      <c r="O155" s="139"/>
      <c r="P155" s="139"/>
      <c r="Q155" s="143"/>
    </row>
    <row r="156" spans="1:17" x14ac:dyDescent="0.25">
      <c r="A156" s="141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43"/>
    </row>
    <row r="157" spans="1:17" x14ac:dyDescent="0.25">
      <c r="A157" s="141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43"/>
    </row>
    <row r="158" spans="1:17" x14ac:dyDescent="0.25">
      <c r="A158" s="141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43"/>
    </row>
    <row r="159" spans="1:17" ht="15.75" thickBot="1" x14ac:dyDescent="0.3">
      <c r="A159" s="141"/>
      <c r="C159" s="139"/>
      <c r="D159" s="139"/>
      <c r="E159" s="139"/>
      <c r="F159" s="139"/>
      <c r="G159" s="139"/>
      <c r="H159" s="139"/>
      <c r="I159" s="139" t="s">
        <v>33</v>
      </c>
      <c r="J159" s="139"/>
      <c r="K159" s="139"/>
      <c r="L159" s="139"/>
      <c r="M159" s="139"/>
      <c r="N159" s="139"/>
      <c r="O159" s="139"/>
      <c r="P159" s="139"/>
      <c r="Q159" s="143"/>
    </row>
    <row r="160" spans="1:17" ht="19.5" customHeight="1" thickBot="1" x14ac:dyDescent="0.3">
      <c r="A160" s="141"/>
      <c r="C160" s="139"/>
      <c r="D160" s="304" t="s">
        <v>16</v>
      </c>
      <c r="E160" s="304"/>
      <c r="F160" s="304"/>
      <c r="G160" s="304"/>
      <c r="H160" s="304"/>
      <c r="I160" s="304"/>
      <c r="J160" s="304"/>
      <c r="K160" s="270"/>
      <c r="L160" s="270"/>
      <c r="M160" s="139"/>
      <c r="N160" s="139"/>
      <c r="O160" s="139"/>
      <c r="P160" s="139"/>
      <c r="Q160" s="143"/>
    </row>
    <row r="161" spans="1:17" ht="15.75" thickBot="1" x14ac:dyDescent="0.3">
      <c r="A161" s="141"/>
      <c r="C161" s="139"/>
      <c r="D161" s="271">
        <v>1</v>
      </c>
      <c r="E161" s="301" t="str">
        <f>+'[1]ACUM-MAYO'!A162</f>
        <v>ORDINARIA</v>
      </c>
      <c r="F161" s="301"/>
      <c r="G161" s="301"/>
      <c r="H161" s="301"/>
      <c r="I161" s="217">
        <v>46</v>
      </c>
      <c r="J161" s="260">
        <f>I161/I166</f>
        <v>0.88461538461538458</v>
      </c>
      <c r="K161" s="261"/>
      <c r="L161" s="261"/>
      <c r="M161" s="139"/>
      <c r="N161" s="139"/>
      <c r="O161" s="139"/>
      <c r="P161" s="139"/>
      <c r="Q161" s="143"/>
    </row>
    <row r="162" spans="1:17" ht="19.5" customHeight="1" thickBot="1" x14ac:dyDescent="0.3">
      <c r="A162" s="141"/>
      <c r="C162" s="139"/>
      <c r="D162" s="271">
        <v>2</v>
      </c>
      <c r="E162" s="301" t="str">
        <f>+'[1]ACUM-MAYO'!A163</f>
        <v>FUNDAMENTAL</v>
      </c>
      <c r="F162" s="301"/>
      <c r="G162" s="301"/>
      <c r="H162" s="301"/>
      <c r="I162" s="217">
        <v>6</v>
      </c>
      <c r="J162" s="262">
        <f>I162/I166</f>
        <v>0.11538461538461539</v>
      </c>
      <c r="K162" s="261"/>
      <c r="L162" s="261"/>
      <c r="M162" s="139"/>
      <c r="N162" s="139"/>
      <c r="O162" s="139"/>
      <c r="P162" s="139"/>
      <c r="Q162" s="143"/>
    </row>
    <row r="163" spans="1:17" ht="15.75" thickBot="1" x14ac:dyDescent="0.3">
      <c r="A163" s="141"/>
      <c r="C163" s="139"/>
      <c r="D163" s="221">
        <v>4</v>
      </c>
      <c r="E163" s="301" t="str">
        <f>+'[1]ACUM-MAYO'!A165</f>
        <v>RESERVADA</v>
      </c>
      <c r="F163" s="301"/>
      <c r="G163" s="301"/>
      <c r="H163" s="301"/>
      <c r="I163" s="217">
        <v>0</v>
      </c>
      <c r="J163" s="262">
        <f>I163/I166</f>
        <v>0</v>
      </c>
      <c r="K163" s="261"/>
      <c r="L163" s="261"/>
      <c r="M163" s="139"/>
      <c r="N163" s="139"/>
      <c r="O163" s="139"/>
      <c r="P163" s="139"/>
      <c r="Q163" s="143"/>
    </row>
    <row r="164" spans="1:17" ht="15.75" customHeight="1" thickBot="1" x14ac:dyDescent="0.3">
      <c r="A164" s="141"/>
      <c r="C164" s="139"/>
      <c r="D164" s="271">
        <v>3</v>
      </c>
      <c r="E164" s="301" t="s">
        <v>22</v>
      </c>
      <c r="F164" s="301"/>
      <c r="G164" s="301"/>
      <c r="H164" s="301"/>
      <c r="I164" s="217">
        <v>0</v>
      </c>
      <c r="J164" s="263">
        <f>I164/I166</f>
        <v>0</v>
      </c>
      <c r="K164" s="261"/>
      <c r="L164" s="261"/>
      <c r="M164" s="139"/>
      <c r="N164" s="139"/>
      <c r="O164" s="139"/>
      <c r="P164" s="139"/>
      <c r="Q164" s="143"/>
    </row>
    <row r="165" spans="1:17" ht="15.75" thickBot="1" x14ac:dyDescent="0.3">
      <c r="A165" s="141"/>
      <c r="C165" s="139"/>
      <c r="D165" s="139"/>
      <c r="E165" s="139"/>
      <c r="F165" s="139"/>
      <c r="G165" s="139"/>
      <c r="H165" s="139"/>
      <c r="I165" s="208"/>
      <c r="J165" s="223"/>
      <c r="K165" s="223"/>
      <c r="L165" s="223"/>
      <c r="M165" s="139"/>
      <c r="N165" s="139"/>
      <c r="O165" s="139"/>
      <c r="P165" s="139"/>
      <c r="Q165" s="143"/>
    </row>
    <row r="166" spans="1:17" ht="16.5" thickBot="1" x14ac:dyDescent="0.3">
      <c r="A166" s="141"/>
      <c r="C166" s="139"/>
      <c r="D166" s="178"/>
      <c r="E166" s="224"/>
      <c r="F166" s="224"/>
      <c r="G166" s="224"/>
      <c r="H166" s="225" t="s">
        <v>3</v>
      </c>
      <c r="I166" s="269">
        <v>52</v>
      </c>
      <c r="J166" s="226">
        <f>SUM(J161:J164)</f>
        <v>1</v>
      </c>
      <c r="K166" s="227"/>
      <c r="L166" s="227"/>
      <c r="M166" s="139"/>
      <c r="N166" s="139"/>
      <c r="O166" s="139"/>
      <c r="P166" s="139"/>
      <c r="Q166" s="143"/>
    </row>
    <row r="167" spans="1:17" x14ac:dyDescent="0.25">
      <c r="A167" s="141"/>
      <c r="C167" s="139"/>
      <c r="D167" s="139"/>
      <c r="E167" s="139"/>
      <c r="F167" s="139"/>
      <c r="G167" s="139"/>
      <c r="H167" s="228"/>
      <c r="I167" s="139"/>
      <c r="J167" s="139"/>
      <c r="K167" s="139"/>
      <c r="L167" s="139"/>
      <c r="M167" s="139"/>
      <c r="N167" s="139"/>
      <c r="O167" s="139"/>
      <c r="P167" s="139"/>
      <c r="Q167" s="143"/>
    </row>
    <row r="168" spans="1:17" s="179" customFormat="1" ht="15.75" x14ac:dyDescent="0.25">
      <c r="A168" s="177"/>
      <c r="B168" s="178"/>
      <c r="C168" s="178"/>
      <c r="D168" s="139"/>
      <c r="E168" s="139"/>
      <c r="F168" s="139"/>
      <c r="G168" s="139"/>
      <c r="H168" s="228"/>
      <c r="I168" s="139"/>
      <c r="J168" s="139"/>
      <c r="K168" s="139"/>
      <c r="L168" s="139"/>
      <c r="M168" s="178"/>
      <c r="N168" s="178"/>
      <c r="O168" s="178"/>
      <c r="P168" s="178"/>
      <c r="Q168" s="180"/>
    </row>
    <row r="169" spans="1:17" x14ac:dyDescent="0.25">
      <c r="A169" s="141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43"/>
    </row>
    <row r="170" spans="1:17" x14ac:dyDescent="0.25">
      <c r="A170" s="141"/>
      <c r="C170" s="139"/>
      <c r="D170" s="139"/>
      <c r="E170" s="139"/>
      <c r="F170" s="139"/>
      <c r="G170" s="139"/>
      <c r="H170" s="228"/>
      <c r="I170" s="139"/>
      <c r="J170" s="139"/>
      <c r="K170" s="139"/>
      <c r="L170" s="139"/>
      <c r="M170" s="139"/>
      <c r="N170" s="139"/>
      <c r="O170" s="139"/>
      <c r="P170" s="139"/>
      <c r="Q170" s="143"/>
    </row>
    <row r="171" spans="1:17" x14ac:dyDescent="0.25">
      <c r="A171" s="141"/>
      <c r="C171" s="139"/>
      <c r="D171" s="139"/>
      <c r="E171" s="139"/>
      <c r="F171" s="139"/>
      <c r="G171" s="139"/>
      <c r="H171" s="228"/>
      <c r="I171" s="139"/>
      <c r="J171" s="139"/>
      <c r="K171" s="139"/>
      <c r="L171" s="139"/>
      <c r="M171" s="139"/>
      <c r="N171" s="139"/>
      <c r="O171" s="139"/>
      <c r="P171" s="139"/>
      <c r="Q171" s="143"/>
    </row>
    <row r="172" spans="1:17" x14ac:dyDescent="0.25">
      <c r="A172" s="141"/>
      <c r="C172" s="139"/>
      <c r="D172" s="139"/>
      <c r="E172" s="139"/>
      <c r="F172" s="139"/>
      <c r="G172" s="139"/>
      <c r="H172" s="228"/>
      <c r="I172" s="139"/>
      <c r="J172" s="139"/>
      <c r="K172" s="139"/>
      <c r="L172" s="139"/>
      <c r="M172" s="139"/>
      <c r="N172" s="139"/>
      <c r="O172" s="139"/>
      <c r="P172" s="139"/>
      <c r="Q172" s="143"/>
    </row>
    <row r="173" spans="1:17" x14ac:dyDescent="0.25">
      <c r="A173" s="141"/>
      <c r="C173" s="139"/>
      <c r="D173" s="139"/>
      <c r="E173" s="139"/>
      <c r="F173" s="139"/>
      <c r="G173" s="139"/>
      <c r="H173" s="228"/>
      <c r="I173" s="139"/>
      <c r="J173" s="139"/>
      <c r="K173" s="139"/>
      <c r="L173" s="139"/>
      <c r="M173" s="139"/>
      <c r="N173" s="139"/>
      <c r="O173" s="139"/>
      <c r="P173" s="139"/>
      <c r="Q173" s="143"/>
    </row>
    <row r="174" spans="1:17" x14ac:dyDescent="0.25">
      <c r="A174" s="141"/>
      <c r="C174" s="139"/>
      <c r="D174" s="139"/>
      <c r="E174" s="139"/>
      <c r="F174" s="139"/>
      <c r="G174" s="139"/>
      <c r="H174" s="228"/>
      <c r="I174" s="139"/>
      <c r="J174" s="139"/>
      <c r="K174" s="139"/>
      <c r="L174" s="139"/>
      <c r="M174" s="139"/>
      <c r="N174" s="139"/>
      <c r="O174" s="139"/>
      <c r="P174" s="139"/>
      <c r="Q174" s="143"/>
    </row>
    <row r="175" spans="1:17" x14ac:dyDescent="0.25">
      <c r="A175" s="141"/>
      <c r="C175" s="139"/>
      <c r="D175" s="139"/>
      <c r="E175" s="139"/>
      <c r="F175" s="139"/>
      <c r="G175" s="139"/>
      <c r="H175" s="228"/>
      <c r="I175" s="139"/>
      <c r="J175" s="139"/>
      <c r="K175" s="139"/>
      <c r="L175" s="139"/>
      <c r="M175" s="139"/>
      <c r="N175" s="139"/>
      <c r="O175" s="139"/>
      <c r="P175" s="139"/>
      <c r="Q175" s="143"/>
    </row>
    <row r="176" spans="1:17" x14ac:dyDescent="0.25">
      <c r="A176" s="141"/>
      <c r="C176" s="139"/>
      <c r="D176" s="139"/>
      <c r="E176" s="139"/>
      <c r="F176" s="139"/>
      <c r="G176" s="139"/>
      <c r="H176" s="228"/>
      <c r="I176" s="139"/>
      <c r="J176" s="139"/>
      <c r="K176" s="139"/>
      <c r="L176" s="139"/>
      <c r="M176" s="139"/>
      <c r="N176" s="139"/>
      <c r="O176" s="139"/>
      <c r="P176" s="139"/>
      <c r="Q176" s="143"/>
    </row>
    <row r="177" spans="1:17" x14ac:dyDescent="0.25">
      <c r="A177" s="141"/>
      <c r="C177" s="139"/>
      <c r="D177" s="139"/>
      <c r="E177" s="139"/>
      <c r="F177" s="139"/>
      <c r="G177" s="139"/>
      <c r="H177" s="228"/>
      <c r="I177" s="139"/>
      <c r="J177" s="139"/>
      <c r="K177" s="139"/>
      <c r="L177" s="139"/>
      <c r="M177" s="139"/>
      <c r="N177" s="139"/>
      <c r="O177" s="139"/>
      <c r="P177" s="139"/>
      <c r="Q177" s="143"/>
    </row>
    <row r="178" spans="1:17" x14ac:dyDescent="0.25">
      <c r="A178" s="141"/>
      <c r="C178" s="139"/>
      <c r="D178" s="139"/>
      <c r="E178" s="139"/>
      <c r="F178" s="139"/>
      <c r="G178" s="139"/>
      <c r="H178" s="228"/>
      <c r="I178" s="139"/>
      <c r="J178" s="139"/>
      <c r="K178" s="139"/>
      <c r="L178" s="139"/>
      <c r="M178" s="139"/>
      <c r="N178" s="139"/>
      <c r="O178" s="139"/>
      <c r="P178" s="139"/>
      <c r="Q178" s="143"/>
    </row>
    <row r="179" spans="1:17" x14ac:dyDescent="0.25">
      <c r="A179" s="141"/>
      <c r="C179" s="139"/>
      <c r="D179" s="139"/>
      <c r="E179" s="139"/>
      <c r="F179" s="139"/>
      <c r="G179" s="139"/>
      <c r="H179" s="228"/>
      <c r="I179" s="139"/>
      <c r="J179" s="139"/>
      <c r="K179" s="139"/>
      <c r="L179" s="139"/>
      <c r="M179" s="139"/>
      <c r="N179" s="139"/>
      <c r="O179" s="139"/>
      <c r="P179" s="139"/>
      <c r="Q179" s="143"/>
    </row>
    <row r="180" spans="1:17" x14ac:dyDescent="0.25">
      <c r="A180" s="141"/>
      <c r="C180" s="139"/>
      <c r="D180" s="139"/>
      <c r="E180" s="139"/>
      <c r="F180" s="139"/>
      <c r="G180" s="139"/>
      <c r="H180" s="228"/>
      <c r="I180" s="139"/>
      <c r="J180" s="139"/>
      <c r="K180" s="139"/>
      <c r="L180" s="139"/>
      <c r="M180" s="139"/>
      <c r="N180" s="139"/>
      <c r="O180" s="139"/>
      <c r="P180" s="139"/>
      <c r="Q180" s="143"/>
    </row>
    <row r="181" spans="1:17" x14ac:dyDescent="0.25">
      <c r="A181" s="141"/>
      <c r="C181" s="139"/>
      <c r="D181" s="139"/>
      <c r="E181" s="139"/>
      <c r="F181" s="139"/>
      <c r="G181" s="139"/>
      <c r="H181" s="228"/>
      <c r="I181" s="139"/>
      <c r="J181" s="139"/>
      <c r="K181" s="139"/>
      <c r="L181" s="139"/>
      <c r="M181" s="139"/>
      <c r="N181" s="139"/>
      <c r="O181" s="139"/>
      <c r="P181" s="139"/>
      <c r="Q181" s="143"/>
    </row>
    <row r="182" spans="1:17" x14ac:dyDescent="0.25">
      <c r="A182" s="141"/>
      <c r="C182" s="139"/>
      <c r="D182" s="139"/>
      <c r="E182" s="139"/>
      <c r="F182" s="139"/>
      <c r="G182" s="139"/>
      <c r="H182" s="228"/>
      <c r="I182" s="139"/>
      <c r="J182" s="139"/>
      <c r="K182" s="139"/>
      <c r="L182" s="139"/>
      <c r="M182" s="139"/>
      <c r="N182" s="139"/>
      <c r="O182" s="139"/>
      <c r="P182" s="139"/>
      <c r="Q182" s="143"/>
    </row>
    <row r="183" spans="1:17" x14ac:dyDescent="0.25">
      <c r="A183" s="141"/>
      <c r="C183" s="139"/>
      <c r="D183" s="139"/>
      <c r="E183" s="139"/>
      <c r="F183" s="139"/>
      <c r="G183" s="139"/>
      <c r="H183" s="228"/>
      <c r="I183" s="139"/>
      <c r="J183" s="139"/>
      <c r="K183" s="139"/>
      <c r="L183" s="139"/>
      <c r="M183" s="139"/>
      <c r="N183" s="139"/>
      <c r="O183" s="139"/>
      <c r="P183" s="139"/>
      <c r="Q183" s="143"/>
    </row>
    <row r="184" spans="1:17" x14ac:dyDescent="0.25">
      <c r="A184" s="141"/>
      <c r="C184" s="139"/>
      <c r="D184" s="139"/>
      <c r="E184" s="139"/>
      <c r="F184" s="139"/>
      <c r="G184" s="139"/>
      <c r="H184" s="228"/>
      <c r="I184" s="139"/>
      <c r="J184" s="139"/>
      <c r="K184" s="139"/>
      <c r="L184" s="139"/>
      <c r="M184" s="139"/>
      <c r="N184" s="139"/>
      <c r="O184" s="139"/>
      <c r="P184" s="139"/>
      <c r="Q184" s="143"/>
    </row>
    <row r="185" spans="1:17" x14ac:dyDescent="0.25">
      <c r="A185" s="141"/>
      <c r="C185" s="139"/>
      <c r="D185" s="139"/>
      <c r="E185" s="139"/>
      <c r="F185" s="139"/>
      <c r="G185" s="139"/>
      <c r="H185" s="228"/>
      <c r="I185" s="139"/>
      <c r="J185" s="139"/>
      <c r="K185" s="139"/>
      <c r="L185" s="139"/>
      <c r="M185" s="139"/>
      <c r="N185" s="139"/>
      <c r="O185" s="139"/>
      <c r="P185" s="139"/>
      <c r="Q185" s="143"/>
    </row>
    <row r="186" spans="1:17" x14ac:dyDescent="0.25">
      <c r="A186" s="141"/>
      <c r="C186" s="139"/>
      <c r="D186" s="139"/>
      <c r="E186" s="139"/>
      <c r="F186" s="139"/>
      <c r="G186" s="139"/>
      <c r="H186" s="228"/>
      <c r="I186" s="139"/>
      <c r="J186" s="139"/>
      <c r="K186" s="139"/>
      <c r="L186" s="139"/>
      <c r="M186" s="139"/>
      <c r="N186" s="139"/>
      <c r="O186" s="139"/>
      <c r="P186" s="139"/>
      <c r="Q186" s="143"/>
    </row>
    <row r="187" spans="1:17" x14ac:dyDescent="0.25">
      <c r="A187" s="141"/>
      <c r="C187" s="139"/>
      <c r="D187" s="139"/>
      <c r="E187" s="139"/>
      <c r="F187" s="139"/>
      <c r="G187" s="139"/>
      <c r="H187" s="228"/>
      <c r="I187" s="139"/>
      <c r="J187" s="139"/>
      <c r="K187" s="139"/>
      <c r="L187" s="139"/>
      <c r="M187" s="139"/>
      <c r="N187" s="139"/>
      <c r="O187" s="139"/>
      <c r="P187" s="139"/>
      <c r="Q187" s="143"/>
    </row>
    <row r="188" spans="1:17" ht="15.75" thickBot="1" x14ac:dyDescent="0.3">
      <c r="A188" s="141"/>
      <c r="C188" s="139"/>
      <c r="D188" s="139"/>
      <c r="E188" s="139"/>
      <c r="F188" s="139"/>
      <c r="G188" s="139"/>
      <c r="H188" s="228"/>
      <c r="I188" s="139"/>
      <c r="J188" s="139"/>
      <c r="K188" s="139"/>
      <c r="L188" s="139"/>
      <c r="M188" s="139"/>
      <c r="N188" s="139"/>
      <c r="O188" s="139"/>
      <c r="P188" s="139"/>
      <c r="Q188" s="143"/>
    </row>
    <row r="189" spans="1:17" ht="19.5" customHeight="1" thickBot="1" x14ac:dyDescent="0.3">
      <c r="A189" s="141"/>
      <c r="C189" s="139"/>
      <c r="D189" s="304" t="s">
        <v>17</v>
      </c>
      <c r="E189" s="304"/>
      <c r="F189" s="304"/>
      <c r="G189" s="304"/>
      <c r="H189" s="304"/>
      <c r="I189" s="304"/>
      <c r="J189" s="304"/>
      <c r="K189" s="270"/>
      <c r="L189" s="270"/>
      <c r="M189" s="139"/>
      <c r="N189" s="139"/>
      <c r="O189" s="139"/>
      <c r="P189" s="139"/>
      <c r="Q189" s="143"/>
    </row>
    <row r="190" spans="1:17" ht="15.75" thickBot="1" x14ac:dyDescent="0.3">
      <c r="A190" s="141"/>
      <c r="C190" s="139"/>
      <c r="D190" s="271">
        <v>1</v>
      </c>
      <c r="E190" s="301" t="str">
        <f>+'[1]ACUM-MAYO'!A173</f>
        <v>ECONOMICA ADMINISTRATIVA</v>
      </c>
      <c r="F190" s="301"/>
      <c r="G190" s="301"/>
      <c r="H190" s="301"/>
      <c r="I190" s="217">
        <v>52</v>
      </c>
      <c r="J190" s="264">
        <f>I190/I195</f>
        <v>1</v>
      </c>
      <c r="K190" s="259"/>
      <c r="L190" s="259"/>
      <c r="M190" s="139"/>
      <c r="N190" s="139"/>
      <c r="O190" s="139"/>
      <c r="P190" s="139"/>
      <c r="Q190" s="143"/>
    </row>
    <row r="191" spans="1:17" ht="19.5" customHeight="1" thickBot="1" x14ac:dyDescent="0.3">
      <c r="A191" s="141"/>
      <c r="C191" s="139"/>
      <c r="D191" s="271">
        <v>2</v>
      </c>
      <c r="E191" s="301" t="str">
        <f>+'[1]ACUM-MAYO'!A174</f>
        <v>TRAMITE</v>
      </c>
      <c r="F191" s="301"/>
      <c r="G191" s="301"/>
      <c r="H191" s="301"/>
      <c r="I191" s="217">
        <v>0</v>
      </c>
      <c r="J191" s="265">
        <f>I191/I195</f>
        <v>0</v>
      </c>
      <c r="K191" s="259"/>
      <c r="L191" s="259"/>
      <c r="M191" s="139"/>
      <c r="N191" s="139"/>
      <c r="O191" s="139"/>
      <c r="P191" s="139"/>
      <c r="Q191" s="143"/>
    </row>
    <row r="192" spans="1:17" ht="15.75" customHeight="1" thickBot="1" x14ac:dyDescent="0.3">
      <c r="A192" s="141"/>
      <c r="C192" s="139"/>
      <c r="D192" s="271">
        <v>3</v>
      </c>
      <c r="E192" s="301" t="str">
        <f>+'[1]ACUM-MAYO'!A175</f>
        <v>SERV. PUB.</v>
      </c>
      <c r="F192" s="301"/>
      <c r="G192" s="301"/>
      <c r="H192" s="301"/>
      <c r="I192" s="217">
        <v>0</v>
      </c>
      <c r="J192" s="265">
        <f>I192/I195</f>
        <v>0</v>
      </c>
      <c r="K192" s="259"/>
      <c r="L192" s="259"/>
      <c r="M192" s="139"/>
      <c r="N192" s="139"/>
      <c r="O192" s="139"/>
      <c r="P192" s="139"/>
      <c r="Q192" s="143"/>
    </row>
    <row r="193" spans="1:17" ht="15.75" thickBot="1" x14ac:dyDescent="0.3">
      <c r="A193" s="141"/>
      <c r="C193" s="139"/>
      <c r="D193" s="271">
        <v>4</v>
      </c>
      <c r="E193" s="301" t="str">
        <f>+'[1]ACUM-MAYO'!A176</f>
        <v>LEGAL</v>
      </c>
      <c r="F193" s="301"/>
      <c r="G193" s="301"/>
      <c r="H193" s="301"/>
      <c r="I193" s="217">
        <v>0</v>
      </c>
      <c r="J193" s="266">
        <f>I193/I195</f>
        <v>0</v>
      </c>
      <c r="K193" s="259"/>
      <c r="L193" s="259"/>
      <c r="M193" s="139"/>
      <c r="N193" s="139"/>
      <c r="O193" s="139"/>
      <c r="P193" s="139"/>
      <c r="Q193" s="143"/>
    </row>
    <row r="194" spans="1:17" ht="15.75" customHeight="1" thickBot="1" x14ac:dyDescent="0.3">
      <c r="A194" s="141"/>
      <c r="C194" s="139"/>
      <c r="D194" s="214"/>
      <c r="E194" s="232"/>
      <c r="F194" s="232"/>
      <c r="G194" s="232"/>
      <c r="H194" s="232"/>
      <c r="I194" s="232"/>
      <c r="J194" s="232"/>
      <c r="K194" s="232"/>
      <c r="L194" s="232"/>
      <c r="M194" s="139"/>
      <c r="N194" s="139"/>
      <c r="O194" s="139"/>
      <c r="P194" s="139"/>
      <c r="Q194" s="143"/>
    </row>
    <row r="195" spans="1:17" ht="16.5" thickBot="1" x14ac:dyDescent="0.3">
      <c r="A195" s="141"/>
      <c r="C195" s="139"/>
      <c r="D195" s="178"/>
      <c r="E195" s="178"/>
      <c r="F195" s="178"/>
      <c r="G195" s="178"/>
      <c r="H195" s="225" t="s">
        <v>3</v>
      </c>
      <c r="I195" s="269">
        <v>52</v>
      </c>
      <c r="J195" s="233">
        <f>SUM(J190:J193)</f>
        <v>1</v>
      </c>
      <c r="K195" s="205"/>
      <c r="L195" s="205"/>
      <c r="M195" s="139"/>
      <c r="N195" s="139"/>
      <c r="O195" s="139"/>
      <c r="P195" s="139"/>
      <c r="Q195" s="143"/>
    </row>
    <row r="196" spans="1:17" x14ac:dyDescent="0.25">
      <c r="A196" s="141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232"/>
      <c r="N196" s="139"/>
      <c r="O196" s="139"/>
      <c r="P196" s="139"/>
      <c r="Q196" s="143"/>
    </row>
    <row r="197" spans="1:17" s="179" customFormat="1" ht="15.75" x14ac:dyDescent="0.25">
      <c r="A197" s="177"/>
      <c r="B197" s="178"/>
      <c r="C197" s="178"/>
      <c r="D197" s="139"/>
      <c r="E197" s="139"/>
      <c r="F197" s="139"/>
      <c r="G197" s="139"/>
      <c r="H197" s="139"/>
      <c r="I197" s="139"/>
      <c r="J197" s="139"/>
      <c r="K197" s="139"/>
      <c r="L197" s="139"/>
      <c r="M197" s="178"/>
      <c r="N197" s="178"/>
      <c r="O197" s="178"/>
      <c r="P197" s="178"/>
      <c r="Q197" s="180"/>
    </row>
    <row r="198" spans="1:17" x14ac:dyDescent="0.25">
      <c r="A198" s="141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43"/>
    </row>
    <row r="199" spans="1:17" x14ac:dyDescent="0.25">
      <c r="A199" s="141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43"/>
    </row>
    <row r="200" spans="1:17" x14ac:dyDescent="0.25">
      <c r="A200" s="141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43"/>
    </row>
    <row r="201" spans="1:17" x14ac:dyDescent="0.25">
      <c r="A201" s="141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43"/>
    </row>
    <row r="202" spans="1:17" x14ac:dyDescent="0.25">
      <c r="A202" s="141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43"/>
    </row>
    <row r="203" spans="1:17" x14ac:dyDescent="0.25">
      <c r="A203" s="141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43"/>
    </row>
    <row r="204" spans="1:17" x14ac:dyDescent="0.25">
      <c r="A204" s="141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43"/>
    </row>
    <row r="205" spans="1:17" x14ac:dyDescent="0.25">
      <c r="A205" s="141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43"/>
    </row>
    <row r="206" spans="1:17" x14ac:dyDescent="0.25">
      <c r="A206" s="141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43"/>
    </row>
    <row r="207" spans="1:17" x14ac:dyDescent="0.25">
      <c r="A207" s="141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43"/>
    </row>
    <row r="208" spans="1:17" x14ac:dyDescent="0.25">
      <c r="A208" s="141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N208" s="139"/>
      <c r="O208" s="139"/>
      <c r="P208" s="139"/>
    </row>
    <row r="209" spans="1:17" x14ac:dyDescent="0.25">
      <c r="A209" s="141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43"/>
    </row>
    <row r="210" spans="1:17" x14ac:dyDescent="0.25">
      <c r="A210" s="141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43"/>
    </row>
    <row r="211" spans="1:17" x14ac:dyDescent="0.25">
      <c r="A211" s="141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43"/>
    </row>
    <row r="212" spans="1:17" x14ac:dyDescent="0.25">
      <c r="A212" s="141"/>
      <c r="C212" s="139"/>
      <c r="D212" s="232"/>
      <c r="E212" s="232"/>
      <c r="F212" s="232"/>
      <c r="G212" s="234"/>
      <c r="H212" s="228"/>
      <c r="I212" s="139"/>
      <c r="J212" s="139"/>
      <c r="K212" s="139"/>
      <c r="L212" s="139"/>
      <c r="M212" s="139"/>
      <c r="N212" s="139"/>
      <c r="O212" s="139"/>
      <c r="P212" s="139"/>
      <c r="Q212" s="143"/>
    </row>
    <row r="213" spans="1:17" x14ac:dyDescent="0.25">
      <c r="A213" s="141"/>
      <c r="C213" s="139"/>
      <c r="D213" s="232"/>
      <c r="E213" s="232"/>
      <c r="F213" s="232"/>
      <c r="G213" s="234"/>
      <c r="H213" s="228"/>
      <c r="I213" s="139"/>
      <c r="J213" s="139"/>
      <c r="K213" s="139"/>
      <c r="L213" s="139"/>
      <c r="M213" s="139"/>
      <c r="N213" s="139"/>
      <c r="O213" s="139"/>
      <c r="P213" s="139"/>
      <c r="Q213" s="143"/>
    </row>
    <row r="214" spans="1:17" x14ac:dyDescent="0.25">
      <c r="A214" s="141"/>
      <c r="C214" s="139"/>
      <c r="D214" s="232"/>
      <c r="E214" s="232"/>
      <c r="F214" s="232"/>
      <c r="G214" s="234"/>
      <c r="H214" s="228"/>
      <c r="I214" s="139"/>
      <c r="J214" s="139"/>
      <c r="K214" s="139"/>
      <c r="L214" s="139"/>
      <c r="M214" s="139"/>
      <c r="N214" s="139"/>
      <c r="O214" s="139"/>
      <c r="P214" s="139"/>
      <c r="Q214" s="143"/>
    </row>
    <row r="215" spans="1:17" x14ac:dyDescent="0.25">
      <c r="A215" s="141"/>
      <c r="C215" s="139"/>
      <c r="D215" s="232"/>
      <c r="E215" s="232"/>
      <c r="F215" s="232"/>
      <c r="G215" s="234"/>
      <c r="H215" s="228"/>
      <c r="I215" s="139"/>
      <c r="J215" s="139"/>
      <c r="K215" s="139"/>
      <c r="L215" s="139"/>
      <c r="M215" s="139"/>
      <c r="N215" s="139"/>
      <c r="O215" s="139"/>
      <c r="P215" s="139"/>
      <c r="Q215" s="143"/>
    </row>
    <row r="216" spans="1:17" x14ac:dyDescent="0.25">
      <c r="A216" s="141"/>
      <c r="C216" s="139"/>
      <c r="D216" s="232"/>
      <c r="E216" s="232"/>
      <c r="F216" s="232"/>
      <c r="G216" s="234"/>
      <c r="H216" s="228"/>
      <c r="I216" s="139"/>
      <c r="J216" s="139"/>
      <c r="K216" s="139"/>
      <c r="L216" s="139"/>
      <c r="M216" s="139"/>
      <c r="N216" s="139"/>
      <c r="O216" s="139"/>
      <c r="P216" s="139"/>
      <c r="Q216" s="143"/>
    </row>
    <row r="217" spans="1:17" ht="15.75" thickBot="1" x14ac:dyDescent="0.3">
      <c r="A217" s="141"/>
      <c r="C217" s="139"/>
      <c r="D217" s="232"/>
      <c r="E217" s="232"/>
      <c r="F217" s="232"/>
      <c r="G217" s="234"/>
      <c r="H217" s="228"/>
      <c r="I217" s="139"/>
      <c r="J217" s="139"/>
      <c r="K217" s="139"/>
      <c r="L217" s="139"/>
      <c r="M217" s="139"/>
      <c r="N217" s="139"/>
      <c r="O217" s="139"/>
      <c r="P217" s="139"/>
      <c r="Q217" s="143"/>
    </row>
    <row r="218" spans="1:17" ht="19.5" customHeight="1" thickBot="1" x14ac:dyDescent="0.3">
      <c r="A218" s="141"/>
      <c r="C218" s="139"/>
      <c r="D218" s="304" t="s">
        <v>18</v>
      </c>
      <c r="E218" s="304"/>
      <c r="F218" s="304"/>
      <c r="G218" s="304"/>
      <c r="H218" s="304"/>
      <c r="I218" s="304"/>
      <c r="J218" s="304"/>
      <c r="K218" s="270"/>
      <c r="L218" s="270"/>
      <c r="M218" s="139"/>
      <c r="N218" s="139"/>
      <c r="O218" s="139"/>
      <c r="P218" s="139"/>
      <c r="Q218" s="143"/>
    </row>
    <row r="219" spans="1:17" ht="15.75" thickBot="1" x14ac:dyDescent="0.3">
      <c r="A219" s="141"/>
      <c r="C219" s="139"/>
      <c r="D219" s="271">
        <v>1</v>
      </c>
      <c r="E219" s="235" t="s">
        <v>39</v>
      </c>
      <c r="F219" s="236"/>
      <c r="G219" s="236"/>
      <c r="H219" s="237"/>
      <c r="I219" s="217">
        <v>42</v>
      </c>
      <c r="J219" s="264">
        <f>I219/I224</f>
        <v>0.79245283018867929</v>
      </c>
      <c r="K219" s="259"/>
      <c r="L219" s="259"/>
      <c r="M219" s="139"/>
      <c r="N219" s="139"/>
      <c r="O219" s="139"/>
      <c r="P219" s="139"/>
      <c r="Q219" s="143"/>
    </row>
    <row r="220" spans="1:17" ht="19.5" customHeight="1" thickBot="1" x14ac:dyDescent="0.3">
      <c r="A220" s="141"/>
      <c r="C220" s="139"/>
      <c r="D220" s="271">
        <v>2</v>
      </c>
      <c r="E220" s="235" t="str">
        <f>+'[1]ACUM-MAYO'!A187</f>
        <v>CORREO ELECTRONICO</v>
      </c>
      <c r="F220" s="236"/>
      <c r="G220" s="236"/>
      <c r="H220" s="237"/>
      <c r="I220" s="217">
        <v>1</v>
      </c>
      <c r="J220" s="264">
        <f>I220/I224</f>
        <v>1.8867924528301886E-2</v>
      </c>
      <c r="K220" s="259"/>
      <c r="L220" s="259"/>
      <c r="M220" s="139"/>
      <c r="N220" s="139"/>
      <c r="O220" s="139"/>
      <c r="P220" s="139"/>
      <c r="Q220" s="143"/>
    </row>
    <row r="221" spans="1:17" ht="15.75" customHeight="1" thickBot="1" x14ac:dyDescent="0.3">
      <c r="A221" s="141"/>
      <c r="C221" s="139"/>
      <c r="D221" s="271">
        <v>3</v>
      </c>
      <c r="E221" s="235" t="str">
        <f>+'[1]ACUM-MAYO'!A188</f>
        <v>NOTIFICACIÓN PERSONAL</v>
      </c>
      <c r="F221" s="236"/>
      <c r="G221" s="236"/>
      <c r="H221" s="237"/>
      <c r="I221" s="217">
        <v>10</v>
      </c>
      <c r="J221" s="264">
        <f>I221/I224</f>
        <v>0.18867924528301888</v>
      </c>
      <c r="K221" s="259"/>
      <c r="L221" s="259"/>
      <c r="M221" s="139"/>
      <c r="N221" s="139"/>
      <c r="O221" s="139"/>
      <c r="P221" s="139"/>
      <c r="Q221" s="143"/>
    </row>
    <row r="222" spans="1:17" ht="15.75" customHeight="1" thickBot="1" x14ac:dyDescent="0.3">
      <c r="A222" s="141"/>
      <c r="C222" s="139"/>
      <c r="D222" s="271">
        <v>4</v>
      </c>
      <c r="E222" s="235" t="str">
        <f>+'[1]ACUM-MAYO'!A189</f>
        <v>LISTAS</v>
      </c>
      <c r="F222" s="236"/>
      <c r="G222" s="238"/>
      <c r="H222" s="239"/>
      <c r="I222" s="217">
        <v>0</v>
      </c>
      <c r="J222" s="264">
        <f>I222/I224</f>
        <v>0</v>
      </c>
      <c r="K222" s="259"/>
      <c r="L222" s="259"/>
      <c r="M222" s="139"/>
      <c r="N222" s="240"/>
      <c r="O222" s="139"/>
      <c r="P222" s="139"/>
      <c r="Q222" s="143"/>
    </row>
    <row r="223" spans="1:17" ht="15.75" customHeight="1" thickBot="1" x14ac:dyDescent="0.3">
      <c r="A223" s="141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240"/>
      <c r="O223" s="139"/>
      <c r="P223" s="139"/>
      <c r="Q223" s="143"/>
    </row>
    <row r="224" spans="1:17" ht="15.75" customHeight="1" thickBot="1" x14ac:dyDescent="0.3">
      <c r="A224" s="141"/>
      <c r="C224" s="139"/>
      <c r="D224" s="178"/>
      <c r="E224" s="224"/>
      <c r="F224" s="224"/>
      <c r="G224" s="224"/>
      <c r="H224" s="225" t="s">
        <v>3</v>
      </c>
      <c r="I224" s="269">
        <f>SUM(I219:I223)</f>
        <v>53</v>
      </c>
      <c r="J224" s="233">
        <f>SUM(J219:J223)</f>
        <v>1</v>
      </c>
      <c r="K224" s="205"/>
      <c r="L224" s="205"/>
      <c r="M224" s="139"/>
      <c r="N224" s="139"/>
      <c r="O224" s="139"/>
      <c r="P224" s="139"/>
      <c r="Q224" s="143"/>
    </row>
    <row r="225" spans="1:17" ht="15.75" customHeight="1" x14ac:dyDescent="0.25">
      <c r="A225" s="141"/>
      <c r="C225" s="139"/>
      <c r="D225" s="178"/>
      <c r="E225" s="224"/>
      <c r="F225" s="224"/>
      <c r="G225" s="224"/>
      <c r="H225" s="241"/>
      <c r="I225" s="242"/>
      <c r="J225" s="243"/>
      <c r="K225" s="205"/>
      <c r="L225" s="205"/>
      <c r="M225" s="139"/>
      <c r="N225" s="139"/>
      <c r="O225" s="139"/>
      <c r="P225" s="139"/>
      <c r="Q225" s="143"/>
    </row>
    <row r="226" spans="1:17" ht="15.75" customHeight="1" x14ac:dyDescent="0.25">
      <c r="A226" s="141"/>
      <c r="C226" s="139"/>
      <c r="D226" s="178"/>
      <c r="E226" s="224"/>
      <c r="F226" s="224"/>
      <c r="G226" s="224"/>
      <c r="H226" s="241"/>
      <c r="I226" s="242"/>
      <c r="J226" s="243"/>
      <c r="K226" s="205"/>
      <c r="L226" s="205"/>
      <c r="M226" s="139"/>
      <c r="N226" s="139"/>
      <c r="O226" s="139"/>
      <c r="P226" s="139"/>
      <c r="Q226" s="143"/>
    </row>
    <row r="227" spans="1:17" x14ac:dyDescent="0.25">
      <c r="A227" s="141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43"/>
    </row>
    <row r="228" spans="1:17" s="179" customFormat="1" ht="15.75" x14ac:dyDescent="0.25">
      <c r="A228" s="177"/>
      <c r="B228" s="178"/>
      <c r="C228" s="178"/>
      <c r="D228" s="139"/>
      <c r="E228" s="139"/>
      <c r="F228" s="139"/>
      <c r="G228" s="139"/>
      <c r="H228" s="139"/>
      <c r="I228" s="139"/>
      <c r="J228" s="139"/>
      <c r="K228" s="139"/>
      <c r="L228" s="139"/>
      <c r="M228" s="178"/>
      <c r="N228" s="178"/>
      <c r="O228" s="178"/>
      <c r="P228" s="178"/>
      <c r="Q228" s="180"/>
    </row>
    <row r="229" spans="1:17" x14ac:dyDescent="0.25">
      <c r="A229" s="141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43"/>
    </row>
    <row r="230" spans="1:17" x14ac:dyDescent="0.25">
      <c r="A230" s="141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43"/>
    </row>
    <row r="231" spans="1:17" x14ac:dyDescent="0.25">
      <c r="A231" s="141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43"/>
    </row>
    <row r="232" spans="1:17" x14ac:dyDescent="0.25">
      <c r="A232" s="141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43"/>
    </row>
    <row r="233" spans="1:17" x14ac:dyDescent="0.25">
      <c r="A233" s="141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43"/>
    </row>
    <row r="234" spans="1:17" x14ac:dyDescent="0.25">
      <c r="A234" s="141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43"/>
    </row>
    <row r="235" spans="1:17" x14ac:dyDescent="0.25">
      <c r="A235" s="141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43"/>
    </row>
    <row r="236" spans="1:17" x14ac:dyDescent="0.25">
      <c r="A236" s="141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43"/>
    </row>
    <row r="237" spans="1:17" x14ac:dyDescent="0.25">
      <c r="A237" s="141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43"/>
    </row>
    <row r="238" spans="1:17" x14ac:dyDescent="0.25">
      <c r="A238" s="141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43"/>
    </row>
    <row r="239" spans="1:17" x14ac:dyDescent="0.25">
      <c r="A239" s="141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43"/>
    </row>
    <row r="240" spans="1:17" x14ac:dyDescent="0.25">
      <c r="A240" s="141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43"/>
    </row>
    <row r="241" spans="1:17" x14ac:dyDescent="0.25">
      <c r="A241" s="141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43"/>
    </row>
    <row r="242" spans="1:17" x14ac:dyDescent="0.25">
      <c r="A242" s="141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43"/>
    </row>
    <row r="243" spans="1:17" x14ac:dyDescent="0.25">
      <c r="A243" s="141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43"/>
    </row>
    <row r="244" spans="1:17" x14ac:dyDescent="0.25">
      <c r="A244" s="141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43"/>
    </row>
    <row r="245" spans="1:17" x14ac:dyDescent="0.25">
      <c r="A245" s="141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43"/>
    </row>
    <row r="246" spans="1:17" ht="15.75" thickBot="1" x14ac:dyDescent="0.3">
      <c r="A246" s="141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43"/>
    </row>
    <row r="247" spans="1:17" ht="19.5" thickBot="1" x14ac:dyDescent="0.3">
      <c r="A247" s="141"/>
      <c r="C247" s="139"/>
      <c r="D247" s="306" t="s">
        <v>25</v>
      </c>
      <c r="E247" s="306"/>
      <c r="F247" s="306"/>
      <c r="G247" s="306"/>
      <c r="H247" s="139"/>
      <c r="I247" s="139"/>
      <c r="J247" s="139"/>
      <c r="K247" s="139"/>
      <c r="L247" s="139"/>
      <c r="M247" s="139"/>
      <c r="N247" s="139"/>
      <c r="O247" s="139"/>
      <c r="P247" s="139"/>
      <c r="Q247" s="143"/>
    </row>
    <row r="248" spans="1:17" ht="27" customHeight="1" thickBot="1" x14ac:dyDescent="0.3">
      <c r="A248" s="141"/>
      <c r="C248" s="139"/>
      <c r="D248" s="244">
        <v>1</v>
      </c>
      <c r="E248" s="307" t="s">
        <v>46</v>
      </c>
      <c r="F248" s="307"/>
      <c r="G248" s="245">
        <v>11</v>
      </c>
      <c r="H248" s="139"/>
      <c r="I248" s="139"/>
      <c r="J248" s="139"/>
      <c r="K248" s="139"/>
      <c r="L248" s="139"/>
      <c r="M248" s="139"/>
      <c r="N248" s="139"/>
      <c r="O248" s="139"/>
      <c r="P248" s="139"/>
      <c r="Q248" s="143"/>
    </row>
    <row r="249" spans="1:17" ht="40.15" customHeight="1" thickBot="1" x14ac:dyDescent="0.3">
      <c r="A249" s="141"/>
      <c r="C249" s="139"/>
      <c r="D249" s="244">
        <v>2</v>
      </c>
      <c r="E249" s="307" t="s">
        <v>47</v>
      </c>
      <c r="F249" s="307"/>
      <c r="G249" s="246">
        <v>15</v>
      </c>
      <c r="H249" s="139"/>
      <c r="I249" s="139"/>
      <c r="J249" s="139"/>
      <c r="K249" s="139"/>
      <c r="L249" s="139"/>
      <c r="M249" s="139"/>
      <c r="N249" s="139"/>
      <c r="O249" s="139"/>
      <c r="P249" s="139"/>
      <c r="Q249" s="143"/>
    </row>
    <row r="250" spans="1:17" ht="24" customHeight="1" thickBot="1" x14ac:dyDescent="0.3">
      <c r="A250" s="141"/>
      <c r="C250" s="247"/>
      <c r="D250" s="244">
        <v>3</v>
      </c>
      <c r="E250" s="307" t="s">
        <v>56</v>
      </c>
      <c r="F250" s="307"/>
      <c r="G250" s="246">
        <v>11</v>
      </c>
      <c r="H250" s="139"/>
      <c r="I250" s="139"/>
      <c r="J250" s="139"/>
      <c r="K250" s="139"/>
      <c r="L250" s="139"/>
      <c r="M250" s="139"/>
      <c r="N250" s="139"/>
      <c r="O250" s="139"/>
      <c r="P250" s="143"/>
      <c r="Q250" s="248"/>
    </row>
    <row r="251" spans="1:17" ht="15.75" customHeight="1" thickBot="1" x14ac:dyDescent="0.3">
      <c r="A251" s="141"/>
      <c r="C251" s="247"/>
      <c r="D251" s="244">
        <v>4</v>
      </c>
      <c r="E251" s="307" t="s">
        <v>29</v>
      </c>
      <c r="F251" s="307"/>
      <c r="G251" s="246">
        <v>1</v>
      </c>
      <c r="H251" s="139"/>
      <c r="I251" s="139"/>
      <c r="J251" s="139"/>
      <c r="K251" s="139"/>
      <c r="L251" s="139"/>
      <c r="M251" s="139"/>
      <c r="N251" s="139"/>
      <c r="O251" s="139"/>
      <c r="P251" s="143"/>
      <c r="Q251" s="248"/>
    </row>
    <row r="252" spans="1:17" ht="15.75" customHeight="1" thickBot="1" x14ac:dyDescent="0.3">
      <c r="A252" s="141"/>
      <c r="C252" s="247"/>
      <c r="D252" s="244">
        <v>5</v>
      </c>
      <c r="E252" s="307" t="s">
        <v>49</v>
      </c>
      <c r="F252" s="307"/>
      <c r="G252" s="246">
        <v>0</v>
      </c>
      <c r="H252" s="139"/>
      <c r="I252" s="139"/>
      <c r="J252" s="139"/>
      <c r="K252" s="139"/>
      <c r="L252" s="139"/>
      <c r="M252" s="139"/>
      <c r="N252" s="139"/>
      <c r="O252" s="139"/>
      <c r="P252" s="143"/>
      <c r="Q252" s="248"/>
    </row>
    <row r="253" spans="1:17" ht="15.75" customHeight="1" thickBot="1" x14ac:dyDescent="0.3">
      <c r="A253" s="141"/>
      <c r="C253" s="247"/>
      <c r="D253" s="249">
        <v>6</v>
      </c>
      <c r="E253" s="308" t="s">
        <v>50</v>
      </c>
      <c r="F253" s="308"/>
      <c r="G253" s="250">
        <v>1</v>
      </c>
      <c r="H253" s="139"/>
      <c r="I253" s="139"/>
      <c r="J253" s="139"/>
      <c r="K253" s="139"/>
      <c r="L253" s="139"/>
      <c r="M253" s="139"/>
      <c r="N253" s="139"/>
      <c r="O253" s="139"/>
      <c r="P253" s="143"/>
      <c r="Q253" s="248"/>
    </row>
    <row r="254" spans="1:17" ht="27" customHeight="1" thickBot="1" x14ac:dyDescent="0.3">
      <c r="A254" s="141"/>
      <c r="C254" s="247"/>
      <c r="D254" s="244">
        <v>7</v>
      </c>
      <c r="E254" s="309" t="s">
        <v>51</v>
      </c>
      <c r="F254" s="309"/>
      <c r="G254" s="251">
        <v>13</v>
      </c>
      <c r="H254" s="139"/>
      <c r="I254" s="139"/>
      <c r="J254" s="139" t="s">
        <v>37</v>
      </c>
      <c r="K254" s="139"/>
      <c r="L254" s="139"/>
      <c r="M254" s="139"/>
      <c r="N254" s="139"/>
      <c r="O254" s="139"/>
      <c r="P254" s="143"/>
      <c r="Q254" s="248"/>
    </row>
    <row r="255" spans="1:17" ht="15.75" customHeight="1" thickBot="1" x14ac:dyDescent="0.3">
      <c r="A255" s="141"/>
      <c r="C255" s="247"/>
      <c r="D255" s="139"/>
      <c r="E255" s="310" t="s">
        <v>3</v>
      </c>
      <c r="F255" s="310"/>
      <c r="G255" s="252">
        <v>52</v>
      </c>
      <c r="H255" s="253"/>
      <c r="I255" s="139"/>
      <c r="J255" s="139"/>
      <c r="K255" s="139"/>
      <c r="L255" s="143"/>
      <c r="M255" s="248"/>
    </row>
    <row r="256" spans="1:17" ht="21" customHeight="1" x14ac:dyDescent="0.25">
      <c r="A256" s="141"/>
      <c r="C256" s="247"/>
      <c r="D256" s="139" t="s">
        <v>52</v>
      </c>
      <c r="E256" s="139"/>
      <c r="F256" s="139"/>
      <c r="G256" s="139"/>
      <c r="H256" s="139"/>
      <c r="I256" s="139"/>
      <c r="J256" s="139"/>
      <c r="K256" s="139"/>
      <c r="L256" s="143"/>
      <c r="M256" s="248"/>
    </row>
    <row r="257" spans="1:13" ht="15.75" customHeight="1" x14ac:dyDescent="0.25">
      <c r="A257" s="141"/>
      <c r="C257" s="247"/>
      <c r="D257" s="139"/>
      <c r="E257" s="139"/>
      <c r="F257" s="139"/>
      <c r="G257" s="139"/>
      <c r="H257" s="139"/>
      <c r="I257" s="139"/>
      <c r="J257" s="139"/>
      <c r="K257" s="139"/>
      <c r="L257" s="143"/>
      <c r="M257" s="248"/>
    </row>
    <row r="258" spans="1:13" ht="15.75" customHeight="1" x14ac:dyDescent="0.25">
      <c r="A258" s="141"/>
      <c r="C258" s="247"/>
      <c r="D258" s="139"/>
      <c r="E258" s="139"/>
      <c r="F258" s="139"/>
      <c r="G258" s="139"/>
      <c r="H258" s="139"/>
      <c r="I258" s="139"/>
      <c r="J258" s="139"/>
      <c r="K258" s="139"/>
      <c r="L258" s="143"/>
      <c r="M258" s="248"/>
    </row>
    <row r="259" spans="1:13" ht="15.75" customHeight="1" x14ac:dyDescent="0.25">
      <c r="A259" s="141"/>
      <c r="C259" s="247"/>
      <c r="D259" s="139"/>
      <c r="E259" s="139"/>
      <c r="F259" s="139"/>
      <c r="G259" s="139"/>
      <c r="H259" s="139"/>
      <c r="I259" s="139"/>
      <c r="J259" s="139"/>
      <c r="K259" s="139"/>
      <c r="L259" s="143"/>
      <c r="M259" s="248"/>
    </row>
    <row r="260" spans="1:13" ht="15.75" customHeight="1" x14ac:dyDescent="0.25">
      <c r="A260" s="141"/>
      <c r="C260" s="247"/>
      <c r="D260" s="139"/>
      <c r="E260" s="139"/>
      <c r="F260" s="139"/>
      <c r="G260" s="139"/>
      <c r="H260" s="139"/>
      <c r="I260" s="139"/>
      <c r="J260" s="139"/>
      <c r="K260" s="139"/>
      <c r="L260" s="143"/>
      <c r="M260" s="248"/>
    </row>
    <row r="261" spans="1:13" ht="15.75" customHeight="1" x14ac:dyDescent="0.25">
      <c r="A261" s="141"/>
      <c r="C261" s="247"/>
      <c r="D261" s="139"/>
      <c r="E261" s="139"/>
      <c r="F261" s="139"/>
      <c r="G261" s="139"/>
      <c r="H261" s="139"/>
      <c r="I261" s="139"/>
      <c r="J261" s="139"/>
      <c r="K261" s="139"/>
      <c r="L261" s="143"/>
      <c r="M261" s="248"/>
    </row>
    <row r="262" spans="1:13" ht="15.75" customHeight="1" x14ac:dyDescent="0.25">
      <c r="A262" s="141"/>
      <c r="C262" s="247"/>
      <c r="D262" s="139"/>
      <c r="E262" s="139"/>
      <c r="F262" s="139"/>
      <c r="G262" s="139"/>
      <c r="H262" s="139"/>
      <c r="I262" s="139"/>
      <c r="J262" s="139"/>
      <c r="K262" s="139"/>
      <c r="L262" s="143"/>
      <c r="M262" s="248"/>
    </row>
    <row r="263" spans="1:13" ht="15.75" customHeight="1" x14ac:dyDescent="0.25">
      <c r="A263" s="141"/>
      <c r="C263" s="247"/>
      <c r="D263" s="139"/>
      <c r="E263" s="139"/>
      <c r="F263" s="139"/>
      <c r="G263" s="139"/>
      <c r="H263" s="139"/>
      <c r="I263" s="139"/>
      <c r="J263" s="139"/>
      <c r="K263" s="139"/>
      <c r="L263" s="143"/>
      <c r="M263" s="248"/>
    </row>
    <row r="264" spans="1:13" ht="15.75" customHeight="1" x14ac:dyDescent="0.25">
      <c r="A264" s="141"/>
      <c r="C264" s="247"/>
      <c r="D264" s="139"/>
      <c r="E264" s="139"/>
      <c r="F264" s="139"/>
      <c r="G264" s="139"/>
      <c r="H264" s="139"/>
      <c r="I264" s="139"/>
      <c r="J264" s="139"/>
      <c r="K264" s="139"/>
      <c r="L264" s="143"/>
      <c r="M264" s="248"/>
    </row>
    <row r="265" spans="1:13" ht="15.75" customHeight="1" x14ac:dyDescent="0.25">
      <c r="A265" s="141"/>
      <c r="C265" s="247"/>
      <c r="D265" s="139"/>
      <c r="H265" s="139"/>
      <c r="I265" s="139"/>
      <c r="J265" s="139"/>
    </row>
    <row r="266" spans="1:13" ht="15.75" customHeight="1" x14ac:dyDescent="0.25">
      <c r="A266" s="141"/>
      <c r="C266" s="247"/>
      <c r="D266" s="139"/>
      <c r="E266" s="139"/>
      <c r="F266" s="139"/>
      <c r="G266" s="139"/>
      <c r="H266" s="139"/>
      <c r="I266" s="139"/>
      <c r="J266" s="139"/>
      <c r="K266" s="139"/>
      <c r="L266" s="143"/>
      <c r="M266" s="248"/>
    </row>
    <row r="267" spans="1:13" ht="15.75" customHeight="1" x14ac:dyDescent="0.25">
      <c r="A267" s="141"/>
      <c r="C267" s="247"/>
      <c r="D267" s="139"/>
      <c r="E267" s="139"/>
      <c r="F267" s="139"/>
      <c r="G267" s="139"/>
      <c r="H267" s="139"/>
      <c r="I267" s="139"/>
      <c r="J267" s="139"/>
      <c r="K267" s="139"/>
      <c r="L267" s="143"/>
      <c r="M267" s="248"/>
    </row>
    <row r="268" spans="1:13" ht="15.75" customHeight="1" x14ac:dyDescent="0.25">
      <c r="A268" s="141"/>
      <c r="C268" s="247"/>
      <c r="D268" s="139"/>
      <c r="E268" s="139"/>
      <c r="F268" s="139"/>
      <c r="G268" s="139"/>
      <c r="H268" s="139"/>
      <c r="I268" s="139"/>
      <c r="J268" s="139"/>
      <c r="K268" s="139"/>
      <c r="L268" s="143"/>
      <c r="M268" s="248"/>
    </row>
    <row r="269" spans="1:13" ht="15.75" customHeight="1" x14ac:dyDescent="0.25">
      <c r="A269" s="141"/>
      <c r="C269" s="247"/>
      <c r="D269" s="139"/>
      <c r="E269" s="139"/>
      <c r="F269" s="139"/>
      <c r="G269" s="139"/>
      <c r="H269" s="139"/>
      <c r="I269" s="139"/>
      <c r="J269" s="139"/>
      <c r="K269" s="139"/>
      <c r="L269" s="143"/>
      <c r="M269" s="248"/>
    </row>
    <row r="270" spans="1:13" ht="15.75" customHeight="1" x14ac:dyDescent="0.25">
      <c r="A270" s="141"/>
      <c r="C270" s="247"/>
      <c r="D270" s="139"/>
      <c r="E270" s="139"/>
      <c r="F270" s="139"/>
      <c r="G270" s="139"/>
      <c r="H270" s="139"/>
      <c r="I270" s="139"/>
      <c r="J270" s="139"/>
      <c r="K270" s="139"/>
      <c r="L270" s="143"/>
      <c r="M270" s="248"/>
    </row>
    <row r="271" spans="1:13" ht="15.75" customHeight="1" x14ac:dyDescent="0.25">
      <c r="A271" s="141"/>
      <c r="C271" s="247"/>
      <c r="D271" s="139"/>
      <c r="E271" s="139"/>
      <c r="F271" s="139"/>
      <c r="G271" s="139"/>
      <c r="H271" s="139"/>
      <c r="I271" s="139"/>
      <c r="J271" s="139"/>
      <c r="K271" s="139"/>
      <c r="L271" s="143"/>
      <c r="M271" s="248"/>
    </row>
    <row r="272" spans="1:13" ht="15.75" customHeight="1" x14ac:dyDescent="0.25">
      <c r="A272" s="141"/>
      <c r="C272" s="247"/>
      <c r="D272" s="139"/>
      <c r="E272" s="139"/>
      <c r="F272" s="139"/>
      <c r="G272" s="139"/>
      <c r="H272" s="139"/>
      <c r="I272" s="139"/>
      <c r="J272" s="139"/>
      <c r="K272" s="139"/>
      <c r="L272" s="143"/>
      <c r="M272" s="248"/>
    </row>
    <row r="273" spans="1:13" ht="15.75" customHeight="1" x14ac:dyDescent="0.25">
      <c r="A273" s="141"/>
      <c r="C273" s="247"/>
      <c r="D273" s="139"/>
      <c r="E273" s="139"/>
      <c r="F273" s="139"/>
      <c r="G273" s="139"/>
      <c r="H273" s="139"/>
      <c r="I273" s="139"/>
      <c r="J273" s="139"/>
      <c r="K273" s="139"/>
      <c r="L273" s="143"/>
      <c r="M273" s="248"/>
    </row>
    <row r="274" spans="1:13" ht="15.75" customHeight="1" x14ac:dyDescent="0.25">
      <c r="A274" s="141"/>
      <c r="C274" s="247"/>
      <c r="D274" s="139"/>
      <c r="E274" s="139"/>
      <c r="F274" s="139"/>
      <c r="G274" s="139"/>
      <c r="H274" s="139"/>
      <c r="I274" s="139"/>
      <c r="J274" s="139"/>
      <c r="K274" s="139"/>
      <c r="L274" s="143"/>
      <c r="M274" s="248"/>
    </row>
    <row r="275" spans="1:13" ht="15.75" customHeight="1" x14ac:dyDescent="0.25">
      <c r="A275" s="141"/>
      <c r="C275" s="247"/>
      <c r="D275" s="139"/>
      <c r="E275" s="139"/>
      <c r="F275" s="139"/>
      <c r="G275" s="139"/>
      <c r="H275" s="139"/>
      <c r="I275" s="139"/>
      <c r="J275" s="139"/>
      <c r="K275" s="139"/>
      <c r="L275" s="143"/>
      <c r="M275" s="248"/>
    </row>
    <row r="276" spans="1:13" ht="15.75" customHeight="1" x14ac:dyDescent="0.25">
      <c r="A276" s="141"/>
      <c r="C276" s="247"/>
      <c r="D276" s="139"/>
      <c r="E276" s="139"/>
      <c r="F276" s="139"/>
      <c r="G276" s="139"/>
      <c r="H276" s="139"/>
      <c r="I276" s="139"/>
      <c r="J276" s="139"/>
      <c r="K276" s="139"/>
      <c r="L276" s="143"/>
      <c r="M276" s="248"/>
    </row>
    <row r="277" spans="1:13" ht="15.75" customHeight="1" x14ac:dyDescent="0.25">
      <c r="A277" s="141"/>
      <c r="C277" s="247"/>
      <c r="D277" s="139"/>
      <c r="E277" s="139"/>
      <c r="F277" s="139"/>
      <c r="G277" s="139"/>
      <c r="H277" s="139"/>
      <c r="I277" s="139"/>
      <c r="J277" s="139"/>
      <c r="K277" s="139"/>
      <c r="L277" s="143"/>
      <c r="M277" s="248"/>
    </row>
    <row r="278" spans="1:13" ht="15.75" customHeight="1" x14ac:dyDescent="0.25">
      <c r="A278" s="141"/>
      <c r="C278" s="247"/>
      <c r="D278" s="139"/>
      <c r="E278" s="139"/>
      <c r="F278" s="139"/>
      <c r="G278" s="139"/>
      <c r="H278" s="139"/>
      <c r="I278" s="139"/>
      <c r="J278" s="139"/>
      <c r="K278" s="139"/>
      <c r="L278" s="143"/>
      <c r="M278" s="248"/>
    </row>
    <row r="279" spans="1:13" ht="15.75" customHeight="1" x14ac:dyDescent="0.25">
      <c r="A279" s="141"/>
      <c r="C279" s="247"/>
      <c r="D279" s="139"/>
      <c r="E279" s="139"/>
      <c r="F279" s="139"/>
      <c r="G279" s="139"/>
      <c r="H279" s="139"/>
      <c r="I279" s="139"/>
      <c r="J279" s="139"/>
      <c r="K279" s="139"/>
      <c r="L279" s="143"/>
      <c r="M279" s="248"/>
    </row>
    <row r="280" spans="1:13" ht="15.75" customHeight="1" x14ac:dyDescent="0.25">
      <c r="A280" s="141"/>
      <c r="C280" s="247"/>
      <c r="D280" s="139"/>
      <c r="E280" s="139"/>
      <c r="F280" s="139"/>
      <c r="G280" s="139"/>
      <c r="H280" s="139"/>
      <c r="I280" s="139"/>
      <c r="J280" s="139"/>
      <c r="K280" s="139"/>
      <c r="L280" s="143"/>
      <c r="M280" s="248"/>
    </row>
    <row r="281" spans="1:13" ht="15.75" customHeight="1" x14ac:dyDescent="0.25">
      <c r="A281" s="141"/>
      <c r="C281" s="247"/>
      <c r="D281" s="139"/>
      <c r="E281" s="139"/>
      <c r="F281" s="139"/>
      <c r="G281" s="139"/>
      <c r="H281" s="139"/>
      <c r="I281" s="139"/>
      <c r="J281" s="139"/>
      <c r="K281" s="139"/>
      <c r="L281" s="143"/>
      <c r="M281" s="248"/>
    </row>
    <row r="282" spans="1:13" ht="31.5" customHeight="1" x14ac:dyDescent="0.25">
      <c r="A282" s="141"/>
      <c r="C282" s="247"/>
      <c r="D282" s="139"/>
      <c r="E282" s="139"/>
      <c r="F282" s="139"/>
      <c r="G282" s="139"/>
      <c r="H282" s="139"/>
      <c r="I282" s="139"/>
      <c r="J282" s="139"/>
      <c r="K282" s="139"/>
      <c r="L282" s="143"/>
      <c r="M282" s="248"/>
    </row>
    <row r="283" spans="1:13" ht="15.75" customHeight="1" x14ac:dyDescent="0.25">
      <c r="A283" s="141"/>
      <c r="C283" s="247"/>
      <c r="D283" s="139"/>
      <c r="E283" s="139"/>
      <c r="F283" s="139"/>
      <c r="G283" s="139"/>
      <c r="H283" s="139"/>
      <c r="I283" s="139"/>
      <c r="J283" s="139"/>
      <c r="K283" s="139"/>
      <c r="L283" s="143"/>
      <c r="M283" s="248"/>
    </row>
    <row r="284" spans="1:13" ht="15.75" customHeight="1" x14ac:dyDescent="0.25">
      <c r="A284" s="141"/>
      <c r="C284" s="247"/>
      <c r="D284" s="139"/>
      <c r="E284" s="139"/>
      <c r="F284" s="139"/>
      <c r="G284" s="139"/>
      <c r="H284" s="139"/>
      <c r="I284" s="139"/>
      <c r="J284" s="139"/>
      <c r="K284" s="139"/>
      <c r="L284" s="143"/>
      <c r="M284" s="248"/>
    </row>
    <row r="285" spans="1:13" ht="15.75" customHeight="1" x14ac:dyDescent="0.25">
      <c r="A285" s="141"/>
      <c r="C285" s="247"/>
      <c r="D285" s="139"/>
      <c r="E285" s="139"/>
      <c r="F285" s="139"/>
      <c r="G285" s="139"/>
      <c r="H285" s="139"/>
      <c r="I285" s="139"/>
      <c r="J285" s="139"/>
      <c r="K285" s="139"/>
      <c r="L285" s="143"/>
      <c r="M285" s="248"/>
    </row>
    <row r="286" spans="1:13" ht="15.75" customHeight="1" x14ac:dyDescent="0.25">
      <c r="A286" s="141"/>
      <c r="C286" s="247"/>
      <c r="D286" s="139"/>
      <c r="E286" s="139"/>
      <c r="F286" s="139"/>
      <c r="G286" s="139"/>
      <c r="H286" s="139"/>
      <c r="I286" s="139"/>
      <c r="J286" s="139"/>
      <c r="K286" s="139"/>
      <c r="L286" s="143"/>
      <c r="M286" s="248"/>
    </row>
    <row r="287" spans="1:13" ht="15.75" customHeight="1" x14ac:dyDescent="0.25">
      <c r="A287" s="141"/>
      <c r="C287" s="247"/>
      <c r="D287" s="139"/>
      <c r="H287" s="139"/>
      <c r="I287" s="139"/>
      <c r="J287" s="139"/>
    </row>
    <row r="288" spans="1:13" ht="15.75" customHeight="1" x14ac:dyDescent="0.25">
      <c r="A288" s="141"/>
      <c r="C288" s="247"/>
      <c r="D288" s="139"/>
      <c r="E288" s="139"/>
      <c r="F288" s="139"/>
      <c r="G288" s="139"/>
      <c r="H288" s="139"/>
      <c r="I288" s="139"/>
      <c r="J288" s="139"/>
      <c r="K288" s="139"/>
      <c r="L288" s="143"/>
      <c r="M288" s="248"/>
    </row>
    <row r="289" spans="1:13" ht="18.75" customHeight="1" x14ac:dyDescent="0.25">
      <c r="A289" s="141"/>
      <c r="C289" s="247"/>
      <c r="D289" s="139"/>
      <c r="E289" s="139"/>
      <c r="F289" s="139"/>
      <c r="G289" s="139"/>
      <c r="H289" s="139"/>
      <c r="I289" s="139"/>
      <c r="J289" s="139"/>
      <c r="K289" s="139"/>
      <c r="L289" s="143"/>
      <c r="M289" s="248"/>
    </row>
    <row r="290" spans="1:13" ht="15.75" customHeight="1" x14ac:dyDescent="0.25">
      <c r="A290" s="141"/>
      <c r="C290" s="247"/>
      <c r="D290" s="139"/>
      <c r="E290" s="139"/>
      <c r="F290" s="139"/>
      <c r="G290" s="139"/>
      <c r="H290" s="139"/>
      <c r="I290" s="139"/>
      <c r="J290" s="139"/>
      <c r="K290" s="139"/>
      <c r="L290" s="143"/>
      <c r="M290" s="248"/>
    </row>
    <row r="291" spans="1:13" ht="15.75" customHeight="1" x14ac:dyDescent="0.25">
      <c r="A291" s="141"/>
      <c r="C291" s="247"/>
      <c r="D291" s="139"/>
      <c r="E291" s="139"/>
      <c r="F291" s="139"/>
      <c r="G291" s="139"/>
      <c r="H291" s="139"/>
      <c r="I291" s="139"/>
      <c r="J291" s="139"/>
      <c r="K291" s="139"/>
      <c r="L291" s="143"/>
      <c r="M291" s="248"/>
    </row>
    <row r="292" spans="1:13" ht="15.75" customHeight="1" x14ac:dyDescent="0.25">
      <c r="A292" s="141"/>
      <c r="C292" s="247"/>
      <c r="D292" s="139"/>
      <c r="E292" s="139"/>
      <c r="F292" s="139"/>
      <c r="G292" s="139"/>
      <c r="H292" s="139"/>
      <c r="I292" s="139"/>
      <c r="J292" s="139"/>
      <c r="K292" s="139"/>
      <c r="L292" s="143"/>
      <c r="M292" s="248"/>
    </row>
    <row r="293" spans="1:13" ht="21" customHeight="1" x14ac:dyDescent="0.25">
      <c r="A293" s="141"/>
      <c r="C293" s="247"/>
      <c r="D293" s="139"/>
      <c r="E293" s="139"/>
      <c r="F293" s="139"/>
      <c r="G293" s="139"/>
      <c r="H293" s="139"/>
      <c r="I293" s="139"/>
      <c r="J293" s="139"/>
      <c r="K293" s="139"/>
      <c r="L293" s="143"/>
      <c r="M293" s="248"/>
    </row>
    <row r="294" spans="1:13" ht="15.75" customHeight="1" x14ac:dyDescent="0.25">
      <c r="A294" s="141"/>
      <c r="C294" s="247"/>
      <c r="D294" s="139"/>
      <c r="E294" s="139"/>
      <c r="F294" s="139"/>
      <c r="G294" s="139"/>
      <c r="H294" s="139"/>
      <c r="I294" s="139"/>
      <c r="J294" s="139"/>
      <c r="K294" s="139"/>
      <c r="L294" s="143"/>
      <c r="M294" s="248"/>
    </row>
    <row r="295" spans="1:13" ht="27.75" customHeight="1" x14ac:dyDescent="0.25">
      <c r="A295" s="141"/>
      <c r="C295" s="247"/>
      <c r="D295" s="139"/>
      <c r="E295" s="139"/>
      <c r="F295" s="139"/>
      <c r="G295" s="139"/>
      <c r="H295" s="139"/>
      <c r="I295" s="139"/>
      <c r="J295" s="139"/>
      <c r="K295" s="139"/>
      <c r="L295" s="143"/>
      <c r="M295" s="248"/>
    </row>
    <row r="296" spans="1:13" ht="15.75" customHeight="1" x14ac:dyDescent="0.25">
      <c r="A296" s="141"/>
      <c r="C296" s="247"/>
      <c r="D296" s="139"/>
      <c r="E296" s="139"/>
      <c r="F296" s="139"/>
      <c r="G296" s="139"/>
      <c r="H296" s="139"/>
      <c r="I296" s="139"/>
      <c r="J296" s="139"/>
      <c r="K296" s="139"/>
      <c r="L296" s="143"/>
      <c r="M296" s="248"/>
    </row>
    <row r="297" spans="1:13" ht="15.75" customHeight="1" x14ac:dyDescent="0.25">
      <c r="A297" s="141"/>
      <c r="C297" s="247"/>
      <c r="D297" s="139"/>
      <c r="E297" s="139"/>
      <c r="F297" s="139"/>
      <c r="G297" s="139"/>
      <c r="H297" s="139"/>
      <c r="I297" s="139"/>
      <c r="J297" s="139"/>
      <c r="K297" s="139"/>
      <c r="L297" s="143"/>
      <c r="M297" s="248" t="s">
        <v>37</v>
      </c>
    </row>
    <row r="298" spans="1:13" ht="15.75" customHeight="1" x14ac:dyDescent="0.25">
      <c r="A298" s="141"/>
      <c r="C298" s="247"/>
      <c r="D298" s="139"/>
      <c r="E298" s="139"/>
      <c r="F298" s="139"/>
      <c r="G298" s="139"/>
      <c r="H298" s="139"/>
      <c r="I298" s="139"/>
      <c r="J298" s="139"/>
      <c r="K298" s="139"/>
      <c r="L298" s="143"/>
      <c r="M298" s="248"/>
    </row>
    <row r="299" spans="1:13" ht="15.75" customHeight="1" x14ac:dyDescent="0.25">
      <c r="A299" s="141"/>
      <c r="C299" s="247"/>
      <c r="D299" s="139"/>
      <c r="E299" s="139"/>
      <c r="F299" s="139"/>
      <c r="G299" s="139"/>
      <c r="H299" s="139"/>
      <c r="I299" s="139"/>
      <c r="J299" s="139"/>
      <c r="K299" s="139"/>
      <c r="L299" s="143"/>
      <c r="M299" s="248"/>
    </row>
    <row r="300" spans="1:13" ht="17.25" customHeight="1" x14ac:dyDescent="0.25">
      <c r="A300" s="141"/>
      <c r="C300" s="247"/>
      <c r="D300" s="139"/>
      <c r="E300" s="139"/>
      <c r="F300" s="139"/>
      <c r="G300" s="139"/>
      <c r="H300" s="139"/>
      <c r="I300" s="139"/>
      <c r="J300" s="139"/>
      <c r="K300" s="139"/>
      <c r="L300" s="143"/>
      <c r="M300" s="248"/>
    </row>
    <row r="301" spans="1:13" ht="15.75" customHeight="1" x14ac:dyDescent="0.25">
      <c r="A301" s="141"/>
      <c r="C301" s="247"/>
      <c r="D301" s="139"/>
      <c r="E301" s="139"/>
      <c r="F301" s="139"/>
      <c r="G301" s="139"/>
      <c r="H301" s="139"/>
      <c r="I301" s="139"/>
      <c r="J301" s="139"/>
      <c r="K301" s="139"/>
      <c r="L301" s="143"/>
      <c r="M301" s="248"/>
    </row>
    <row r="302" spans="1:13" ht="15.75" customHeight="1" x14ac:dyDescent="0.25">
      <c r="A302" s="141"/>
      <c r="C302" s="247"/>
      <c r="D302" s="139"/>
      <c r="E302" s="139"/>
      <c r="F302" s="139"/>
      <c r="G302" s="139"/>
      <c r="H302" s="139"/>
      <c r="I302" s="139"/>
      <c r="J302" s="139"/>
      <c r="K302" s="139"/>
      <c r="L302" s="143"/>
      <c r="M302" s="248"/>
    </row>
    <row r="303" spans="1:13" ht="15.75" customHeight="1" x14ac:dyDescent="0.25">
      <c r="A303" s="141"/>
      <c r="C303" s="247"/>
      <c r="D303" s="139"/>
      <c r="E303" s="139"/>
      <c r="F303" s="139"/>
      <c r="G303" s="139"/>
      <c r="H303" s="139"/>
      <c r="I303" s="139"/>
      <c r="J303" s="139"/>
      <c r="K303" s="139"/>
      <c r="L303" s="143"/>
      <c r="M303" s="248"/>
    </row>
    <row r="304" spans="1:13" ht="15.75" customHeight="1" x14ac:dyDescent="0.25">
      <c r="A304" s="141"/>
      <c r="C304" s="247"/>
      <c r="D304" s="139"/>
      <c r="E304" s="139"/>
      <c r="F304" s="139"/>
      <c r="G304" s="139"/>
      <c r="H304" s="139"/>
      <c r="I304" s="139"/>
      <c r="J304" s="139"/>
      <c r="K304" s="139"/>
      <c r="L304" s="143"/>
      <c r="M304" s="248"/>
    </row>
    <row r="305" spans="1:17" ht="15.75" customHeight="1" x14ac:dyDescent="0.25">
      <c r="A305" s="141"/>
    </row>
    <row r="306" spans="1:17" ht="15.75" customHeight="1" x14ac:dyDescent="0.25">
      <c r="A306" s="141"/>
      <c r="C306" s="247"/>
      <c r="D306" s="139"/>
      <c r="H306" s="139"/>
      <c r="I306" s="139"/>
      <c r="J306" s="139"/>
      <c r="K306" s="139"/>
      <c r="L306" s="139"/>
      <c r="M306" s="139"/>
      <c r="N306" s="139"/>
    </row>
    <row r="307" spans="1:17" ht="15.75" customHeight="1" thickBot="1" x14ac:dyDescent="0.3">
      <c r="A307" s="141"/>
      <c r="C307" s="247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43"/>
      <c r="Q307" s="248"/>
    </row>
    <row r="308" spans="1:17" ht="15.75" customHeight="1" thickBot="1" x14ac:dyDescent="0.3">
      <c r="A308" s="141"/>
      <c r="B308" s="302" t="s">
        <v>38</v>
      </c>
      <c r="C308" s="302"/>
      <c r="D308" s="302"/>
      <c r="E308" s="302"/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143"/>
      <c r="Q308" s="248"/>
    </row>
    <row r="309" spans="1:17" ht="15.75" customHeight="1" x14ac:dyDescent="0.25">
      <c r="A309" s="141"/>
      <c r="C309" s="247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43"/>
      <c r="Q309" s="248"/>
    </row>
    <row r="310" spans="1:17" ht="15.75" customHeight="1" x14ac:dyDescent="0.25">
      <c r="A310" s="141"/>
      <c r="C310" s="247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43"/>
      <c r="Q310" s="248"/>
    </row>
    <row r="311" spans="1:17" ht="15.75" customHeight="1" x14ac:dyDescent="0.25">
      <c r="A311" s="141"/>
      <c r="C311" s="247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43"/>
      <c r="Q311" s="248"/>
    </row>
    <row r="312" spans="1:17" ht="15.75" customHeight="1" x14ac:dyDescent="0.25">
      <c r="A312" s="141"/>
      <c r="C312" s="247"/>
      <c r="D312" s="139"/>
      <c r="E312" s="139"/>
      <c r="F312" s="139"/>
      <c r="G312" s="139"/>
      <c r="H312" s="179"/>
      <c r="I312" s="178"/>
      <c r="J312" s="178"/>
      <c r="K312" s="178"/>
      <c r="L312" s="178"/>
      <c r="M312" s="139"/>
      <c r="N312" s="139"/>
      <c r="O312" s="139"/>
      <c r="P312" s="143"/>
      <c r="Q312" s="248"/>
    </row>
    <row r="313" spans="1:17" x14ac:dyDescent="0.25">
      <c r="A313" s="141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43"/>
    </row>
    <row r="314" spans="1:17" s="179" customFormat="1" ht="15.75" x14ac:dyDescent="0.25">
      <c r="A314" s="177"/>
      <c r="B314" s="178"/>
      <c r="C314" s="178"/>
      <c r="D314" s="139"/>
      <c r="E314" s="139"/>
      <c r="F314" s="139"/>
      <c r="G314" s="139"/>
      <c r="H314" s="139"/>
      <c r="I314" s="139"/>
      <c r="J314" s="139"/>
      <c r="K314" s="139"/>
      <c r="L314" s="139"/>
      <c r="M314" s="178"/>
      <c r="N314" s="178"/>
      <c r="O314" s="178"/>
      <c r="P314" s="178"/>
      <c r="Q314" s="180"/>
    </row>
    <row r="315" spans="1:17" x14ac:dyDescent="0.25">
      <c r="A315" s="141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43"/>
    </row>
    <row r="316" spans="1:17" x14ac:dyDescent="0.25">
      <c r="A316" s="141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43"/>
    </row>
    <row r="317" spans="1:17" ht="24" customHeight="1" x14ac:dyDescent="0.25">
      <c r="A317" s="141"/>
    </row>
    <row r="318" spans="1:17" x14ac:dyDescent="0.25">
      <c r="A318" s="141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43"/>
    </row>
    <row r="319" spans="1:17" x14ac:dyDescent="0.25">
      <c r="A319" s="141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43"/>
    </row>
    <row r="320" spans="1:17" x14ac:dyDescent="0.25">
      <c r="A320" s="141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43"/>
    </row>
    <row r="321" spans="1:17" x14ac:dyDescent="0.25">
      <c r="A321" s="141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43"/>
    </row>
    <row r="322" spans="1:17" x14ac:dyDescent="0.25">
      <c r="A322" s="141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43"/>
    </row>
    <row r="323" spans="1:17" x14ac:dyDescent="0.25">
      <c r="A323" s="141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43"/>
    </row>
    <row r="324" spans="1:17" x14ac:dyDescent="0.25">
      <c r="A324" s="141"/>
      <c r="C324" s="139"/>
      <c r="H324" s="139"/>
      <c r="I324" s="139"/>
      <c r="J324" s="139"/>
      <c r="K324" s="139"/>
      <c r="L324" s="139"/>
      <c r="M324" s="139"/>
    </row>
    <row r="325" spans="1:17" x14ac:dyDescent="0.25">
      <c r="A325" s="141"/>
      <c r="C325" s="139"/>
      <c r="H325" s="139"/>
      <c r="I325" s="139"/>
      <c r="J325" s="139"/>
      <c r="K325" s="139"/>
      <c r="L325" s="139"/>
      <c r="M325" s="139"/>
    </row>
    <row r="326" spans="1:17" x14ac:dyDescent="0.25">
      <c r="A326" s="141"/>
      <c r="C326" s="139"/>
      <c r="D326" s="143"/>
      <c r="E326" s="143"/>
      <c r="F326" s="143"/>
      <c r="G326" s="143"/>
      <c r="H326" s="139"/>
      <c r="I326" s="139"/>
      <c r="J326" s="139"/>
      <c r="K326" s="139"/>
      <c r="L326" s="139"/>
      <c r="M326" s="139"/>
      <c r="N326" s="139"/>
      <c r="O326" s="139"/>
      <c r="P326" s="139"/>
      <c r="Q326" s="143"/>
    </row>
    <row r="327" spans="1:17" x14ac:dyDescent="0.25">
      <c r="A327" s="141"/>
      <c r="C327" s="139"/>
      <c r="H327" s="139"/>
      <c r="I327" s="139"/>
      <c r="J327" s="139"/>
      <c r="K327" s="139"/>
      <c r="L327" s="139"/>
      <c r="M327" s="139"/>
    </row>
    <row r="328" spans="1:17" x14ac:dyDescent="0.25">
      <c r="A328" s="141"/>
      <c r="C328" s="139"/>
      <c r="H328" s="139"/>
      <c r="I328" s="139"/>
      <c r="J328" s="139"/>
      <c r="K328" s="139"/>
      <c r="L328" s="139"/>
      <c r="M328" s="139"/>
    </row>
    <row r="329" spans="1:17" x14ac:dyDescent="0.25">
      <c r="A329" s="141"/>
      <c r="C329" s="139"/>
      <c r="H329" s="139"/>
      <c r="I329" s="139"/>
      <c r="J329" s="139"/>
      <c r="K329" s="139"/>
      <c r="L329" s="139"/>
      <c r="M329" s="139"/>
    </row>
    <row r="330" spans="1:17" x14ac:dyDescent="0.25">
      <c r="A330" s="141"/>
      <c r="C330" s="139"/>
      <c r="H330" s="139"/>
      <c r="I330" s="139"/>
      <c r="J330" s="139"/>
      <c r="K330" s="139"/>
      <c r="L330" s="139"/>
      <c r="M330" s="139"/>
    </row>
    <row r="331" spans="1:17" x14ac:dyDescent="0.25">
      <c r="A331" s="141"/>
      <c r="C331" s="139"/>
      <c r="H331" s="139"/>
      <c r="I331" s="139"/>
      <c r="J331" s="139"/>
      <c r="K331" s="139"/>
      <c r="L331" s="139"/>
      <c r="M331" s="139"/>
    </row>
    <row r="332" spans="1:17" x14ac:dyDescent="0.25">
      <c r="A332" s="141"/>
      <c r="C332" s="139"/>
      <c r="H332" s="139"/>
      <c r="I332" s="139"/>
      <c r="J332" s="139"/>
      <c r="K332" s="139"/>
      <c r="L332" s="139"/>
      <c r="M332" s="139"/>
    </row>
    <row r="333" spans="1:17" x14ac:dyDescent="0.25">
      <c r="A333" s="141"/>
      <c r="C333" s="139"/>
      <c r="H333" s="139"/>
      <c r="I333" s="139"/>
      <c r="J333" s="139"/>
      <c r="K333" s="139"/>
      <c r="L333" s="139"/>
      <c r="M333" s="139"/>
    </row>
    <row r="334" spans="1:17" x14ac:dyDescent="0.25">
      <c r="A334" s="141"/>
      <c r="C334" s="139"/>
      <c r="H334" s="139"/>
      <c r="I334" s="139"/>
      <c r="J334" s="139"/>
      <c r="K334" s="139"/>
      <c r="L334" s="139"/>
      <c r="M334" s="139"/>
    </row>
    <row r="335" spans="1:17" x14ac:dyDescent="0.25">
      <c r="A335" s="141"/>
      <c r="C335" s="139"/>
      <c r="H335" s="139"/>
      <c r="I335" s="139"/>
      <c r="J335" s="139"/>
      <c r="K335" s="139"/>
      <c r="L335" s="139"/>
      <c r="M335" s="139"/>
    </row>
    <row r="336" spans="1:17" x14ac:dyDescent="0.25">
      <c r="A336" s="141"/>
      <c r="C336" s="139"/>
      <c r="H336" s="139"/>
      <c r="I336" s="139"/>
      <c r="J336" s="139"/>
      <c r="K336" s="139"/>
      <c r="L336" s="139"/>
      <c r="M336" s="139"/>
    </row>
    <row r="337" spans="1:17" x14ac:dyDescent="0.25">
      <c r="A337" s="141"/>
      <c r="C337" s="139"/>
      <c r="H337" s="139"/>
      <c r="I337" s="139"/>
      <c r="J337" s="139"/>
      <c r="K337" s="139"/>
      <c r="L337" s="139"/>
      <c r="M337" s="139"/>
    </row>
    <row r="338" spans="1:17" x14ac:dyDescent="0.25">
      <c r="A338" s="141"/>
      <c r="C338" s="139"/>
      <c r="H338" s="139"/>
      <c r="I338" s="139"/>
      <c r="J338" s="139"/>
      <c r="K338" s="139"/>
      <c r="L338" s="139"/>
      <c r="M338" s="139"/>
    </row>
    <row r="339" spans="1:17" x14ac:dyDescent="0.25">
      <c r="A339" s="141"/>
      <c r="C339" s="139"/>
      <c r="H339" s="139"/>
      <c r="I339" s="139"/>
      <c r="J339" s="139"/>
      <c r="K339" s="139"/>
      <c r="L339" s="139"/>
      <c r="M339" s="139"/>
    </row>
    <row r="340" spans="1:17" x14ac:dyDescent="0.25">
      <c r="A340" s="141"/>
      <c r="C340" s="139"/>
      <c r="H340" s="139"/>
      <c r="I340" s="139"/>
      <c r="J340" s="139"/>
      <c r="K340" s="139"/>
      <c r="L340" s="139"/>
      <c r="M340" s="139"/>
    </row>
    <row r="341" spans="1:17" x14ac:dyDescent="0.25">
      <c r="A341" s="141"/>
      <c r="C341" s="139"/>
    </row>
    <row r="342" spans="1:17" x14ac:dyDescent="0.25">
      <c r="A342" s="141"/>
      <c r="C342" s="139"/>
    </row>
    <row r="343" spans="1:17" x14ac:dyDescent="0.25">
      <c r="A343" s="141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43"/>
      <c r="Q343" s="143"/>
    </row>
    <row r="344" spans="1:17" x14ac:dyDescent="0.25">
      <c r="A344" s="141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</row>
    <row r="345" spans="1:17" x14ac:dyDescent="0.25">
      <c r="A345" s="141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</row>
    <row r="346" spans="1:17" x14ac:dyDescent="0.25">
      <c r="A346" s="141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</row>
    <row r="347" spans="1:17" x14ac:dyDescent="0.25">
      <c r="A347" s="141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</row>
    <row r="348" spans="1:17" x14ac:dyDescent="0.25">
      <c r="A348" s="141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</row>
    <row r="349" spans="1:17" x14ac:dyDescent="0.25">
      <c r="A349" s="141"/>
      <c r="B349" s="248"/>
      <c r="C349" s="248"/>
      <c r="D349" s="248"/>
      <c r="E349" s="248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</row>
    <row r="350" spans="1:17" x14ac:dyDescent="0.25">
      <c r="B350" s="140"/>
    </row>
    <row r="351" spans="1:17" x14ac:dyDescent="0.25">
      <c r="B351" s="140"/>
    </row>
    <row r="352" spans="1:17" x14ac:dyDescent="0.25">
      <c r="B352" s="140"/>
    </row>
    <row r="353" spans="2:2" x14ac:dyDescent="0.25">
      <c r="B353" s="140"/>
    </row>
    <row r="354" spans="2:2" x14ac:dyDescent="0.25">
      <c r="B354" s="140"/>
    </row>
    <row r="355" spans="2:2" x14ac:dyDescent="0.25">
      <c r="B355" s="140"/>
    </row>
    <row r="356" spans="2:2" x14ac:dyDescent="0.25">
      <c r="B356" s="140"/>
    </row>
  </sheetData>
  <mergeCells count="53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E163:H163"/>
    <mergeCell ref="C111:P111"/>
    <mergeCell ref="D113:J113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251:F251"/>
    <mergeCell ref="E164:H164"/>
    <mergeCell ref="D189:J189"/>
    <mergeCell ref="E190:H190"/>
    <mergeCell ref="E191:H191"/>
    <mergeCell ref="E192:H192"/>
    <mergeCell ref="E193:H193"/>
    <mergeCell ref="D218:J218"/>
    <mergeCell ref="D247:G247"/>
    <mergeCell ref="E248:F248"/>
    <mergeCell ref="E249:F249"/>
    <mergeCell ref="E250:F250"/>
    <mergeCell ref="E252:F252"/>
    <mergeCell ref="E253:F253"/>
    <mergeCell ref="E254:F254"/>
    <mergeCell ref="E255:F255"/>
    <mergeCell ref="B308:O308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21D25-7CAD-4226-811D-63C185E425AE}">
  <dimension ref="A1:Q356"/>
  <sheetViews>
    <sheetView topLeftCell="B1" zoomScale="80" zoomScaleNormal="80" workbookViewId="0">
      <selection activeCell="R35" sqref="R35"/>
    </sheetView>
  </sheetViews>
  <sheetFormatPr baseColWidth="10" defaultColWidth="10.7109375" defaultRowHeight="15" x14ac:dyDescent="0.25"/>
  <cols>
    <col min="1" max="1" width="3.5703125" style="140" customWidth="1"/>
    <col min="2" max="2" width="6.7109375" style="139" customWidth="1"/>
    <col min="3" max="3" width="22.140625" style="140" customWidth="1"/>
    <col min="4" max="4" width="15.7109375" style="140" customWidth="1"/>
    <col min="5" max="5" width="26" style="140" customWidth="1"/>
    <col min="6" max="6" width="31.42578125" style="140" customWidth="1"/>
    <col min="7" max="7" width="26.42578125" style="140" customWidth="1"/>
    <col min="8" max="8" width="17.42578125" style="140" customWidth="1"/>
    <col min="9" max="9" width="19.140625" style="140" customWidth="1"/>
    <col min="10" max="10" width="15.85546875" style="140" customWidth="1"/>
    <col min="11" max="11" width="14.7109375" style="140" customWidth="1"/>
    <col min="12" max="12" width="14" style="140" customWidth="1"/>
    <col min="13" max="13" width="17.85546875" style="140" customWidth="1"/>
    <col min="14" max="14" width="12.140625" style="140" customWidth="1"/>
    <col min="15" max="15" width="14.140625" style="140" customWidth="1"/>
    <col min="16" max="16" width="2.5703125" style="140" hidden="1" customWidth="1"/>
    <col min="17" max="17" width="3.5703125" style="140" customWidth="1"/>
    <col min="18" max="16384" width="10.7109375" style="140"/>
  </cols>
  <sheetData>
    <row r="1" spans="1:17" x14ac:dyDescent="0.25">
      <c r="A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3"/>
    </row>
    <row r="2" spans="1:17" x14ac:dyDescent="0.25">
      <c r="A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3"/>
    </row>
    <row r="3" spans="1:17" x14ac:dyDescent="0.25">
      <c r="A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3"/>
    </row>
    <row r="4" spans="1:17" x14ac:dyDescent="0.25">
      <c r="A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3"/>
    </row>
    <row r="5" spans="1:17" x14ac:dyDescent="0.25">
      <c r="A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43"/>
    </row>
    <row r="6" spans="1:17" x14ac:dyDescent="0.25">
      <c r="A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3"/>
    </row>
    <row r="7" spans="1:17" x14ac:dyDescent="0.25">
      <c r="A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3"/>
    </row>
    <row r="8" spans="1:17" x14ac:dyDescent="0.25">
      <c r="A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3"/>
    </row>
    <row r="9" spans="1:17" x14ac:dyDescent="0.25">
      <c r="A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43"/>
    </row>
    <row r="10" spans="1:17" x14ac:dyDescent="0.25">
      <c r="A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3"/>
    </row>
    <row r="11" spans="1:17" x14ac:dyDescent="0.25">
      <c r="A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43"/>
    </row>
    <row r="12" spans="1:17" ht="15.75" thickBot="1" x14ac:dyDescent="0.3">
      <c r="A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3"/>
    </row>
    <row r="13" spans="1:17" ht="50.25" customHeight="1" x14ac:dyDescent="0.25">
      <c r="A13" s="141"/>
      <c r="B13" s="293" t="s">
        <v>24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142"/>
      <c r="Q13" s="143"/>
    </row>
    <row r="14" spans="1:17" ht="43.5" customHeight="1" thickBot="1" x14ac:dyDescent="0.85">
      <c r="A14" s="141"/>
      <c r="B14" s="294" t="s">
        <v>57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144"/>
      <c r="Q14" s="143"/>
    </row>
    <row r="15" spans="1:17" x14ac:dyDescent="0.25">
      <c r="A15" s="141"/>
      <c r="B15" s="139" t="s">
        <v>35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3"/>
    </row>
    <row r="16" spans="1:17" x14ac:dyDescent="0.25">
      <c r="A16" s="141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3"/>
    </row>
    <row r="17" spans="1:17" x14ac:dyDescent="0.25">
      <c r="A17" s="14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3"/>
    </row>
    <row r="18" spans="1:17" x14ac:dyDescent="0.25">
      <c r="A18" s="141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3"/>
    </row>
    <row r="19" spans="1:17" ht="15.75" thickBot="1" x14ac:dyDescent="0.3">
      <c r="A19" s="141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3"/>
    </row>
    <row r="20" spans="1:17" ht="20.25" customHeight="1" thickBot="1" x14ac:dyDescent="0.3">
      <c r="A20" s="141"/>
      <c r="C20" s="295" t="s">
        <v>0</v>
      </c>
      <c r="D20" s="295"/>
      <c r="E20" s="295"/>
      <c r="F20" s="295"/>
      <c r="G20" s="145"/>
      <c r="H20" s="295" t="s">
        <v>1</v>
      </c>
      <c r="I20" s="295"/>
      <c r="J20" s="295"/>
      <c r="K20" s="295"/>
      <c r="L20" s="295"/>
      <c r="M20" s="146"/>
      <c r="N20" s="146"/>
      <c r="O20" s="146"/>
      <c r="P20" s="139"/>
      <c r="Q20" s="143"/>
    </row>
    <row r="21" spans="1:17" s="154" customFormat="1" ht="15.75" thickBot="1" x14ac:dyDescent="0.3">
      <c r="A21" s="147"/>
      <c r="B21" s="148"/>
      <c r="C21" s="149" t="s">
        <v>39</v>
      </c>
      <c r="D21" s="150" t="s">
        <v>2</v>
      </c>
      <c r="E21" s="151" t="s">
        <v>34</v>
      </c>
      <c r="F21" s="149" t="s">
        <v>3</v>
      </c>
      <c r="G21" s="152" t="s">
        <v>37</v>
      </c>
      <c r="H21" s="151" t="s">
        <v>4</v>
      </c>
      <c r="I21" s="151" t="s">
        <v>5</v>
      </c>
      <c r="J21" s="149" t="s">
        <v>6</v>
      </c>
      <c r="K21" s="149" t="s">
        <v>7</v>
      </c>
      <c r="L21" s="149" t="s">
        <v>3</v>
      </c>
      <c r="M21" s="148"/>
      <c r="N21" s="148"/>
      <c r="O21" s="148"/>
      <c r="P21" s="153"/>
      <c r="Q21" s="153"/>
    </row>
    <row r="22" spans="1:17" ht="16.5" thickBot="1" x14ac:dyDescent="0.35">
      <c r="A22" s="141"/>
      <c r="C22" s="272">
        <v>13</v>
      </c>
      <c r="D22" s="156">
        <v>8</v>
      </c>
      <c r="E22" s="156">
        <v>1</v>
      </c>
      <c r="F22" s="157">
        <f>SUM(C22:E22)</f>
        <v>22</v>
      </c>
      <c r="G22" s="158"/>
      <c r="H22" s="272">
        <v>7</v>
      </c>
      <c r="I22" s="272">
        <v>8</v>
      </c>
      <c r="J22" s="272">
        <v>0</v>
      </c>
      <c r="K22" s="272">
        <v>7</v>
      </c>
      <c r="L22" s="157">
        <f>SUM(H22:K22)</f>
        <v>22</v>
      </c>
      <c r="M22" s="139"/>
      <c r="N22" s="139"/>
      <c r="O22" s="139"/>
      <c r="P22" s="143"/>
      <c r="Q22" s="143"/>
    </row>
    <row r="23" spans="1:17" ht="16.5" thickBot="1" x14ac:dyDescent="0.35">
      <c r="A23" s="141"/>
      <c r="C23" s="159">
        <f>+C22/F22</f>
        <v>0.59090909090909094</v>
      </c>
      <c r="D23" s="160">
        <f>+D22/F22</f>
        <v>0.36363636363636365</v>
      </c>
      <c r="E23" s="161">
        <f>+E22/F22</f>
        <v>4.5454545454545456E-2</v>
      </c>
      <c r="F23" s="162">
        <v>1</v>
      </c>
      <c r="G23" s="158"/>
      <c r="H23" s="159">
        <f>+H22/L22</f>
        <v>0.31818181818181818</v>
      </c>
      <c r="I23" s="159">
        <f>+I22/L22</f>
        <v>0.36363636363636365</v>
      </c>
      <c r="J23" s="159">
        <f>+J22/L22</f>
        <v>0</v>
      </c>
      <c r="K23" s="159">
        <f>+K22/L22</f>
        <v>0.31818181818181818</v>
      </c>
      <c r="L23" s="162">
        <f>SUM(H23:K23)</f>
        <v>1</v>
      </c>
      <c r="M23" s="139"/>
      <c r="N23" s="139"/>
      <c r="O23" s="139"/>
      <c r="P23" s="143"/>
      <c r="Q23" s="143"/>
    </row>
    <row r="24" spans="1:17" x14ac:dyDescent="0.25">
      <c r="A24" s="141"/>
      <c r="C24" s="139" t="s">
        <v>36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3"/>
    </row>
    <row r="25" spans="1:17" x14ac:dyDescent="0.25">
      <c r="A25" s="141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3"/>
    </row>
    <row r="26" spans="1:17" x14ac:dyDescent="0.25">
      <c r="A26" s="141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3"/>
    </row>
    <row r="27" spans="1:17" x14ac:dyDescent="0.25">
      <c r="A27" s="141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3"/>
    </row>
    <row r="28" spans="1:17" x14ac:dyDescent="0.25">
      <c r="A28" s="141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3"/>
    </row>
    <row r="29" spans="1:17" x14ac:dyDescent="0.25">
      <c r="A29" s="141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3"/>
    </row>
    <row r="30" spans="1:17" x14ac:dyDescent="0.25">
      <c r="A30" s="141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3"/>
    </row>
    <row r="31" spans="1:17" x14ac:dyDescent="0.25">
      <c r="A31" s="141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3"/>
    </row>
    <row r="32" spans="1:17" x14ac:dyDescent="0.25">
      <c r="A32" s="141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3"/>
    </row>
    <row r="33" spans="1:17" x14ac:dyDescent="0.25">
      <c r="A33" s="141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3"/>
    </row>
    <row r="34" spans="1:17" x14ac:dyDescent="0.25">
      <c r="A34" s="141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3"/>
    </row>
    <row r="35" spans="1:17" x14ac:dyDescent="0.25">
      <c r="A35" s="141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3"/>
    </row>
    <row r="36" spans="1:17" x14ac:dyDescent="0.25">
      <c r="A36" s="141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43"/>
    </row>
    <row r="37" spans="1:17" x14ac:dyDescent="0.25">
      <c r="A37" s="14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43"/>
    </row>
    <row r="38" spans="1:17" x14ac:dyDescent="0.25">
      <c r="A38" s="14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43"/>
    </row>
    <row r="39" spans="1:17" x14ac:dyDescent="0.25">
      <c r="A39" s="14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43"/>
    </row>
    <row r="40" spans="1:17" x14ac:dyDescent="0.25">
      <c r="A40" s="14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43"/>
    </row>
    <row r="41" spans="1:17" x14ac:dyDescent="0.25">
      <c r="A41" s="141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3"/>
    </row>
    <row r="42" spans="1:17" x14ac:dyDescent="0.25">
      <c r="A42" s="141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43"/>
    </row>
    <row r="43" spans="1:17" ht="19.5" customHeight="1" x14ac:dyDescent="0.25">
      <c r="A43" s="141"/>
      <c r="C43" s="139"/>
      <c r="D43" s="296" t="s">
        <v>8</v>
      </c>
      <c r="E43" s="296"/>
      <c r="F43" s="296"/>
      <c r="G43" s="296"/>
      <c r="H43" s="296"/>
      <c r="I43" s="296"/>
      <c r="J43" s="296"/>
      <c r="K43" s="296"/>
      <c r="L43" s="296"/>
      <c r="M43" s="296"/>
      <c r="N43" s="139"/>
      <c r="O43" s="139"/>
      <c r="P43" s="139"/>
      <c r="Q43" s="143"/>
    </row>
    <row r="44" spans="1:17" ht="16.5" thickBot="1" x14ac:dyDescent="0.35">
      <c r="A44" s="141"/>
      <c r="C44" s="139"/>
      <c r="D44" s="273">
        <v>1</v>
      </c>
      <c r="E44" s="164" t="str">
        <f>+'[1]ACUM-MAYO'!A61</f>
        <v>SE TIENE POR NO PRESENTADA ( NO CUMPLIÓ PREVENCIÓN)</v>
      </c>
      <c r="F44" s="165"/>
      <c r="G44" s="165"/>
      <c r="H44" s="165"/>
      <c r="I44" s="166"/>
      <c r="J44" s="297">
        <v>0</v>
      </c>
      <c r="K44" s="297"/>
      <c r="L44" s="297"/>
      <c r="M44" s="168">
        <f>+$J44/$J61</f>
        <v>0</v>
      </c>
      <c r="N44" s="139"/>
      <c r="O44" s="139"/>
      <c r="P44" s="139"/>
      <c r="Q44" s="143"/>
    </row>
    <row r="45" spans="1:17" ht="16.5" thickBot="1" x14ac:dyDescent="0.35">
      <c r="A45" s="141"/>
      <c r="C45" s="139"/>
      <c r="D45" s="272">
        <v>2</v>
      </c>
      <c r="E45" s="169" t="str">
        <f>+'[1]ACUM-MAYO'!A62</f>
        <v>NO CUMPLIO CON LOS EXTREMOS DEL ARTÍCULO 79 (REQUISITOS)</v>
      </c>
      <c r="F45" s="170"/>
      <c r="G45" s="170"/>
      <c r="H45" s="170"/>
      <c r="I45" s="171"/>
      <c r="J45" s="292">
        <v>0</v>
      </c>
      <c r="K45" s="292"/>
      <c r="L45" s="292"/>
      <c r="M45" s="159">
        <f>+$J45/$J61</f>
        <v>0</v>
      </c>
      <c r="N45" s="139"/>
      <c r="O45" s="139"/>
      <c r="P45" s="139"/>
      <c r="Q45" s="143"/>
    </row>
    <row r="46" spans="1:17" ht="16.5" thickBot="1" x14ac:dyDescent="0.35">
      <c r="A46" s="141"/>
      <c r="C46" s="139"/>
      <c r="D46" s="272">
        <v>3</v>
      </c>
      <c r="E46" s="169" t="str">
        <f>+'[1]ACUM-MAYO'!A63</f>
        <v>INCOMPETENCIA</v>
      </c>
      <c r="F46" s="170"/>
      <c r="G46" s="170"/>
      <c r="H46" s="170"/>
      <c r="I46" s="171"/>
      <c r="J46" s="292">
        <v>1</v>
      </c>
      <c r="K46" s="292"/>
      <c r="L46" s="292"/>
      <c r="M46" s="159">
        <f>+$J46/$J61</f>
        <v>4.5454545454545456E-2</v>
      </c>
      <c r="N46" s="139"/>
      <c r="O46" s="139"/>
      <c r="P46" s="139"/>
      <c r="Q46" s="143"/>
    </row>
    <row r="47" spans="1:17" ht="16.5" thickBot="1" x14ac:dyDescent="0.35">
      <c r="A47" s="141"/>
      <c r="C47" s="139"/>
      <c r="D47" s="272">
        <v>4</v>
      </c>
      <c r="E47" s="169" t="str">
        <f>+'[1]ACUM-MAYO'!A64</f>
        <v>NEGATIVA POR INEXISTENCIA</v>
      </c>
      <c r="F47" s="170"/>
      <c r="G47" s="170"/>
      <c r="H47" s="170"/>
      <c r="I47" s="171"/>
      <c r="J47" s="292">
        <v>6</v>
      </c>
      <c r="K47" s="292"/>
      <c r="L47" s="292"/>
      <c r="M47" s="159">
        <f>+$J47/$J61</f>
        <v>0.27272727272727271</v>
      </c>
      <c r="N47" s="139"/>
      <c r="O47" s="139"/>
      <c r="P47" s="139"/>
      <c r="Q47" s="143"/>
    </row>
    <row r="48" spans="1:17" ht="16.5" thickBot="1" x14ac:dyDescent="0.35">
      <c r="A48" s="141"/>
      <c r="C48" s="139"/>
      <c r="D48" s="272">
        <v>5</v>
      </c>
      <c r="E48" s="169" t="str">
        <f>+'[1]ACUM-MAYO'!A65</f>
        <v>NEGATIVA CONFIDENCIAL E INEXISTENTE</v>
      </c>
      <c r="F48" s="170"/>
      <c r="G48" s="170"/>
      <c r="H48" s="170"/>
      <c r="I48" s="171"/>
      <c r="J48" s="292">
        <v>0</v>
      </c>
      <c r="K48" s="292"/>
      <c r="L48" s="292"/>
      <c r="M48" s="159">
        <f>+$J48/$J61</f>
        <v>0</v>
      </c>
      <c r="N48" s="139"/>
      <c r="O48" s="139"/>
      <c r="P48" s="139"/>
      <c r="Q48" s="143"/>
    </row>
    <row r="49" spans="1:17" ht="16.5" thickBot="1" x14ac:dyDescent="0.35">
      <c r="A49" s="141"/>
      <c r="C49" s="139"/>
      <c r="D49" s="272">
        <v>6</v>
      </c>
      <c r="E49" s="169" t="str">
        <f>+'[1]ACUM-MAYO'!A66</f>
        <v>AFIRMATIVO</v>
      </c>
      <c r="F49" s="170"/>
      <c r="G49" s="170"/>
      <c r="H49" s="170"/>
      <c r="I49" s="171"/>
      <c r="J49" s="292">
        <v>15</v>
      </c>
      <c r="K49" s="292"/>
      <c r="L49" s="292"/>
      <c r="M49" s="159">
        <f>+$J49/J61</f>
        <v>0.68181818181818177</v>
      </c>
      <c r="N49" s="139"/>
      <c r="O49" s="139"/>
      <c r="P49" s="139"/>
      <c r="Q49" s="143"/>
    </row>
    <row r="50" spans="1:17" ht="16.5" thickBot="1" x14ac:dyDescent="0.35">
      <c r="A50" s="141"/>
      <c r="C50" s="139"/>
      <c r="D50" s="272">
        <v>7</v>
      </c>
      <c r="E50" s="169" t="str">
        <f>+'[1]ACUM-MAYO'!A67</f>
        <v>AFIRMATIVO PARCIAL POR CONFIDENCIALIDAD</v>
      </c>
      <c r="F50" s="170"/>
      <c r="G50" s="170"/>
      <c r="H50" s="170"/>
      <c r="I50" s="171"/>
      <c r="J50" s="292">
        <v>0</v>
      </c>
      <c r="K50" s="292"/>
      <c r="L50" s="292"/>
      <c r="M50" s="159">
        <f>+$J50/J61</f>
        <v>0</v>
      </c>
      <c r="N50" s="139"/>
      <c r="O50" s="139"/>
      <c r="P50" s="139"/>
      <c r="Q50" s="143"/>
    </row>
    <row r="51" spans="1:17" ht="16.5" thickBot="1" x14ac:dyDescent="0.35">
      <c r="A51" s="141"/>
      <c r="C51" s="139"/>
      <c r="D51" s="272">
        <v>8</v>
      </c>
      <c r="E51" s="169" t="str">
        <f>+'[1]ACUM-MAYO'!A68</f>
        <v>NEGATIVA POR CONFIDENCIALIDAD Y RESERVADA</v>
      </c>
      <c r="F51" s="173"/>
      <c r="G51" s="174"/>
      <c r="H51" s="174"/>
      <c r="I51" s="175"/>
      <c r="J51" s="292">
        <v>0</v>
      </c>
      <c r="K51" s="292"/>
      <c r="L51" s="292"/>
      <c r="M51" s="159">
        <f>+$J51/J61</f>
        <v>0</v>
      </c>
      <c r="N51" s="139"/>
      <c r="O51" s="139"/>
      <c r="P51" s="139"/>
      <c r="Q51" s="143"/>
    </row>
    <row r="52" spans="1:17" ht="16.5" thickBot="1" x14ac:dyDescent="0.35">
      <c r="A52" s="141"/>
      <c r="C52" s="139"/>
      <c r="D52" s="272">
        <v>9</v>
      </c>
      <c r="E52" s="169" t="str">
        <f>+'[1]ACUM-MAYO'!A69</f>
        <v>AFIRMATIVO PARCIAL POR CONFIDENCIALIDAD E INEXISTENCIA</v>
      </c>
      <c r="F52" s="176"/>
      <c r="G52" s="174"/>
      <c r="H52" s="174"/>
      <c r="I52" s="175"/>
      <c r="J52" s="292">
        <v>0</v>
      </c>
      <c r="K52" s="292"/>
      <c r="L52" s="292"/>
      <c r="M52" s="159">
        <f>+J52/J61</f>
        <v>0</v>
      </c>
      <c r="N52" s="139"/>
      <c r="O52" s="139"/>
      <c r="P52" s="139"/>
      <c r="Q52" s="143"/>
    </row>
    <row r="53" spans="1:17" ht="16.5" thickBot="1" x14ac:dyDescent="0.35">
      <c r="A53" s="141"/>
      <c r="C53" s="139"/>
      <c r="D53" s="272">
        <v>10</v>
      </c>
      <c r="E53" s="169" t="str">
        <f>+'[1]ACUM-MAYO'!A70</f>
        <v>AFIRMATIVO PARCIAL POR CONFIDENCIALIDAD, RESERVA E INEXISTENCIA</v>
      </c>
      <c r="F53" s="173"/>
      <c r="G53" s="174"/>
      <c r="H53" s="174"/>
      <c r="I53" s="175"/>
      <c r="J53" s="292">
        <v>0</v>
      </c>
      <c r="K53" s="292"/>
      <c r="L53" s="292"/>
      <c r="M53" s="159">
        <f>+J53/J61</f>
        <v>0</v>
      </c>
      <c r="N53" s="139"/>
      <c r="O53" s="139"/>
      <c r="P53" s="139"/>
      <c r="Q53" s="143"/>
    </row>
    <row r="54" spans="1:17" ht="16.5" thickBot="1" x14ac:dyDescent="0.35">
      <c r="A54" s="141"/>
      <c r="C54" s="139"/>
      <c r="D54" s="272">
        <v>11</v>
      </c>
      <c r="E54" s="169" t="str">
        <f>+'[1]ACUM-MAYO'!A71</f>
        <v>AFIRMATIVO PARCIAL POR INEXISTENCIA</v>
      </c>
      <c r="F54" s="173"/>
      <c r="G54" s="174"/>
      <c r="H54" s="174"/>
      <c r="I54" s="175"/>
      <c r="J54" s="292">
        <v>0</v>
      </c>
      <c r="K54" s="292"/>
      <c r="L54" s="292"/>
      <c r="M54" s="159">
        <f>+$J54/J61</f>
        <v>0</v>
      </c>
      <c r="N54" s="139"/>
      <c r="O54" s="139"/>
      <c r="P54" s="139"/>
      <c r="Q54" s="143"/>
    </row>
    <row r="55" spans="1:17" ht="16.5" thickBot="1" x14ac:dyDescent="0.35">
      <c r="A55" s="141"/>
      <c r="C55" s="139"/>
      <c r="D55" s="272">
        <v>12</v>
      </c>
      <c r="E55" s="169" t="str">
        <f>+'[1]ACUM-MAYO'!A72</f>
        <v>AFIRMATIVO PARCIAL POR RESERVA</v>
      </c>
      <c r="F55" s="170"/>
      <c r="G55" s="170"/>
      <c r="H55" s="170"/>
      <c r="I55" s="171"/>
      <c r="J55" s="292">
        <v>0</v>
      </c>
      <c r="K55" s="292"/>
      <c r="L55" s="292"/>
      <c r="M55" s="159">
        <f>+$J55/J61</f>
        <v>0</v>
      </c>
      <c r="N55" s="139"/>
      <c r="O55" s="139"/>
      <c r="P55" s="139"/>
      <c r="Q55" s="143"/>
    </row>
    <row r="56" spans="1:17" ht="16.5" thickBot="1" x14ac:dyDescent="0.35">
      <c r="A56" s="141"/>
      <c r="C56" s="139"/>
      <c r="D56" s="272">
        <v>13</v>
      </c>
      <c r="E56" s="169" t="str">
        <f>+'[1]ACUM-MAYO'!A73</f>
        <v>AFIRMATIVO PARCIAL POR RESERVA Y CONFIDENCIALIDAD</v>
      </c>
      <c r="F56" s="170"/>
      <c r="G56" s="170"/>
      <c r="H56" s="170"/>
      <c r="I56" s="171"/>
      <c r="J56" s="292">
        <v>0</v>
      </c>
      <c r="K56" s="292"/>
      <c r="L56" s="292"/>
      <c r="M56" s="159">
        <f>+$J56/J61</f>
        <v>0</v>
      </c>
      <c r="N56" s="139"/>
      <c r="O56" s="139"/>
      <c r="P56" s="139"/>
      <c r="Q56" s="143"/>
    </row>
    <row r="57" spans="1:17" ht="16.5" thickBot="1" x14ac:dyDescent="0.35">
      <c r="A57" s="141"/>
      <c r="C57" s="139"/>
      <c r="D57" s="272">
        <v>14</v>
      </c>
      <c r="E57" s="169" t="str">
        <f>+'[1]ACUM-MAYO'!A74</f>
        <v>AFIRMATIVO PARCIAL POR RESERVA E INEXISTENCIA</v>
      </c>
      <c r="F57" s="170"/>
      <c r="G57" s="170"/>
      <c r="H57" s="170"/>
      <c r="I57" s="171"/>
      <c r="J57" s="292">
        <v>0</v>
      </c>
      <c r="K57" s="292"/>
      <c r="L57" s="292"/>
      <c r="M57" s="159">
        <f>+$J57/J61</f>
        <v>0</v>
      </c>
      <c r="N57" s="139"/>
      <c r="O57" s="139"/>
      <c r="P57" s="139"/>
      <c r="Q57" s="143"/>
    </row>
    <row r="58" spans="1:17" ht="16.5" thickBot="1" x14ac:dyDescent="0.35">
      <c r="A58" s="141"/>
      <c r="C58" s="139"/>
      <c r="D58" s="272">
        <v>15</v>
      </c>
      <c r="E58" s="169" t="str">
        <f>+'[1]ACUM-MAYO'!A75</f>
        <v>NEGATIVA  POR RESERVA</v>
      </c>
      <c r="F58" s="170"/>
      <c r="G58" s="170"/>
      <c r="H58" s="170"/>
      <c r="I58" s="171"/>
      <c r="J58" s="292">
        <v>0</v>
      </c>
      <c r="K58" s="292"/>
      <c r="L58" s="292"/>
      <c r="M58" s="159">
        <f>+$J58/J61</f>
        <v>0</v>
      </c>
      <c r="N58" s="139"/>
      <c r="O58" s="139"/>
      <c r="P58" s="139"/>
      <c r="Q58" s="143"/>
    </row>
    <row r="59" spans="1:17" ht="16.5" thickBot="1" x14ac:dyDescent="0.35">
      <c r="A59" s="141"/>
      <c r="C59" s="139"/>
      <c r="D59" s="272">
        <v>16</v>
      </c>
      <c r="E59" s="169" t="str">
        <f>+'[1]ACUM-MAYO'!A76</f>
        <v>PREVENCIÓN ENTRAMITE</v>
      </c>
      <c r="F59" s="170"/>
      <c r="G59" s="170"/>
      <c r="H59" s="170"/>
      <c r="I59" s="171"/>
      <c r="J59" s="292">
        <v>0</v>
      </c>
      <c r="K59" s="292"/>
      <c r="L59" s="292"/>
      <c r="M59" s="159">
        <f>+J59/J61</f>
        <v>0</v>
      </c>
      <c r="N59" s="139"/>
      <c r="O59" s="139"/>
      <c r="P59" s="139"/>
      <c r="Q59" s="143"/>
    </row>
    <row r="60" spans="1:17" s="179" customFormat="1" ht="16.5" thickBot="1" x14ac:dyDescent="0.3">
      <c r="A60" s="177"/>
      <c r="B60" s="178"/>
      <c r="C60" s="178"/>
      <c r="D60" s="178"/>
      <c r="E60" s="178"/>
      <c r="F60" s="178"/>
      <c r="G60" s="178"/>
      <c r="H60" s="178"/>
      <c r="I60" s="178"/>
      <c r="N60" s="178"/>
      <c r="O60" s="178"/>
      <c r="P60" s="178"/>
      <c r="Q60" s="180"/>
    </row>
    <row r="61" spans="1:17" ht="16.5" thickBot="1" x14ac:dyDescent="0.3">
      <c r="A61" s="141"/>
      <c r="C61" s="139"/>
      <c r="D61" s="139"/>
      <c r="E61" s="139"/>
      <c r="F61" s="139"/>
      <c r="G61" s="139"/>
      <c r="H61" s="139"/>
      <c r="I61" s="139"/>
      <c r="J61" s="299">
        <f>SUM(J44:J59)</f>
        <v>22</v>
      </c>
      <c r="K61" s="299"/>
      <c r="L61" s="299"/>
      <c r="M61" s="181">
        <f>SUM(M44:M60)</f>
        <v>1</v>
      </c>
      <c r="N61" s="139"/>
      <c r="O61" s="139"/>
      <c r="P61" s="139"/>
      <c r="Q61" s="143"/>
    </row>
    <row r="62" spans="1:17" ht="15.75" x14ac:dyDescent="0.25">
      <c r="A62" s="141"/>
      <c r="C62" s="139"/>
      <c r="D62" s="139"/>
      <c r="E62" s="139"/>
      <c r="F62" s="139"/>
      <c r="G62" s="139"/>
      <c r="H62" s="139"/>
      <c r="I62" s="139"/>
      <c r="J62" s="182"/>
      <c r="K62" s="182"/>
      <c r="L62" s="182"/>
      <c r="M62" s="183"/>
      <c r="N62" s="139"/>
      <c r="O62" s="139"/>
      <c r="P62" s="139"/>
      <c r="Q62" s="143"/>
    </row>
    <row r="63" spans="1:17" ht="15.75" x14ac:dyDescent="0.25">
      <c r="A63" s="141"/>
      <c r="C63" s="139"/>
      <c r="D63" s="139"/>
      <c r="E63" s="139"/>
      <c r="F63" s="139"/>
      <c r="G63" s="139"/>
      <c r="H63" s="139"/>
      <c r="I63" s="139"/>
      <c r="J63" s="182"/>
      <c r="K63" s="182"/>
      <c r="L63" s="182"/>
      <c r="M63" s="183"/>
      <c r="N63" s="139"/>
      <c r="O63" s="139"/>
      <c r="P63" s="139"/>
      <c r="Q63" s="143"/>
    </row>
    <row r="64" spans="1:17" ht="15.75" x14ac:dyDescent="0.25">
      <c r="A64" s="141"/>
      <c r="C64" s="139"/>
      <c r="D64" s="139"/>
      <c r="E64" s="139"/>
      <c r="F64" s="139"/>
      <c r="G64" s="139"/>
      <c r="H64" s="139"/>
      <c r="I64" s="139"/>
      <c r="J64" s="182"/>
      <c r="K64" s="182"/>
      <c r="L64" s="182"/>
      <c r="M64" s="183"/>
      <c r="N64" s="139"/>
      <c r="O64" s="139"/>
      <c r="P64" s="139"/>
      <c r="Q64" s="143"/>
    </row>
    <row r="65" spans="1:17" ht="15.75" x14ac:dyDescent="0.25">
      <c r="A65" s="141"/>
      <c r="C65" s="139"/>
      <c r="D65" s="139"/>
      <c r="E65" s="139"/>
      <c r="F65" s="139"/>
      <c r="G65" s="139"/>
      <c r="H65" s="139"/>
      <c r="I65" s="139"/>
      <c r="J65" s="182"/>
      <c r="K65" s="182"/>
      <c r="L65" s="182"/>
      <c r="M65" s="183"/>
      <c r="N65" s="139"/>
      <c r="O65" s="139"/>
      <c r="P65" s="139"/>
      <c r="Q65" s="143"/>
    </row>
    <row r="66" spans="1:17" ht="15.75" x14ac:dyDescent="0.25">
      <c r="A66" s="141"/>
      <c r="C66" s="139"/>
      <c r="D66" s="139"/>
      <c r="E66" s="139"/>
      <c r="F66" s="139"/>
      <c r="G66" s="139"/>
      <c r="H66" s="139"/>
      <c r="I66" s="139"/>
      <c r="J66" s="182"/>
      <c r="K66" s="182"/>
      <c r="L66" s="182"/>
      <c r="M66" s="183"/>
      <c r="N66" s="139"/>
      <c r="O66" s="139"/>
      <c r="P66" s="139"/>
      <c r="Q66" s="143"/>
    </row>
    <row r="67" spans="1:17" ht="15.75" x14ac:dyDescent="0.25">
      <c r="A67" s="141"/>
      <c r="C67" s="139"/>
      <c r="D67" s="139"/>
      <c r="E67" s="139"/>
      <c r="F67" s="139"/>
      <c r="G67" s="139"/>
      <c r="H67" s="139"/>
      <c r="I67" s="139"/>
      <c r="J67" s="182"/>
      <c r="K67" s="182"/>
      <c r="L67" s="182"/>
      <c r="M67" s="183"/>
      <c r="N67" s="139"/>
      <c r="O67" s="139"/>
      <c r="P67" s="139"/>
      <c r="Q67" s="143"/>
    </row>
    <row r="68" spans="1:17" ht="15.75" x14ac:dyDescent="0.25">
      <c r="A68" s="141"/>
      <c r="C68" s="139"/>
      <c r="D68" s="139"/>
      <c r="E68" s="139"/>
      <c r="F68" s="139"/>
      <c r="G68" s="139"/>
      <c r="H68" s="139"/>
      <c r="I68" s="139"/>
      <c r="J68" s="182"/>
      <c r="K68" s="182"/>
      <c r="L68" s="182"/>
      <c r="M68" s="183"/>
      <c r="N68" s="139"/>
      <c r="O68" s="139"/>
      <c r="P68" s="139"/>
      <c r="Q68" s="143"/>
    </row>
    <row r="69" spans="1:17" ht="15.75" x14ac:dyDescent="0.25">
      <c r="A69" s="141"/>
      <c r="C69" s="139"/>
      <c r="D69" s="139"/>
      <c r="E69" s="139"/>
      <c r="F69" s="139"/>
      <c r="G69" s="139"/>
      <c r="H69" s="139"/>
      <c r="I69" s="139"/>
      <c r="J69" s="182"/>
      <c r="K69" s="182"/>
      <c r="L69" s="182"/>
      <c r="M69" s="183"/>
      <c r="N69" s="139"/>
      <c r="O69" s="139"/>
      <c r="P69" s="139"/>
      <c r="Q69" s="143"/>
    </row>
    <row r="70" spans="1:17" x14ac:dyDescent="0.25">
      <c r="A70" s="141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43"/>
    </row>
    <row r="71" spans="1:17" x14ac:dyDescent="0.25">
      <c r="A71" s="141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43"/>
    </row>
    <row r="72" spans="1:17" x14ac:dyDescent="0.25">
      <c r="A72" s="141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43"/>
    </row>
    <row r="73" spans="1:17" x14ac:dyDescent="0.25">
      <c r="A73" s="141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43"/>
    </row>
    <row r="74" spans="1:17" x14ac:dyDescent="0.25">
      <c r="A74" s="141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43"/>
    </row>
    <row r="75" spans="1:17" x14ac:dyDescent="0.25">
      <c r="A75" s="141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43"/>
    </row>
    <row r="76" spans="1:17" x14ac:dyDescent="0.25">
      <c r="A76" s="141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43"/>
    </row>
    <row r="77" spans="1:17" x14ac:dyDescent="0.25">
      <c r="A77" s="141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43"/>
    </row>
    <row r="78" spans="1:17" x14ac:dyDescent="0.25">
      <c r="A78" s="141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43"/>
    </row>
    <row r="79" spans="1:17" x14ac:dyDescent="0.25">
      <c r="A79" s="141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43"/>
    </row>
    <row r="80" spans="1:17" x14ac:dyDescent="0.25">
      <c r="A80" s="141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43"/>
    </row>
    <row r="81" spans="1:17" x14ac:dyDescent="0.25">
      <c r="A81" s="141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43"/>
    </row>
    <row r="82" spans="1:17" x14ac:dyDescent="0.25">
      <c r="A82" s="141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43"/>
    </row>
    <row r="83" spans="1:17" x14ac:dyDescent="0.25">
      <c r="A83" s="141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43"/>
    </row>
    <row r="84" spans="1:17" x14ac:dyDescent="0.25">
      <c r="A84" s="141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43"/>
    </row>
    <row r="85" spans="1:17" x14ac:dyDescent="0.25">
      <c r="A85" s="141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43"/>
    </row>
    <row r="86" spans="1:17" x14ac:dyDescent="0.25">
      <c r="A86" s="141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43"/>
    </row>
    <row r="87" spans="1:17" x14ac:dyDescent="0.25">
      <c r="A87" s="141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43"/>
    </row>
    <row r="88" spans="1:17" x14ac:dyDescent="0.25">
      <c r="A88" s="141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43"/>
    </row>
    <row r="89" spans="1:17" x14ac:dyDescent="0.25">
      <c r="A89" s="141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43"/>
    </row>
    <row r="90" spans="1:17" x14ac:dyDescent="0.25">
      <c r="A90" s="141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43"/>
    </row>
    <row r="91" spans="1:17" x14ac:dyDescent="0.25">
      <c r="A91" s="141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43"/>
    </row>
    <row r="92" spans="1:17" x14ac:dyDescent="0.25">
      <c r="A92" s="141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43"/>
    </row>
    <row r="93" spans="1:17" x14ac:dyDescent="0.25">
      <c r="A93" s="141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43"/>
    </row>
    <row r="94" spans="1:17" x14ac:dyDescent="0.25">
      <c r="A94" s="141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43"/>
    </row>
    <row r="95" spans="1:17" x14ac:dyDescent="0.25">
      <c r="A95" s="141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43"/>
    </row>
    <row r="96" spans="1:17" x14ac:dyDescent="0.25">
      <c r="A96" s="141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43"/>
    </row>
    <row r="97" spans="1:17" x14ac:dyDescent="0.25">
      <c r="A97" s="141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43"/>
    </row>
    <row r="98" spans="1:17" x14ac:dyDescent="0.25">
      <c r="A98" s="141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43"/>
    </row>
    <row r="99" spans="1:17" x14ac:dyDescent="0.25">
      <c r="A99" s="141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43"/>
    </row>
    <row r="100" spans="1:17" x14ac:dyDescent="0.25">
      <c r="A100" s="141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43"/>
    </row>
    <row r="101" spans="1:17" x14ac:dyDescent="0.25">
      <c r="A101" s="141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43"/>
    </row>
    <row r="102" spans="1:17" ht="15.75" thickBot="1" x14ac:dyDescent="0.3">
      <c r="A102" s="141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43"/>
    </row>
    <row r="103" spans="1:17" ht="19.5" customHeight="1" thickBot="1" x14ac:dyDescent="0.3">
      <c r="A103" s="141"/>
      <c r="C103" s="139"/>
      <c r="D103" s="300" t="s">
        <v>9</v>
      </c>
      <c r="E103" s="300"/>
      <c r="F103" s="300"/>
      <c r="G103" s="300"/>
      <c r="H103" s="300"/>
      <c r="I103" s="300"/>
      <c r="J103" s="300"/>
      <c r="K103" s="275"/>
      <c r="L103" s="275"/>
      <c r="M103" s="139"/>
      <c r="N103" s="139"/>
      <c r="O103" s="139"/>
      <c r="P103" s="139"/>
      <c r="Q103" s="143"/>
    </row>
    <row r="104" spans="1:17" ht="15.75" customHeight="1" thickBot="1" x14ac:dyDescent="0.35">
      <c r="A104" s="141"/>
      <c r="C104" s="139"/>
      <c r="D104" s="185">
        <v>1</v>
      </c>
      <c r="E104" s="186" t="s">
        <v>19</v>
      </c>
      <c r="F104" s="187"/>
      <c r="G104" s="188"/>
      <c r="H104" s="188"/>
      <c r="I104" s="189">
        <v>0</v>
      </c>
      <c r="J104" s="190">
        <f>I104/I110</f>
        <v>0</v>
      </c>
      <c r="K104" s="259"/>
      <c r="L104" s="259"/>
      <c r="M104" s="139"/>
      <c r="N104" s="139"/>
      <c r="O104" s="139"/>
      <c r="P104" s="139"/>
      <c r="Q104" s="143"/>
    </row>
    <row r="105" spans="1:17" ht="15.75" customHeight="1" thickBot="1" x14ac:dyDescent="0.35">
      <c r="A105" s="141"/>
      <c r="C105" s="139"/>
      <c r="D105" s="185">
        <v>2</v>
      </c>
      <c r="E105" s="192" t="s">
        <v>40</v>
      </c>
      <c r="F105" s="193"/>
      <c r="G105" s="188"/>
      <c r="H105" s="188"/>
      <c r="I105" s="194">
        <v>12</v>
      </c>
      <c r="J105" s="190">
        <f>I105/I110</f>
        <v>0.54545454545454541</v>
      </c>
      <c r="K105" s="259"/>
      <c r="L105" s="259"/>
      <c r="M105" s="139"/>
      <c r="N105" s="139"/>
      <c r="O105" s="139"/>
      <c r="P105" s="139"/>
      <c r="Q105" s="143"/>
    </row>
    <row r="106" spans="1:17" ht="37.5" customHeight="1" thickBot="1" x14ac:dyDescent="0.35">
      <c r="A106" s="141"/>
      <c r="C106" s="139"/>
      <c r="D106" s="185">
        <v>3</v>
      </c>
      <c r="E106" s="298" t="s">
        <v>23</v>
      </c>
      <c r="F106" s="298"/>
      <c r="G106" s="298"/>
      <c r="H106" s="298"/>
      <c r="I106" s="194">
        <v>10</v>
      </c>
      <c r="J106" s="190">
        <f>+I106/I110</f>
        <v>0.45454545454545453</v>
      </c>
      <c r="K106" s="259"/>
      <c r="L106" s="259" t="s">
        <v>33</v>
      </c>
      <c r="M106" s="139"/>
      <c r="N106" s="139"/>
      <c r="O106" s="139"/>
      <c r="P106" s="139"/>
      <c r="Q106" s="143"/>
    </row>
    <row r="107" spans="1:17" ht="15.75" customHeight="1" thickBot="1" x14ac:dyDescent="0.35">
      <c r="A107" s="141"/>
      <c r="C107" s="139"/>
      <c r="D107" s="185">
        <v>4</v>
      </c>
      <c r="E107" s="192" t="s">
        <v>20</v>
      </c>
      <c r="F107" s="193"/>
      <c r="G107" s="188"/>
      <c r="H107" s="188"/>
      <c r="I107" s="194">
        <v>0</v>
      </c>
      <c r="J107" s="190">
        <f>I107/I110</f>
        <v>0</v>
      </c>
      <c r="K107" s="259"/>
      <c r="L107" s="259"/>
      <c r="M107" s="139"/>
      <c r="N107" s="139"/>
      <c r="O107" s="139"/>
      <c r="P107" s="139"/>
      <c r="Q107" s="143"/>
    </row>
    <row r="108" spans="1:17" ht="15.75" customHeight="1" thickBot="1" x14ac:dyDescent="0.35">
      <c r="A108" s="141"/>
      <c r="C108" s="139"/>
      <c r="D108" s="195">
        <v>5</v>
      </c>
      <c r="E108" s="192" t="s">
        <v>21</v>
      </c>
      <c r="F108" s="193"/>
      <c r="G108" s="188"/>
      <c r="H108" s="188"/>
      <c r="I108" s="189">
        <v>0</v>
      </c>
      <c r="J108" s="196">
        <f>+I108/I110</f>
        <v>0</v>
      </c>
      <c r="K108" s="259"/>
      <c r="L108" s="259"/>
      <c r="M108" s="139"/>
      <c r="N108" s="139"/>
      <c r="O108" s="139"/>
      <c r="P108" s="139"/>
      <c r="Q108" s="143"/>
    </row>
    <row r="109" spans="1:17" ht="15.75" customHeight="1" thickBot="1" x14ac:dyDescent="0.35">
      <c r="A109" s="141"/>
      <c r="C109" s="139"/>
      <c r="D109" s="197"/>
      <c r="E109" s="198"/>
      <c r="F109" s="198"/>
      <c r="G109" s="199"/>
      <c r="H109" s="198"/>
      <c r="I109" s="198" t="s">
        <v>33</v>
      </c>
      <c r="J109" s="198"/>
      <c r="K109" s="139"/>
      <c r="L109" s="139"/>
      <c r="M109" s="139"/>
      <c r="N109" s="139"/>
      <c r="O109" s="139"/>
      <c r="P109" s="139"/>
      <c r="Q109" s="143"/>
    </row>
    <row r="110" spans="1:17" ht="15.75" customHeight="1" thickBot="1" x14ac:dyDescent="0.35">
      <c r="A110" s="141"/>
      <c r="C110" s="139"/>
      <c r="D110" s="200"/>
      <c r="E110" s="200"/>
      <c r="F110" s="200"/>
      <c r="G110" s="201"/>
      <c r="H110" s="202" t="s">
        <v>3</v>
      </c>
      <c r="I110" s="203">
        <v>22</v>
      </c>
      <c r="J110" s="204">
        <v>1</v>
      </c>
      <c r="K110" s="205"/>
      <c r="L110" s="205"/>
      <c r="M110" s="139"/>
      <c r="N110" s="139"/>
      <c r="O110" s="139"/>
      <c r="P110" s="139"/>
      <c r="Q110" s="143"/>
    </row>
    <row r="111" spans="1:17" ht="16.5" customHeight="1" thickBot="1" x14ac:dyDescent="0.3">
      <c r="A111" s="141"/>
      <c r="C111" s="302" t="s">
        <v>38</v>
      </c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</row>
    <row r="112" spans="1:17" s="179" customFormat="1" ht="15.75" x14ac:dyDescent="0.25">
      <c r="A112" s="177"/>
      <c r="B112" s="178"/>
      <c r="C112" s="178"/>
      <c r="D112" s="139"/>
      <c r="E112" s="139"/>
      <c r="F112" s="139"/>
      <c r="G112" s="139"/>
      <c r="H112" s="139"/>
      <c r="I112" s="139"/>
      <c r="J112" s="139"/>
      <c r="K112" s="139"/>
      <c r="L112" s="139"/>
      <c r="M112" s="178"/>
      <c r="N112" s="178"/>
      <c r="O112" s="178"/>
      <c r="P112" s="178"/>
      <c r="Q112" s="180"/>
    </row>
    <row r="113" spans="1:17" ht="18.75" x14ac:dyDescent="0.25">
      <c r="A113" s="141"/>
      <c r="C113" s="139"/>
      <c r="D113" s="303"/>
      <c r="E113" s="303"/>
      <c r="F113" s="303"/>
      <c r="G113" s="303"/>
      <c r="H113" s="303"/>
      <c r="I113" s="303"/>
      <c r="J113" s="303"/>
      <c r="K113" s="275"/>
      <c r="L113" s="275"/>
      <c r="M113" s="139"/>
      <c r="N113" s="139"/>
      <c r="O113" s="139"/>
      <c r="P113" s="139"/>
      <c r="Q113" s="143"/>
    </row>
    <row r="114" spans="1:17" x14ac:dyDescent="0.25">
      <c r="A114" s="141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P114" s="139"/>
    </row>
    <row r="115" spans="1:17" x14ac:dyDescent="0.25">
      <c r="A115" s="141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43"/>
    </row>
    <row r="116" spans="1:17" x14ac:dyDescent="0.25">
      <c r="A116" s="141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43"/>
    </row>
    <row r="117" spans="1:17" x14ac:dyDescent="0.25">
      <c r="A117" s="141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43"/>
    </row>
    <row r="118" spans="1:17" x14ac:dyDescent="0.25">
      <c r="A118" s="141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43"/>
    </row>
    <row r="119" spans="1:17" x14ac:dyDescent="0.25">
      <c r="A119" s="141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43"/>
    </row>
    <row r="120" spans="1:17" x14ac:dyDescent="0.25">
      <c r="A120" s="141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43"/>
    </row>
    <row r="121" spans="1:17" x14ac:dyDescent="0.25">
      <c r="A121" s="141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43"/>
    </row>
    <row r="122" spans="1:17" x14ac:dyDescent="0.25">
      <c r="A122" s="141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 t="s">
        <v>10</v>
      </c>
      <c r="P122" s="139"/>
      <c r="Q122" s="143"/>
    </row>
    <row r="123" spans="1:17" x14ac:dyDescent="0.25">
      <c r="A123" s="141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43"/>
    </row>
    <row r="124" spans="1:17" x14ac:dyDescent="0.25">
      <c r="A124" s="141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43"/>
    </row>
    <row r="125" spans="1:17" x14ac:dyDescent="0.25">
      <c r="A125" s="141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43"/>
    </row>
    <row r="126" spans="1:17" x14ac:dyDescent="0.25">
      <c r="A126" s="141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43"/>
    </row>
    <row r="127" spans="1:17" x14ac:dyDescent="0.25">
      <c r="A127" s="141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43"/>
    </row>
    <row r="128" spans="1:17" x14ac:dyDescent="0.25">
      <c r="A128" s="141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43"/>
    </row>
    <row r="129" spans="1:17" x14ac:dyDescent="0.25">
      <c r="A129" s="141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43"/>
    </row>
    <row r="130" spans="1:17" x14ac:dyDescent="0.25">
      <c r="A130" s="141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43"/>
    </row>
    <row r="131" spans="1:17" x14ac:dyDescent="0.25">
      <c r="A131" s="141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43"/>
    </row>
    <row r="132" spans="1:17" x14ac:dyDescent="0.25">
      <c r="A132" s="141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43"/>
    </row>
    <row r="133" spans="1:17" x14ac:dyDescent="0.25">
      <c r="A133" s="141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43"/>
    </row>
    <row r="134" spans="1:17" x14ac:dyDescent="0.25">
      <c r="A134" s="141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43"/>
    </row>
    <row r="135" spans="1:17" x14ac:dyDescent="0.25">
      <c r="A135" s="141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43"/>
    </row>
    <row r="136" spans="1:17" x14ac:dyDescent="0.25">
      <c r="A136" s="141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43"/>
    </row>
    <row r="137" spans="1:17" x14ac:dyDescent="0.25">
      <c r="A137" s="141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43"/>
    </row>
    <row r="138" spans="1:17" x14ac:dyDescent="0.25">
      <c r="A138" s="141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43"/>
    </row>
    <row r="139" spans="1:17" ht="15.75" thickBot="1" x14ac:dyDescent="0.3">
      <c r="A139" s="141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43"/>
    </row>
    <row r="140" spans="1:17" ht="19.5" customHeight="1" thickBot="1" x14ac:dyDescent="0.3">
      <c r="A140" s="141"/>
      <c r="C140" s="139"/>
      <c r="D140" s="139"/>
      <c r="E140" s="304" t="s">
        <v>11</v>
      </c>
      <c r="F140" s="304"/>
      <c r="G140" s="304"/>
      <c r="H140" s="304"/>
      <c r="I140" s="304"/>
      <c r="J140" s="304"/>
      <c r="K140" s="275"/>
      <c r="L140" s="275"/>
      <c r="M140" s="139"/>
      <c r="N140" s="139"/>
      <c r="O140" s="139"/>
      <c r="P140" s="139"/>
      <c r="Q140" s="143"/>
    </row>
    <row r="141" spans="1:17" ht="15.75" customHeight="1" thickBot="1" x14ac:dyDescent="0.3">
      <c r="A141" s="141"/>
      <c r="C141" s="139"/>
      <c r="D141" s="139"/>
      <c r="E141" s="305" t="s">
        <v>12</v>
      </c>
      <c r="F141" s="305"/>
      <c r="G141" s="305"/>
      <c r="H141" s="305"/>
      <c r="I141" s="305"/>
      <c r="J141" s="207">
        <v>93</v>
      </c>
      <c r="K141" s="208"/>
      <c r="L141" s="208"/>
      <c r="M141" s="139"/>
      <c r="N141" s="139"/>
      <c r="O141" s="139"/>
      <c r="P141" s="139"/>
      <c r="Q141" s="143"/>
    </row>
    <row r="142" spans="1:17" ht="19.5" customHeight="1" thickBot="1" x14ac:dyDescent="0.3">
      <c r="A142" s="141"/>
      <c r="C142" s="139"/>
      <c r="D142" s="139"/>
      <c r="E142" s="139"/>
      <c r="F142" s="139"/>
      <c r="G142" s="139"/>
      <c r="H142" s="139"/>
      <c r="I142" s="209" t="s">
        <v>3</v>
      </c>
      <c r="J142" s="274">
        <v>93</v>
      </c>
      <c r="K142" s="211"/>
      <c r="L142" s="211"/>
      <c r="M142" s="139"/>
      <c r="N142" s="139"/>
      <c r="O142" s="139"/>
      <c r="P142" s="139"/>
      <c r="Q142" s="143"/>
    </row>
    <row r="143" spans="1:17" ht="15.75" customHeight="1" x14ac:dyDescent="0.25">
      <c r="A143" s="141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43"/>
    </row>
    <row r="144" spans="1:17" x14ac:dyDescent="0.25">
      <c r="A144" s="141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43"/>
    </row>
    <row r="145" spans="1:17" x14ac:dyDescent="0.25">
      <c r="A145" s="141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43"/>
    </row>
    <row r="146" spans="1:17" ht="15.75" thickBot="1" x14ac:dyDescent="0.3">
      <c r="A146" s="141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43"/>
    </row>
    <row r="147" spans="1:17" ht="19.5" thickBot="1" x14ac:dyDescent="0.3">
      <c r="A147" s="141"/>
      <c r="C147" s="139"/>
      <c r="D147" s="139"/>
      <c r="E147" s="306" t="s">
        <v>13</v>
      </c>
      <c r="F147" s="306"/>
      <c r="G147" s="306"/>
      <c r="H147" s="306"/>
      <c r="I147" s="306"/>
      <c r="J147" s="306"/>
      <c r="K147" s="212"/>
      <c r="L147" s="212"/>
      <c r="M147" s="139"/>
      <c r="N147" s="139"/>
      <c r="O147" s="139"/>
      <c r="P147" s="139"/>
      <c r="Q147" s="143"/>
    </row>
    <row r="148" spans="1:17" ht="15.75" customHeight="1" thickBot="1" x14ac:dyDescent="0.3">
      <c r="A148" s="141"/>
      <c r="C148" s="139"/>
      <c r="D148" s="139"/>
      <c r="E148" s="305" t="s">
        <v>14</v>
      </c>
      <c r="F148" s="305"/>
      <c r="G148" s="305"/>
      <c r="H148" s="305"/>
      <c r="I148" s="305"/>
      <c r="J148" s="213">
        <v>0</v>
      </c>
      <c r="K148" s="214"/>
      <c r="L148" s="214"/>
      <c r="M148" s="139"/>
      <c r="N148" s="139"/>
      <c r="O148" s="139"/>
      <c r="P148" s="139"/>
      <c r="Q148" s="143"/>
    </row>
    <row r="149" spans="1:17" ht="16.5" thickBot="1" x14ac:dyDescent="0.3">
      <c r="A149" s="141"/>
      <c r="C149" s="139"/>
      <c r="D149" s="139"/>
      <c r="E149" s="139"/>
      <c r="F149" s="139"/>
      <c r="G149" s="139"/>
      <c r="H149" s="139"/>
      <c r="I149" s="209" t="s">
        <v>3</v>
      </c>
      <c r="J149" s="274">
        <v>0</v>
      </c>
      <c r="K149" s="211"/>
      <c r="L149" s="211"/>
      <c r="M149" s="139"/>
      <c r="N149" s="139"/>
      <c r="O149" s="139"/>
      <c r="P149" s="139"/>
      <c r="Q149" s="143"/>
    </row>
    <row r="150" spans="1:17" ht="15.75" customHeight="1" x14ac:dyDescent="0.25">
      <c r="A150" s="141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43"/>
    </row>
    <row r="151" spans="1:17" ht="15.75" customHeight="1" x14ac:dyDescent="0.25">
      <c r="A151" s="141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43"/>
    </row>
    <row r="152" spans="1:17" ht="15.75" thickBot="1" x14ac:dyDescent="0.3">
      <c r="A152" s="141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43"/>
    </row>
    <row r="153" spans="1:17" ht="19.5" thickBot="1" x14ac:dyDescent="0.3">
      <c r="A153" s="141"/>
      <c r="C153" s="139"/>
      <c r="D153" s="139"/>
      <c r="E153" s="306">
        <v>1</v>
      </c>
      <c r="F153" s="306"/>
      <c r="G153" s="306"/>
      <c r="H153" s="306"/>
      <c r="I153" s="306"/>
      <c r="J153" s="306"/>
      <c r="K153" s="212"/>
      <c r="L153" s="212"/>
      <c r="M153" s="139"/>
      <c r="N153" s="139"/>
      <c r="O153" s="139"/>
      <c r="P153" s="139"/>
      <c r="Q153" s="143"/>
    </row>
    <row r="154" spans="1:17" ht="15.75" customHeight="1" thickBot="1" x14ac:dyDescent="0.3">
      <c r="A154" s="141"/>
      <c r="C154" s="139"/>
      <c r="D154" s="139"/>
      <c r="E154" s="305" t="s">
        <v>15</v>
      </c>
      <c r="F154" s="305"/>
      <c r="G154" s="305"/>
      <c r="H154" s="305"/>
      <c r="I154" s="305"/>
      <c r="J154" s="213">
        <v>0</v>
      </c>
      <c r="K154" s="214"/>
      <c r="L154" s="214"/>
      <c r="M154" s="139"/>
      <c r="N154" s="139"/>
      <c r="O154" s="139"/>
      <c r="P154" s="139"/>
      <c r="Q154" s="143"/>
    </row>
    <row r="155" spans="1:17" ht="16.5" thickBot="1" x14ac:dyDescent="0.3">
      <c r="A155" s="141"/>
      <c r="C155" s="139"/>
      <c r="D155" s="139"/>
      <c r="E155" s="215"/>
      <c r="F155" s="215"/>
      <c r="G155" s="215"/>
      <c r="H155" s="215"/>
      <c r="I155" s="209" t="s">
        <v>3</v>
      </c>
      <c r="J155" s="274">
        <v>0</v>
      </c>
      <c r="K155" s="211"/>
      <c r="L155" s="211"/>
      <c r="M155" s="139"/>
      <c r="N155" s="139"/>
      <c r="O155" s="139"/>
      <c r="P155" s="139"/>
      <c r="Q155" s="143"/>
    </row>
    <row r="156" spans="1:17" x14ac:dyDescent="0.25">
      <c r="A156" s="141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43"/>
    </row>
    <row r="157" spans="1:17" x14ac:dyDescent="0.25">
      <c r="A157" s="141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43"/>
    </row>
    <row r="158" spans="1:17" x14ac:dyDescent="0.25">
      <c r="A158" s="141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43"/>
    </row>
    <row r="159" spans="1:17" ht="15.75" thickBot="1" x14ac:dyDescent="0.3">
      <c r="A159" s="141"/>
      <c r="C159" s="139"/>
      <c r="D159" s="139"/>
      <c r="E159" s="139"/>
      <c r="F159" s="139"/>
      <c r="G159" s="139"/>
      <c r="H159" s="139"/>
      <c r="I159" s="139" t="s">
        <v>33</v>
      </c>
      <c r="J159" s="139"/>
      <c r="K159" s="139"/>
      <c r="L159" s="139"/>
      <c r="M159" s="139"/>
      <c r="N159" s="139"/>
      <c r="O159" s="139"/>
      <c r="P159" s="139"/>
      <c r="Q159" s="143"/>
    </row>
    <row r="160" spans="1:17" ht="19.5" customHeight="1" thickBot="1" x14ac:dyDescent="0.3">
      <c r="A160" s="141"/>
      <c r="C160" s="139"/>
      <c r="D160" s="304" t="s">
        <v>16</v>
      </c>
      <c r="E160" s="304"/>
      <c r="F160" s="304"/>
      <c r="G160" s="304"/>
      <c r="H160" s="304"/>
      <c r="I160" s="304"/>
      <c r="J160" s="304"/>
      <c r="K160" s="275"/>
      <c r="L160" s="275"/>
      <c r="M160" s="139"/>
      <c r="N160" s="139"/>
      <c r="O160" s="139"/>
      <c r="P160" s="139"/>
      <c r="Q160" s="143"/>
    </row>
    <row r="161" spans="1:17" ht="15.75" thickBot="1" x14ac:dyDescent="0.3">
      <c r="A161" s="141"/>
      <c r="C161" s="139"/>
      <c r="D161" s="276">
        <v>1</v>
      </c>
      <c r="E161" s="301" t="str">
        <f>+'[1]ACUM-MAYO'!A162</f>
        <v>ORDINARIA</v>
      </c>
      <c r="F161" s="301"/>
      <c r="G161" s="301"/>
      <c r="H161" s="301"/>
      <c r="I161" s="217">
        <v>22</v>
      </c>
      <c r="J161" s="260">
        <f>I161/I166</f>
        <v>1</v>
      </c>
      <c r="K161" s="261"/>
      <c r="L161" s="261"/>
      <c r="M161" s="139"/>
      <c r="N161" s="139"/>
      <c r="O161" s="139"/>
      <c r="P161" s="139"/>
      <c r="Q161" s="143"/>
    </row>
    <row r="162" spans="1:17" ht="19.5" customHeight="1" thickBot="1" x14ac:dyDescent="0.3">
      <c r="A162" s="141"/>
      <c r="C162" s="139"/>
      <c r="D162" s="276">
        <v>2</v>
      </c>
      <c r="E162" s="301" t="str">
        <f>+'[1]ACUM-MAYO'!A163</f>
        <v>FUNDAMENTAL</v>
      </c>
      <c r="F162" s="301"/>
      <c r="G162" s="301"/>
      <c r="H162" s="301"/>
      <c r="I162" s="217">
        <v>0</v>
      </c>
      <c r="J162" s="262">
        <f>I162/I166</f>
        <v>0</v>
      </c>
      <c r="K162" s="261"/>
      <c r="L162" s="261"/>
      <c r="M162" s="139"/>
      <c r="N162" s="139"/>
      <c r="O162" s="139"/>
      <c r="P162" s="139"/>
      <c r="Q162" s="143"/>
    </row>
    <row r="163" spans="1:17" ht="15.75" thickBot="1" x14ac:dyDescent="0.3">
      <c r="A163" s="141"/>
      <c r="C163" s="139"/>
      <c r="D163" s="221">
        <v>4</v>
      </c>
      <c r="E163" s="301" t="str">
        <f>+'[1]ACUM-MAYO'!A165</f>
        <v>RESERVADA</v>
      </c>
      <c r="F163" s="301"/>
      <c r="G163" s="301"/>
      <c r="H163" s="301"/>
      <c r="I163" s="217">
        <v>0</v>
      </c>
      <c r="J163" s="262">
        <f>I163/I166</f>
        <v>0</v>
      </c>
      <c r="K163" s="261"/>
      <c r="L163" s="261"/>
      <c r="M163" s="139"/>
      <c r="N163" s="139"/>
      <c r="O163" s="139"/>
      <c r="P163" s="139"/>
      <c r="Q163" s="143"/>
    </row>
    <row r="164" spans="1:17" ht="15.75" customHeight="1" thickBot="1" x14ac:dyDescent="0.3">
      <c r="A164" s="141"/>
      <c r="C164" s="139"/>
      <c r="D164" s="276">
        <v>3</v>
      </c>
      <c r="E164" s="301" t="s">
        <v>22</v>
      </c>
      <c r="F164" s="301"/>
      <c r="G164" s="301"/>
      <c r="H164" s="301"/>
      <c r="I164" s="217">
        <v>0</v>
      </c>
      <c r="J164" s="263">
        <f>I164/I166</f>
        <v>0</v>
      </c>
      <c r="K164" s="261"/>
      <c r="L164" s="261"/>
      <c r="M164" s="139"/>
      <c r="N164" s="139"/>
      <c r="O164" s="139"/>
      <c r="P164" s="139"/>
      <c r="Q164" s="143"/>
    </row>
    <row r="165" spans="1:17" ht="15.75" thickBot="1" x14ac:dyDescent="0.3">
      <c r="A165" s="141"/>
      <c r="C165" s="139"/>
      <c r="D165" s="139"/>
      <c r="E165" s="139"/>
      <c r="F165" s="139"/>
      <c r="G165" s="139"/>
      <c r="H165" s="139"/>
      <c r="I165" s="208"/>
      <c r="J165" s="223"/>
      <c r="K165" s="223"/>
      <c r="L165" s="223"/>
      <c r="M165" s="139"/>
      <c r="N165" s="139"/>
      <c r="O165" s="139"/>
      <c r="P165" s="139"/>
      <c r="Q165" s="143"/>
    </row>
    <row r="166" spans="1:17" ht="16.5" thickBot="1" x14ac:dyDescent="0.3">
      <c r="A166" s="141"/>
      <c r="C166" s="139"/>
      <c r="D166" s="178"/>
      <c r="E166" s="224"/>
      <c r="F166" s="224"/>
      <c r="G166" s="224"/>
      <c r="H166" s="225" t="s">
        <v>3</v>
      </c>
      <c r="I166" s="274">
        <v>22</v>
      </c>
      <c r="J166" s="226">
        <f>SUM(J161:J164)</f>
        <v>1</v>
      </c>
      <c r="K166" s="227"/>
      <c r="L166" s="227"/>
      <c r="M166" s="139"/>
      <c r="N166" s="139"/>
      <c r="O166" s="139"/>
      <c r="P166" s="139"/>
      <c r="Q166" s="143"/>
    </row>
    <row r="167" spans="1:17" x14ac:dyDescent="0.25">
      <c r="A167" s="141"/>
      <c r="C167" s="139"/>
      <c r="D167" s="139"/>
      <c r="E167" s="139"/>
      <c r="F167" s="139"/>
      <c r="G167" s="139"/>
      <c r="H167" s="228"/>
      <c r="I167" s="139"/>
      <c r="J167" s="139"/>
      <c r="K167" s="139"/>
      <c r="L167" s="139"/>
      <c r="M167" s="139"/>
      <c r="N167" s="139"/>
      <c r="O167" s="139"/>
      <c r="P167" s="139"/>
      <c r="Q167" s="143"/>
    </row>
    <row r="168" spans="1:17" s="179" customFormat="1" ht="15.75" x14ac:dyDescent="0.25">
      <c r="A168" s="177"/>
      <c r="B168" s="178"/>
      <c r="C168" s="178"/>
      <c r="D168" s="139"/>
      <c r="E168" s="139"/>
      <c r="F168" s="139"/>
      <c r="G168" s="139"/>
      <c r="H168" s="228"/>
      <c r="I168" s="139"/>
      <c r="J168" s="139"/>
      <c r="K168" s="139"/>
      <c r="L168" s="139"/>
      <c r="M168" s="178"/>
      <c r="N168" s="178"/>
      <c r="O168" s="178"/>
      <c r="P168" s="178"/>
      <c r="Q168" s="180"/>
    </row>
    <row r="169" spans="1:17" x14ac:dyDescent="0.25">
      <c r="A169" s="141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43"/>
    </row>
    <row r="170" spans="1:17" x14ac:dyDescent="0.25">
      <c r="A170" s="141"/>
      <c r="C170" s="139"/>
      <c r="D170" s="139"/>
      <c r="E170" s="139"/>
      <c r="F170" s="139"/>
      <c r="G170" s="139"/>
      <c r="H170" s="228"/>
      <c r="I170" s="139"/>
      <c r="J170" s="139"/>
      <c r="K170" s="139"/>
      <c r="L170" s="139"/>
      <c r="M170" s="139"/>
      <c r="N170" s="139"/>
      <c r="O170" s="139"/>
      <c r="P170" s="139"/>
      <c r="Q170" s="143"/>
    </row>
    <row r="171" spans="1:17" x14ac:dyDescent="0.25">
      <c r="A171" s="141"/>
      <c r="C171" s="139"/>
      <c r="D171" s="139"/>
      <c r="E171" s="139"/>
      <c r="F171" s="139"/>
      <c r="G171" s="139"/>
      <c r="H171" s="228"/>
      <c r="I171" s="139"/>
      <c r="J171" s="139"/>
      <c r="K171" s="139"/>
      <c r="L171" s="139"/>
      <c r="M171" s="139"/>
      <c r="N171" s="139"/>
      <c r="O171" s="139"/>
      <c r="P171" s="139"/>
      <c r="Q171" s="143"/>
    </row>
    <row r="172" spans="1:17" x14ac:dyDescent="0.25">
      <c r="A172" s="141"/>
      <c r="C172" s="139"/>
      <c r="D172" s="139"/>
      <c r="E172" s="139"/>
      <c r="F172" s="139"/>
      <c r="G172" s="139"/>
      <c r="H172" s="228"/>
      <c r="I172" s="139"/>
      <c r="J172" s="139"/>
      <c r="K172" s="139"/>
      <c r="L172" s="139"/>
      <c r="M172" s="139"/>
      <c r="N172" s="139"/>
      <c r="O172" s="139"/>
      <c r="P172" s="139"/>
      <c r="Q172" s="143"/>
    </row>
    <row r="173" spans="1:17" x14ac:dyDescent="0.25">
      <c r="A173" s="141"/>
      <c r="C173" s="139"/>
      <c r="D173" s="139"/>
      <c r="E173" s="139"/>
      <c r="F173" s="139"/>
      <c r="G173" s="139"/>
      <c r="H173" s="228"/>
      <c r="I173" s="139"/>
      <c r="J173" s="139"/>
      <c r="K173" s="139"/>
      <c r="L173" s="139"/>
      <c r="M173" s="139"/>
      <c r="N173" s="139"/>
      <c r="O173" s="139"/>
      <c r="P173" s="139"/>
      <c r="Q173" s="143"/>
    </row>
    <row r="174" spans="1:17" x14ac:dyDescent="0.25">
      <c r="A174" s="141"/>
      <c r="C174" s="139"/>
      <c r="D174" s="139"/>
      <c r="E174" s="139"/>
      <c r="F174" s="139"/>
      <c r="G174" s="139"/>
      <c r="H174" s="228"/>
      <c r="I174" s="139"/>
      <c r="J174" s="139"/>
      <c r="K174" s="139"/>
      <c r="L174" s="139"/>
      <c r="M174" s="139"/>
      <c r="N174" s="139"/>
      <c r="O174" s="139"/>
      <c r="P174" s="139"/>
      <c r="Q174" s="143"/>
    </row>
    <row r="175" spans="1:17" x14ac:dyDescent="0.25">
      <c r="A175" s="141"/>
      <c r="C175" s="139"/>
      <c r="D175" s="139"/>
      <c r="E175" s="139"/>
      <c r="F175" s="139"/>
      <c r="G175" s="139"/>
      <c r="H175" s="228"/>
      <c r="I175" s="139"/>
      <c r="J175" s="139"/>
      <c r="K175" s="139"/>
      <c r="L175" s="139"/>
      <c r="M175" s="139"/>
      <c r="N175" s="139"/>
      <c r="O175" s="139"/>
      <c r="P175" s="139"/>
      <c r="Q175" s="143"/>
    </row>
    <row r="176" spans="1:17" x14ac:dyDescent="0.25">
      <c r="A176" s="141"/>
      <c r="C176" s="139"/>
      <c r="D176" s="139"/>
      <c r="E176" s="139"/>
      <c r="F176" s="139"/>
      <c r="G176" s="139"/>
      <c r="H176" s="228"/>
      <c r="I176" s="139"/>
      <c r="J176" s="139"/>
      <c r="K176" s="139"/>
      <c r="L176" s="139"/>
      <c r="M176" s="139"/>
      <c r="N176" s="139"/>
      <c r="O176" s="139"/>
      <c r="P176" s="139"/>
      <c r="Q176" s="143"/>
    </row>
    <row r="177" spans="1:17" x14ac:dyDescent="0.25">
      <c r="A177" s="141"/>
      <c r="C177" s="139"/>
      <c r="D177" s="139"/>
      <c r="E177" s="139"/>
      <c r="F177" s="139"/>
      <c r="G177" s="139"/>
      <c r="H177" s="228"/>
      <c r="I177" s="139"/>
      <c r="J177" s="139"/>
      <c r="K177" s="139"/>
      <c r="L177" s="139"/>
      <c r="M177" s="139"/>
      <c r="N177" s="139"/>
      <c r="O177" s="139"/>
      <c r="P177" s="139"/>
      <c r="Q177" s="143"/>
    </row>
    <row r="178" spans="1:17" x14ac:dyDescent="0.25">
      <c r="A178" s="141"/>
      <c r="C178" s="139"/>
      <c r="D178" s="139"/>
      <c r="E178" s="139"/>
      <c r="F178" s="139"/>
      <c r="G178" s="139"/>
      <c r="H178" s="228"/>
      <c r="I178" s="139"/>
      <c r="J178" s="139"/>
      <c r="K178" s="139"/>
      <c r="L178" s="139"/>
      <c r="M178" s="139"/>
      <c r="N178" s="139"/>
      <c r="O178" s="139"/>
      <c r="P178" s="139"/>
      <c r="Q178" s="143"/>
    </row>
    <row r="179" spans="1:17" x14ac:dyDescent="0.25">
      <c r="A179" s="141"/>
      <c r="C179" s="139"/>
      <c r="D179" s="139"/>
      <c r="E179" s="139"/>
      <c r="F179" s="139"/>
      <c r="G179" s="139"/>
      <c r="H179" s="228"/>
      <c r="I179" s="139"/>
      <c r="J179" s="139"/>
      <c r="K179" s="139"/>
      <c r="L179" s="139"/>
      <c r="M179" s="139"/>
      <c r="N179" s="139"/>
      <c r="O179" s="139"/>
      <c r="P179" s="139"/>
      <c r="Q179" s="143"/>
    </row>
    <row r="180" spans="1:17" x14ac:dyDescent="0.25">
      <c r="A180" s="141"/>
      <c r="C180" s="139"/>
      <c r="D180" s="139"/>
      <c r="E180" s="139"/>
      <c r="F180" s="139"/>
      <c r="G180" s="139"/>
      <c r="H180" s="228"/>
      <c r="I180" s="139"/>
      <c r="J180" s="139"/>
      <c r="K180" s="139"/>
      <c r="L180" s="139"/>
      <c r="M180" s="139"/>
      <c r="N180" s="139"/>
      <c r="O180" s="139"/>
      <c r="P180" s="139"/>
      <c r="Q180" s="143"/>
    </row>
    <row r="181" spans="1:17" x14ac:dyDescent="0.25">
      <c r="A181" s="141"/>
      <c r="C181" s="139"/>
      <c r="D181" s="139"/>
      <c r="E181" s="139"/>
      <c r="F181" s="139"/>
      <c r="G181" s="139"/>
      <c r="H181" s="228"/>
      <c r="I181" s="139"/>
      <c r="J181" s="139"/>
      <c r="K181" s="139"/>
      <c r="L181" s="139"/>
      <c r="M181" s="139"/>
      <c r="N181" s="139"/>
      <c r="O181" s="139"/>
      <c r="P181" s="139"/>
      <c r="Q181" s="143"/>
    </row>
    <row r="182" spans="1:17" x14ac:dyDescent="0.25">
      <c r="A182" s="141"/>
      <c r="C182" s="139"/>
      <c r="D182" s="139"/>
      <c r="E182" s="139"/>
      <c r="F182" s="139"/>
      <c r="G182" s="139"/>
      <c r="H182" s="228"/>
      <c r="I182" s="139"/>
      <c r="J182" s="139"/>
      <c r="K182" s="139"/>
      <c r="L182" s="139"/>
      <c r="M182" s="139"/>
      <c r="N182" s="139"/>
      <c r="O182" s="139"/>
      <c r="P182" s="139"/>
      <c r="Q182" s="143"/>
    </row>
    <row r="183" spans="1:17" x14ac:dyDescent="0.25">
      <c r="A183" s="141"/>
      <c r="C183" s="139"/>
      <c r="D183" s="139"/>
      <c r="E183" s="139"/>
      <c r="F183" s="139"/>
      <c r="G183" s="139"/>
      <c r="H183" s="228"/>
      <c r="I183" s="139"/>
      <c r="J183" s="139"/>
      <c r="K183" s="139"/>
      <c r="L183" s="139"/>
      <c r="M183" s="139"/>
      <c r="N183" s="139"/>
      <c r="O183" s="139"/>
      <c r="P183" s="139"/>
      <c r="Q183" s="143"/>
    </row>
    <row r="184" spans="1:17" x14ac:dyDescent="0.25">
      <c r="A184" s="141"/>
      <c r="C184" s="139"/>
      <c r="D184" s="139"/>
      <c r="E184" s="139"/>
      <c r="F184" s="139"/>
      <c r="G184" s="139"/>
      <c r="H184" s="228"/>
      <c r="I184" s="139"/>
      <c r="J184" s="139"/>
      <c r="K184" s="139"/>
      <c r="L184" s="139"/>
      <c r="M184" s="139"/>
      <c r="N184" s="139"/>
      <c r="O184" s="139"/>
      <c r="P184" s="139"/>
      <c r="Q184" s="143"/>
    </row>
    <row r="185" spans="1:17" x14ac:dyDescent="0.25">
      <c r="A185" s="141"/>
      <c r="C185" s="139"/>
      <c r="D185" s="139"/>
      <c r="E185" s="139"/>
      <c r="F185" s="139"/>
      <c r="G185" s="139"/>
      <c r="H185" s="228"/>
      <c r="I185" s="139"/>
      <c r="J185" s="139"/>
      <c r="K185" s="139"/>
      <c r="L185" s="139"/>
      <c r="M185" s="139"/>
      <c r="N185" s="139"/>
      <c r="O185" s="139"/>
      <c r="P185" s="139"/>
      <c r="Q185" s="143"/>
    </row>
    <row r="186" spans="1:17" x14ac:dyDescent="0.25">
      <c r="A186" s="141"/>
      <c r="C186" s="139"/>
      <c r="D186" s="139"/>
      <c r="E186" s="139"/>
      <c r="F186" s="139"/>
      <c r="G186" s="139"/>
      <c r="H186" s="228"/>
      <c r="I186" s="139"/>
      <c r="J186" s="139"/>
      <c r="K186" s="139"/>
      <c r="L186" s="139"/>
      <c r="M186" s="139"/>
      <c r="N186" s="139"/>
      <c r="O186" s="139"/>
      <c r="P186" s="139"/>
      <c r="Q186" s="143"/>
    </row>
    <row r="187" spans="1:17" x14ac:dyDescent="0.25">
      <c r="A187" s="141"/>
      <c r="C187" s="139"/>
      <c r="D187" s="139"/>
      <c r="E187" s="139"/>
      <c r="F187" s="139"/>
      <c r="G187" s="139"/>
      <c r="H187" s="228"/>
      <c r="I187" s="139"/>
      <c r="J187" s="139"/>
      <c r="K187" s="139"/>
      <c r="L187" s="139"/>
      <c r="M187" s="139"/>
      <c r="N187" s="139"/>
      <c r="O187" s="139"/>
      <c r="P187" s="139"/>
      <c r="Q187" s="143"/>
    </row>
    <row r="188" spans="1:17" ht="15.75" thickBot="1" x14ac:dyDescent="0.3">
      <c r="A188" s="141"/>
      <c r="C188" s="139"/>
      <c r="D188" s="139"/>
      <c r="E188" s="139"/>
      <c r="F188" s="139"/>
      <c r="G188" s="139"/>
      <c r="H188" s="228"/>
      <c r="I188" s="139"/>
      <c r="J188" s="139"/>
      <c r="K188" s="139"/>
      <c r="L188" s="139"/>
      <c r="M188" s="139"/>
      <c r="N188" s="139"/>
      <c r="O188" s="139"/>
      <c r="P188" s="139"/>
      <c r="Q188" s="143"/>
    </row>
    <row r="189" spans="1:17" ht="19.5" customHeight="1" thickBot="1" x14ac:dyDescent="0.3">
      <c r="A189" s="141"/>
      <c r="C189" s="139"/>
      <c r="D189" s="304" t="s">
        <v>17</v>
      </c>
      <c r="E189" s="304"/>
      <c r="F189" s="304"/>
      <c r="G189" s="304"/>
      <c r="H189" s="304"/>
      <c r="I189" s="304"/>
      <c r="J189" s="304"/>
      <c r="K189" s="275"/>
      <c r="L189" s="275"/>
      <c r="M189" s="139"/>
      <c r="N189" s="139"/>
      <c r="O189" s="139"/>
      <c r="P189" s="139"/>
      <c r="Q189" s="143"/>
    </row>
    <row r="190" spans="1:17" ht="15.75" thickBot="1" x14ac:dyDescent="0.3">
      <c r="A190" s="141"/>
      <c r="C190" s="139"/>
      <c r="D190" s="276">
        <v>1</v>
      </c>
      <c r="E190" s="301" t="str">
        <f>+'[1]ACUM-MAYO'!A173</f>
        <v>ECONOMICA ADMINISTRATIVA</v>
      </c>
      <c r="F190" s="301"/>
      <c r="G190" s="301"/>
      <c r="H190" s="301"/>
      <c r="I190" s="217">
        <v>21</v>
      </c>
      <c r="J190" s="264">
        <f>I190/I195</f>
        <v>1</v>
      </c>
      <c r="K190" s="259"/>
      <c r="L190" s="259"/>
      <c r="M190" s="139"/>
      <c r="N190" s="139"/>
      <c r="O190" s="139"/>
      <c r="P190" s="139"/>
      <c r="Q190" s="143"/>
    </row>
    <row r="191" spans="1:17" ht="19.5" customHeight="1" thickBot="1" x14ac:dyDescent="0.3">
      <c r="A191" s="141"/>
      <c r="C191" s="139"/>
      <c r="D191" s="276">
        <v>2</v>
      </c>
      <c r="E191" s="301" t="str">
        <f>+'[1]ACUM-MAYO'!A174</f>
        <v>TRAMITE</v>
      </c>
      <c r="F191" s="301"/>
      <c r="G191" s="301"/>
      <c r="H191" s="301"/>
      <c r="I191" s="217">
        <v>0</v>
      </c>
      <c r="J191" s="265">
        <f>I191/I195</f>
        <v>0</v>
      </c>
      <c r="K191" s="259"/>
      <c r="L191" s="259"/>
      <c r="M191" s="139"/>
      <c r="N191" s="139"/>
      <c r="O191" s="139"/>
      <c r="P191" s="139"/>
      <c r="Q191" s="143"/>
    </row>
    <row r="192" spans="1:17" ht="15.75" customHeight="1" thickBot="1" x14ac:dyDescent="0.3">
      <c r="A192" s="141"/>
      <c r="C192" s="139"/>
      <c r="D192" s="276">
        <v>3</v>
      </c>
      <c r="E192" s="301" t="str">
        <f>+'[1]ACUM-MAYO'!A175</f>
        <v>SERV. PUB.</v>
      </c>
      <c r="F192" s="301"/>
      <c r="G192" s="301"/>
      <c r="H192" s="301"/>
      <c r="I192" s="217">
        <v>0</v>
      </c>
      <c r="J192" s="265">
        <f>I192/I195</f>
        <v>0</v>
      </c>
      <c r="K192" s="259"/>
      <c r="L192" s="259"/>
      <c r="M192" s="139"/>
      <c r="N192" s="139"/>
      <c r="O192" s="139"/>
      <c r="P192" s="139"/>
      <c r="Q192" s="143"/>
    </row>
    <row r="193" spans="1:17" ht="15.75" thickBot="1" x14ac:dyDescent="0.3">
      <c r="A193" s="141"/>
      <c r="C193" s="139"/>
      <c r="D193" s="276">
        <v>4</v>
      </c>
      <c r="E193" s="301" t="str">
        <f>+'[1]ACUM-MAYO'!A176</f>
        <v>LEGAL</v>
      </c>
      <c r="F193" s="301"/>
      <c r="G193" s="301"/>
      <c r="H193" s="301"/>
      <c r="I193" s="217">
        <v>0</v>
      </c>
      <c r="J193" s="266">
        <f>I193/I195</f>
        <v>0</v>
      </c>
      <c r="K193" s="259"/>
      <c r="L193" s="259"/>
      <c r="M193" s="139"/>
      <c r="N193" s="139"/>
      <c r="O193" s="139"/>
      <c r="P193" s="139"/>
      <c r="Q193" s="143"/>
    </row>
    <row r="194" spans="1:17" ht="15.75" customHeight="1" thickBot="1" x14ac:dyDescent="0.3">
      <c r="A194" s="141"/>
      <c r="C194" s="139"/>
      <c r="D194" s="214"/>
      <c r="E194" s="232"/>
      <c r="F194" s="232"/>
      <c r="G194" s="232"/>
      <c r="H194" s="232"/>
      <c r="I194" s="232"/>
      <c r="J194" s="232"/>
      <c r="K194" s="232"/>
      <c r="L194" s="232"/>
      <c r="M194" s="139"/>
      <c r="N194" s="139"/>
      <c r="O194" s="139"/>
      <c r="P194" s="139"/>
      <c r="Q194" s="143"/>
    </row>
    <row r="195" spans="1:17" ht="16.5" thickBot="1" x14ac:dyDescent="0.3">
      <c r="A195" s="141"/>
      <c r="C195" s="139"/>
      <c r="D195" s="178"/>
      <c r="E195" s="178"/>
      <c r="F195" s="178"/>
      <c r="G195" s="178"/>
      <c r="H195" s="225" t="s">
        <v>3</v>
      </c>
      <c r="I195" s="274">
        <v>21</v>
      </c>
      <c r="J195" s="233">
        <f>SUM(J190:J193)</f>
        <v>1</v>
      </c>
      <c r="K195" s="205"/>
      <c r="L195" s="205"/>
      <c r="M195" s="139"/>
      <c r="N195" s="139"/>
      <c r="O195" s="139"/>
      <c r="P195" s="139"/>
      <c r="Q195" s="143"/>
    </row>
    <row r="196" spans="1:17" x14ac:dyDescent="0.25">
      <c r="A196" s="141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232"/>
      <c r="N196" s="139"/>
      <c r="O196" s="139"/>
      <c r="P196" s="139"/>
      <c r="Q196" s="143"/>
    </row>
    <row r="197" spans="1:17" s="179" customFormat="1" ht="15.75" x14ac:dyDescent="0.25">
      <c r="A197" s="177"/>
      <c r="B197" s="178"/>
      <c r="C197" s="178"/>
      <c r="D197" s="139"/>
      <c r="E197" s="139"/>
      <c r="F197" s="139"/>
      <c r="G197" s="139"/>
      <c r="H197" s="139"/>
      <c r="I197" s="139"/>
      <c r="J197" s="139"/>
      <c r="K197" s="139"/>
      <c r="L197" s="139"/>
      <c r="M197" s="178"/>
      <c r="N197" s="178"/>
      <c r="O197" s="178"/>
      <c r="P197" s="178"/>
      <c r="Q197" s="180"/>
    </row>
    <row r="198" spans="1:17" x14ac:dyDescent="0.25">
      <c r="A198" s="141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43"/>
    </row>
    <row r="199" spans="1:17" x14ac:dyDescent="0.25">
      <c r="A199" s="141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43"/>
    </row>
    <row r="200" spans="1:17" x14ac:dyDescent="0.25">
      <c r="A200" s="141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43"/>
    </row>
    <row r="201" spans="1:17" x14ac:dyDescent="0.25">
      <c r="A201" s="141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43"/>
    </row>
    <row r="202" spans="1:17" x14ac:dyDescent="0.25">
      <c r="A202" s="141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43"/>
    </row>
    <row r="203" spans="1:17" x14ac:dyDescent="0.25">
      <c r="A203" s="141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43"/>
    </row>
    <row r="204" spans="1:17" x14ac:dyDescent="0.25">
      <c r="A204" s="141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43"/>
    </row>
    <row r="205" spans="1:17" x14ac:dyDescent="0.25">
      <c r="A205" s="141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43"/>
    </row>
    <row r="206" spans="1:17" x14ac:dyDescent="0.25">
      <c r="A206" s="141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43"/>
    </row>
    <row r="207" spans="1:17" x14ac:dyDescent="0.25">
      <c r="A207" s="141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43"/>
    </row>
    <row r="208" spans="1:17" x14ac:dyDescent="0.25">
      <c r="A208" s="141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N208" s="139"/>
      <c r="O208" s="139"/>
      <c r="P208" s="139"/>
    </row>
    <row r="209" spans="1:17" x14ac:dyDescent="0.25">
      <c r="A209" s="141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43"/>
    </row>
    <row r="210" spans="1:17" x14ac:dyDescent="0.25">
      <c r="A210" s="141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43"/>
    </row>
    <row r="211" spans="1:17" x14ac:dyDescent="0.25">
      <c r="A211" s="141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43"/>
    </row>
    <row r="212" spans="1:17" x14ac:dyDescent="0.25">
      <c r="A212" s="141"/>
      <c r="C212" s="139"/>
      <c r="D212" s="232"/>
      <c r="E212" s="232"/>
      <c r="F212" s="232"/>
      <c r="G212" s="234"/>
      <c r="H212" s="228"/>
      <c r="I212" s="139"/>
      <c r="J212" s="139"/>
      <c r="K212" s="139"/>
      <c r="L212" s="139"/>
      <c r="M212" s="139"/>
      <c r="N212" s="139"/>
      <c r="O212" s="139"/>
      <c r="P212" s="139"/>
      <c r="Q212" s="143"/>
    </row>
    <row r="213" spans="1:17" x14ac:dyDescent="0.25">
      <c r="A213" s="141"/>
      <c r="C213" s="139"/>
      <c r="D213" s="232"/>
      <c r="E213" s="232"/>
      <c r="F213" s="232"/>
      <c r="G213" s="234"/>
      <c r="H213" s="228"/>
      <c r="I213" s="139"/>
      <c r="J213" s="139"/>
      <c r="K213" s="139"/>
      <c r="L213" s="139"/>
      <c r="M213" s="139"/>
      <c r="N213" s="139"/>
      <c r="O213" s="139"/>
      <c r="P213" s="139"/>
      <c r="Q213" s="143"/>
    </row>
    <row r="214" spans="1:17" x14ac:dyDescent="0.25">
      <c r="A214" s="141"/>
      <c r="C214" s="139"/>
      <c r="D214" s="232"/>
      <c r="E214" s="232"/>
      <c r="F214" s="232"/>
      <c r="G214" s="234"/>
      <c r="H214" s="228"/>
      <c r="I214" s="139"/>
      <c r="J214" s="139"/>
      <c r="K214" s="139"/>
      <c r="L214" s="139"/>
      <c r="M214" s="139"/>
      <c r="N214" s="139"/>
      <c r="O214" s="139"/>
      <c r="P214" s="139"/>
      <c r="Q214" s="143"/>
    </row>
    <row r="215" spans="1:17" x14ac:dyDescent="0.25">
      <c r="A215" s="141"/>
      <c r="C215" s="139"/>
      <c r="D215" s="232"/>
      <c r="E215" s="232"/>
      <c r="F215" s="232"/>
      <c r="G215" s="234"/>
      <c r="H215" s="228"/>
      <c r="I215" s="139"/>
      <c r="J215" s="139"/>
      <c r="K215" s="139"/>
      <c r="L215" s="139"/>
      <c r="M215" s="139"/>
      <c r="N215" s="139"/>
      <c r="O215" s="139"/>
      <c r="P215" s="139"/>
      <c r="Q215" s="143"/>
    </row>
    <row r="216" spans="1:17" x14ac:dyDescent="0.25">
      <c r="A216" s="141"/>
      <c r="C216" s="139"/>
      <c r="D216" s="232"/>
      <c r="E216" s="232"/>
      <c r="F216" s="232"/>
      <c r="G216" s="234"/>
      <c r="H216" s="228"/>
      <c r="I216" s="139"/>
      <c r="J216" s="139"/>
      <c r="K216" s="139"/>
      <c r="L216" s="139"/>
      <c r="M216" s="139"/>
      <c r="N216" s="139"/>
      <c r="O216" s="139"/>
      <c r="P216" s="139"/>
      <c r="Q216" s="143"/>
    </row>
    <row r="217" spans="1:17" ht="15.75" thickBot="1" x14ac:dyDescent="0.3">
      <c r="A217" s="141"/>
      <c r="C217" s="139"/>
      <c r="D217" s="232"/>
      <c r="E217" s="232"/>
      <c r="F217" s="232"/>
      <c r="G217" s="234"/>
      <c r="H217" s="228"/>
      <c r="I217" s="139"/>
      <c r="J217" s="139"/>
      <c r="K217" s="139"/>
      <c r="L217" s="139"/>
      <c r="M217" s="139"/>
      <c r="N217" s="139"/>
      <c r="O217" s="139"/>
      <c r="P217" s="139"/>
      <c r="Q217" s="143"/>
    </row>
    <row r="218" spans="1:17" ht="19.5" customHeight="1" thickBot="1" x14ac:dyDescent="0.3">
      <c r="A218" s="141"/>
      <c r="C218" s="139"/>
      <c r="D218" s="304" t="s">
        <v>18</v>
      </c>
      <c r="E218" s="304"/>
      <c r="F218" s="304"/>
      <c r="G218" s="304"/>
      <c r="H218" s="304"/>
      <c r="I218" s="304"/>
      <c r="J218" s="304"/>
      <c r="K218" s="275"/>
      <c r="L218" s="275"/>
      <c r="M218" s="139"/>
      <c r="N218" s="139"/>
      <c r="O218" s="139"/>
      <c r="P218" s="139"/>
      <c r="Q218" s="143"/>
    </row>
    <row r="219" spans="1:17" ht="15.75" thickBot="1" x14ac:dyDescent="0.3">
      <c r="A219" s="141"/>
      <c r="C219" s="139"/>
      <c r="D219" s="276">
        <v>1</v>
      </c>
      <c r="E219" s="235" t="s">
        <v>39</v>
      </c>
      <c r="F219" s="236"/>
      <c r="G219" s="236"/>
      <c r="H219" s="237"/>
      <c r="I219" s="217">
        <v>12</v>
      </c>
      <c r="J219" s="264">
        <f>I219/I224</f>
        <v>0.5714285714285714</v>
      </c>
      <c r="K219" s="259"/>
      <c r="L219" s="259"/>
      <c r="M219" s="139"/>
      <c r="N219" s="139"/>
      <c r="O219" s="139"/>
      <c r="P219" s="139"/>
      <c r="Q219" s="143"/>
    </row>
    <row r="220" spans="1:17" ht="19.5" customHeight="1" thickBot="1" x14ac:dyDescent="0.3">
      <c r="A220" s="141"/>
      <c r="C220" s="139"/>
      <c r="D220" s="276">
        <v>2</v>
      </c>
      <c r="E220" s="235" t="str">
        <f>+'[1]ACUM-MAYO'!A187</f>
        <v>CORREO ELECTRONICO</v>
      </c>
      <c r="F220" s="236"/>
      <c r="G220" s="236"/>
      <c r="H220" s="237"/>
      <c r="I220" s="217">
        <v>1</v>
      </c>
      <c r="J220" s="264">
        <f>I220/I224</f>
        <v>4.7619047619047616E-2</v>
      </c>
      <c r="K220" s="259"/>
      <c r="L220" s="259"/>
      <c r="M220" s="139"/>
      <c r="N220" s="139"/>
      <c r="O220" s="139"/>
      <c r="P220" s="139"/>
      <c r="Q220" s="143"/>
    </row>
    <row r="221" spans="1:17" ht="15.75" customHeight="1" thickBot="1" x14ac:dyDescent="0.3">
      <c r="A221" s="141"/>
      <c r="C221" s="139"/>
      <c r="D221" s="276">
        <v>3</v>
      </c>
      <c r="E221" s="235" t="str">
        <f>+'[1]ACUM-MAYO'!A188</f>
        <v>NOTIFICACIÓN PERSONAL</v>
      </c>
      <c r="F221" s="236"/>
      <c r="G221" s="236"/>
      <c r="H221" s="237"/>
      <c r="I221" s="217">
        <v>8</v>
      </c>
      <c r="J221" s="264">
        <f>I221/I224</f>
        <v>0.38095238095238093</v>
      </c>
      <c r="K221" s="259"/>
      <c r="L221" s="259"/>
      <c r="M221" s="139"/>
      <c r="N221" s="139"/>
      <c r="O221" s="139"/>
      <c r="P221" s="139"/>
      <c r="Q221" s="143"/>
    </row>
    <row r="222" spans="1:17" ht="15.75" customHeight="1" thickBot="1" x14ac:dyDescent="0.3">
      <c r="A222" s="141"/>
      <c r="C222" s="139"/>
      <c r="D222" s="276">
        <v>4</v>
      </c>
      <c r="E222" s="235" t="str">
        <f>+'[1]ACUM-MAYO'!A189</f>
        <v>LISTAS</v>
      </c>
      <c r="F222" s="236"/>
      <c r="G222" s="238"/>
      <c r="H222" s="239"/>
      <c r="I222" s="217">
        <v>0</v>
      </c>
      <c r="J222" s="264">
        <f>I222/I224</f>
        <v>0</v>
      </c>
      <c r="K222" s="259"/>
      <c r="L222" s="259"/>
      <c r="M222" s="139"/>
      <c r="N222" s="240"/>
      <c r="O222" s="139"/>
      <c r="P222" s="139"/>
      <c r="Q222" s="143"/>
    </row>
    <row r="223" spans="1:17" ht="15.75" customHeight="1" thickBot="1" x14ac:dyDescent="0.3">
      <c r="A223" s="141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240"/>
      <c r="O223" s="139"/>
      <c r="P223" s="139"/>
      <c r="Q223" s="143"/>
    </row>
    <row r="224" spans="1:17" ht="15.75" customHeight="1" thickBot="1" x14ac:dyDescent="0.3">
      <c r="A224" s="141"/>
      <c r="C224" s="139"/>
      <c r="D224" s="178"/>
      <c r="E224" s="224"/>
      <c r="F224" s="224"/>
      <c r="G224" s="224"/>
      <c r="H224" s="225" t="s">
        <v>3</v>
      </c>
      <c r="I224" s="274">
        <f>SUM(I219:I223)</f>
        <v>21</v>
      </c>
      <c r="J224" s="233">
        <f>SUM(J219:J223)</f>
        <v>1</v>
      </c>
      <c r="K224" s="205"/>
      <c r="L224" s="205"/>
      <c r="M224" s="139"/>
      <c r="N224" s="139"/>
      <c r="O224" s="139"/>
      <c r="P224" s="139"/>
      <c r="Q224" s="143"/>
    </row>
    <row r="225" spans="1:17" ht="15.75" customHeight="1" x14ac:dyDescent="0.25">
      <c r="A225" s="141"/>
      <c r="C225" s="139"/>
      <c r="D225" s="178"/>
      <c r="E225" s="224"/>
      <c r="F225" s="224"/>
      <c r="G225" s="224"/>
      <c r="H225" s="241"/>
      <c r="I225" s="242"/>
      <c r="J225" s="243"/>
      <c r="K225" s="205"/>
      <c r="L225" s="205"/>
      <c r="M225" s="139"/>
      <c r="N225" s="139"/>
      <c r="O225" s="139"/>
      <c r="P225" s="139"/>
      <c r="Q225" s="143"/>
    </row>
    <row r="226" spans="1:17" ht="15.75" customHeight="1" x14ac:dyDescent="0.25">
      <c r="A226" s="141"/>
      <c r="C226" s="139"/>
      <c r="D226" s="178"/>
      <c r="E226" s="224"/>
      <c r="F226" s="224"/>
      <c r="G226" s="224"/>
      <c r="H226" s="241"/>
      <c r="I226" s="242"/>
      <c r="J226" s="243"/>
      <c r="K226" s="205"/>
      <c r="L226" s="205"/>
      <c r="M226" s="139"/>
      <c r="N226" s="139"/>
      <c r="O226" s="139"/>
      <c r="P226" s="139"/>
      <c r="Q226" s="143"/>
    </row>
    <row r="227" spans="1:17" x14ac:dyDescent="0.25">
      <c r="A227" s="141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43"/>
    </row>
    <row r="228" spans="1:17" s="179" customFormat="1" ht="15.75" x14ac:dyDescent="0.25">
      <c r="A228" s="177"/>
      <c r="B228" s="178"/>
      <c r="C228" s="178"/>
      <c r="D228" s="139"/>
      <c r="E228" s="139"/>
      <c r="F228" s="139"/>
      <c r="G228" s="139"/>
      <c r="H228" s="139"/>
      <c r="I228" s="139"/>
      <c r="J228" s="139"/>
      <c r="K228" s="139"/>
      <c r="L228" s="139"/>
      <c r="M228" s="178"/>
      <c r="N228" s="178"/>
      <c r="O228" s="178"/>
      <c r="P228" s="178"/>
      <c r="Q228" s="180"/>
    </row>
    <row r="229" spans="1:17" x14ac:dyDescent="0.25">
      <c r="A229" s="141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43"/>
    </row>
    <row r="230" spans="1:17" x14ac:dyDescent="0.25">
      <c r="A230" s="141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43"/>
    </row>
    <row r="231" spans="1:17" x14ac:dyDescent="0.25">
      <c r="A231" s="141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43"/>
    </row>
    <row r="232" spans="1:17" x14ac:dyDescent="0.25">
      <c r="A232" s="141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43"/>
    </row>
    <row r="233" spans="1:17" x14ac:dyDescent="0.25">
      <c r="A233" s="141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43"/>
    </row>
    <row r="234" spans="1:17" x14ac:dyDescent="0.25">
      <c r="A234" s="141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43"/>
    </row>
    <row r="235" spans="1:17" x14ac:dyDescent="0.25">
      <c r="A235" s="141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43"/>
    </row>
    <row r="236" spans="1:17" x14ac:dyDescent="0.25">
      <c r="A236" s="141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43"/>
    </row>
    <row r="237" spans="1:17" x14ac:dyDescent="0.25">
      <c r="A237" s="141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43"/>
    </row>
    <row r="238" spans="1:17" x14ac:dyDescent="0.25">
      <c r="A238" s="141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43"/>
    </row>
    <row r="239" spans="1:17" x14ac:dyDescent="0.25">
      <c r="A239" s="141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43"/>
    </row>
    <row r="240" spans="1:17" x14ac:dyDescent="0.25">
      <c r="A240" s="141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43"/>
    </row>
    <row r="241" spans="1:17" x14ac:dyDescent="0.25">
      <c r="A241" s="141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43"/>
    </row>
    <row r="242" spans="1:17" x14ac:dyDescent="0.25">
      <c r="A242" s="141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43"/>
    </row>
    <row r="243" spans="1:17" x14ac:dyDescent="0.25">
      <c r="A243" s="141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43"/>
    </row>
    <row r="244" spans="1:17" x14ac:dyDescent="0.25">
      <c r="A244" s="141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43"/>
    </row>
    <row r="245" spans="1:17" x14ac:dyDescent="0.25">
      <c r="A245" s="141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43"/>
    </row>
    <row r="246" spans="1:17" ht="15.75" thickBot="1" x14ac:dyDescent="0.3">
      <c r="A246" s="141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43"/>
    </row>
    <row r="247" spans="1:17" ht="19.5" thickBot="1" x14ac:dyDescent="0.3">
      <c r="A247" s="141"/>
      <c r="C247" s="139"/>
      <c r="D247" s="306" t="s">
        <v>25</v>
      </c>
      <c r="E247" s="306"/>
      <c r="F247" s="306"/>
      <c r="G247" s="306"/>
      <c r="H247" s="139"/>
      <c r="I247" s="139"/>
      <c r="J247" s="139"/>
      <c r="K247" s="139"/>
      <c r="L247" s="139"/>
      <c r="M247" s="139"/>
      <c r="N247" s="139"/>
      <c r="O247" s="139"/>
      <c r="P247" s="139"/>
      <c r="Q247" s="143"/>
    </row>
    <row r="248" spans="1:17" ht="27" customHeight="1" thickBot="1" x14ac:dyDescent="0.3">
      <c r="A248" s="141"/>
      <c r="C248" s="139"/>
      <c r="D248" s="244">
        <v>1</v>
      </c>
      <c r="E248" s="307" t="s">
        <v>46</v>
      </c>
      <c r="F248" s="307"/>
      <c r="G248" s="245">
        <v>4</v>
      </c>
      <c r="H248" s="139"/>
      <c r="I248" s="139"/>
      <c r="J248" s="139"/>
      <c r="K248" s="139"/>
      <c r="L248" s="139"/>
      <c r="M248" s="139"/>
      <c r="N248" s="139"/>
      <c r="O248" s="139"/>
      <c r="P248" s="139"/>
      <c r="Q248" s="143"/>
    </row>
    <row r="249" spans="1:17" ht="40.15" customHeight="1" thickBot="1" x14ac:dyDescent="0.3">
      <c r="A249" s="141"/>
      <c r="C249" s="139"/>
      <c r="D249" s="244">
        <v>2</v>
      </c>
      <c r="E249" s="307" t="s">
        <v>47</v>
      </c>
      <c r="F249" s="307"/>
      <c r="G249" s="246">
        <v>5</v>
      </c>
      <c r="H249" s="139"/>
      <c r="I249" s="139"/>
      <c r="J249" s="139"/>
      <c r="K249" s="139"/>
      <c r="L249" s="139"/>
      <c r="M249" s="139"/>
      <c r="N249" s="139"/>
      <c r="O249" s="139"/>
      <c r="P249" s="139"/>
      <c r="Q249" s="143"/>
    </row>
    <row r="250" spans="1:17" ht="24" customHeight="1" thickBot="1" x14ac:dyDescent="0.3">
      <c r="A250" s="141"/>
      <c r="C250" s="247"/>
      <c r="D250" s="244">
        <v>3</v>
      </c>
      <c r="E250" s="307" t="s">
        <v>56</v>
      </c>
      <c r="F250" s="307"/>
      <c r="G250" s="246">
        <v>1</v>
      </c>
      <c r="H250" s="139"/>
      <c r="I250" s="139"/>
      <c r="J250" s="139"/>
      <c r="K250" s="139"/>
      <c r="L250" s="139"/>
      <c r="M250" s="139"/>
      <c r="N250" s="139"/>
      <c r="O250" s="139"/>
      <c r="P250" s="143"/>
      <c r="Q250" s="248"/>
    </row>
    <row r="251" spans="1:17" ht="15.75" customHeight="1" thickBot="1" x14ac:dyDescent="0.3">
      <c r="A251" s="141"/>
      <c r="C251" s="247"/>
      <c r="D251" s="244">
        <v>4</v>
      </c>
      <c r="E251" s="307" t="s">
        <v>29</v>
      </c>
      <c r="F251" s="307"/>
      <c r="G251" s="246">
        <v>0</v>
      </c>
      <c r="H251" s="139"/>
      <c r="I251" s="139"/>
      <c r="J251" s="139"/>
      <c r="K251" s="139"/>
      <c r="L251" s="139"/>
      <c r="M251" s="139"/>
      <c r="N251" s="139"/>
      <c r="O251" s="139"/>
      <c r="P251" s="143"/>
      <c r="Q251" s="248"/>
    </row>
    <row r="252" spans="1:17" ht="15.75" customHeight="1" thickBot="1" x14ac:dyDescent="0.3">
      <c r="A252" s="141"/>
      <c r="C252" s="247"/>
      <c r="D252" s="244">
        <v>5</v>
      </c>
      <c r="E252" s="307" t="s">
        <v>49</v>
      </c>
      <c r="F252" s="307"/>
      <c r="G252" s="246">
        <v>0</v>
      </c>
      <c r="H252" s="139"/>
      <c r="I252" s="139"/>
      <c r="J252" s="139"/>
      <c r="K252" s="139"/>
      <c r="L252" s="139"/>
      <c r="M252" s="139"/>
      <c r="N252" s="139"/>
      <c r="O252" s="139"/>
      <c r="P252" s="143"/>
      <c r="Q252" s="248"/>
    </row>
    <row r="253" spans="1:17" ht="15.75" customHeight="1" thickBot="1" x14ac:dyDescent="0.3">
      <c r="A253" s="141"/>
      <c r="C253" s="247"/>
      <c r="D253" s="249">
        <v>6</v>
      </c>
      <c r="E253" s="308" t="s">
        <v>50</v>
      </c>
      <c r="F253" s="308"/>
      <c r="G253" s="250">
        <v>3</v>
      </c>
      <c r="H253" s="139"/>
      <c r="I253" s="139"/>
      <c r="J253" s="139"/>
      <c r="K253" s="139"/>
      <c r="L253" s="139"/>
      <c r="M253" s="139"/>
      <c r="N253" s="139"/>
      <c r="O253" s="139"/>
      <c r="P253" s="143"/>
      <c r="Q253" s="248"/>
    </row>
    <row r="254" spans="1:17" ht="27" customHeight="1" thickBot="1" x14ac:dyDescent="0.3">
      <c r="A254" s="141"/>
      <c r="C254" s="247"/>
      <c r="D254" s="244">
        <v>7</v>
      </c>
      <c r="E254" s="309" t="s">
        <v>51</v>
      </c>
      <c r="F254" s="309"/>
      <c r="G254" s="251">
        <v>8</v>
      </c>
      <c r="H254" s="139"/>
      <c r="I254" s="139"/>
      <c r="J254" s="139" t="s">
        <v>37</v>
      </c>
      <c r="K254" s="139"/>
      <c r="L254" s="139"/>
      <c r="M254" s="139"/>
      <c r="N254" s="139"/>
      <c r="O254" s="139"/>
      <c r="P254" s="143"/>
      <c r="Q254" s="248"/>
    </row>
    <row r="255" spans="1:17" ht="15.75" customHeight="1" thickBot="1" x14ac:dyDescent="0.3">
      <c r="A255" s="141"/>
      <c r="C255" s="247"/>
      <c r="D255" s="139"/>
      <c r="E255" s="310" t="s">
        <v>3</v>
      </c>
      <c r="F255" s="310"/>
      <c r="G255" s="252">
        <v>21</v>
      </c>
      <c r="H255" s="253"/>
      <c r="I255" s="139"/>
      <c r="J255" s="139"/>
      <c r="K255" s="139"/>
      <c r="L255" s="143"/>
      <c r="M255" s="248"/>
    </row>
    <row r="256" spans="1:17" ht="21" customHeight="1" x14ac:dyDescent="0.25">
      <c r="A256" s="141"/>
      <c r="C256" s="247"/>
      <c r="D256" s="139" t="s">
        <v>52</v>
      </c>
      <c r="E256" s="139"/>
      <c r="F256" s="139"/>
      <c r="G256" s="139"/>
      <c r="H256" s="139"/>
      <c r="I256" s="139"/>
      <c r="J256" s="139"/>
      <c r="K256" s="139"/>
      <c r="L256" s="143"/>
      <c r="M256" s="248"/>
    </row>
    <row r="257" spans="1:13" ht="15.75" customHeight="1" x14ac:dyDescent="0.25">
      <c r="A257" s="141"/>
      <c r="C257" s="247"/>
      <c r="D257" s="139"/>
      <c r="E257" s="139"/>
      <c r="F257" s="139"/>
      <c r="G257" s="139"/>
      <c r="H257" s="139"/>
      <c r="I257" s="139"/>
      <c r="J257" s="139"/>
      <c r="K257" s="139"/>
      <c r="L257" s="143"/>
      <c r="M257" s="248"/>
    </row>
    <row r="258" spans="1:13" ht="15.75" customHeight="1" x14ac:dyDescent="0.25">
      <c r="A258" s="141"/>
      <c r="C258" s="247"/>
      <c r="D258" s="139"/>
      <c r="E258" s="139"/>
      <c r="F258" s="139"/>
      <c r="G258" s="139"/>
      <c r="H258" s="139"/>
      <c r="I258" s="139"/>
      <c r="J258" s="139"/>
      <c r="K258" s="139"/>
      <c r="L258" s="143"/>
      <c r="M258" s="248"/>
    </row>
    <row r="259" spans="1:13" ht="15.75" customHeight="1" x14ac:dyDescent="0.25">
      <c r="A259" s="141"/>
      <c r="C259" s="247"/>
      <c r="D259" s="139"/>
      <c r="E259" s="139"/>
      <c r="F259" s="139"/>
      <c r="G259" s="139"/>
      <c r="H259" s="139"/>
      <c r="I259" s="139"/>
      <c r="J259" s="139"/>
      <c r="K259" s="139"/>
      <c r="L259" s="143"/>
      <c r="M259" s="248"/>
    </row>
    <row r="260" spans="1:13" ht="15.75" customHeight="1" x14ac:dyDescent="0.25">
      <c r="A260" s="141"/>
      <c r="C260" s="247"/>
      <c r="D260" s="139"/>
      <c r="E260" s="139"/>
      <c r="F260" s="139"/>
      <c r="G260" s="139"/>
      <c r="H260" s="139"/>
      <c r="I260" s="139"/>
      <c r="J260" s="139"/>
      <c r="K260" s="139"/>
      <c r="L260" s="143"/>
      <c r="M260" s="248"/>
    </row>
    <row r="261" spans="1:13" ht="15.75" customHeight="1" x14ac:dyDescent="0.25">
      <c r="A261" s="141"/>
      <c r="C261" s="247"/>
      <c r="D261" s="139"/>
      <c r="E261" s="139"/>
      <c r="F261" s="139"/>
      <c r="G261" s="139"/>
      <c r="H261" s="139"/>
      <c r="I261" s="139"/>
      <c r="J261" s="139"/>
      <c r="K261" s="139"/>
      <c r="L261" s="143"/>
      <c r="M261" s="248"/>
    </row>
    <row r="262" spans="1:13" ht="15.75" customHeight="1" x14ac:dyDescent="0.25">
      <c r="A262" s="141"/>
      <c r="C262" s="247"/>
      <c r="D262" s="139"/>
      <c r="E262" s="139"/>
      <c r="F262" s="139"/>
      <c r="G262" s="139"/>
      <c r="H262" s="139"/>
      <c r="I262" s="139"/>
      <c r="J262" s="139"/>
      <c r="K262" s="139"/>
      <c r="L262" s="143"/>
      <c r="M262" s="248"/>
    </row>
    <row r="263" spans="1:13" ht="15.75" customHeight="1" x14ac:dyDescent="0.25">
      <c r="A263" s="141"/>
      <c r="C263" s="247"/>
      <c r="D263" s="139"/>
      <c r="E263" s="139"/>
      <c r="F263" s="139"/>
      <c r="G263" s="139"/>
      <c r="H263" s="139"/>
      <c r="I263" s="139"/>
      <c r="J263" s="139"/>
      <c r="K263" s="139"/>
      <c r="L263" s="143"/>
      <c r="M263" s="248"/>
    </row>
    <row r="264" spans="1:13" ht="15.75" customHeight="1" x14ac:dyDescent="0.25">
      <c r="A264" s="141"/>
      <c r="C264" s="247"/>
      <c r="D264" s="139"/>
      <c r="E264" s="139"/>
      <c r="F264" s="139"/>
      <c r="G264" s="139"/>
      <c r="H264" s="139"/>
      <c r="I264" s="139"/>
      <c r="J264" s="139"/>
      <c r="K264" s="139"/>
      <c r="L264" s="143"/>
      <c r="M264" s="248"/>
    </row>
    <row r="265" spans="1:13" ht="15.75" customHeight="1" x14ac:dyDescent="0.25">
      <c r="A265" s="141"/>
      <c r="C265" s="247"/>
      <c r="D265" s="139"/>
      <c r="H265" s="139"/>
      <c r="I265" s="139"/>
      <c r="J265" s="139"/>
    </row>
    <row r="266" spans="1:13" ht="15.75" customHeight="1" x14ac:dyDescent="0.25">
      <c r="A266" s="141"/>
      <c r="C266" s="247"/>
      <c r="D266" s="139"/>
      <c r="E266" s="139"/>
      <c r="F266" s="139"/>
      <c r="G266" s="139"/>
      <c r="H266" s="139"/>
      <c r="I266" s="139"/>
      <c r="J266" s="139"/>
      <c r="K266" s="139"/>
      <c r="L266" s="143"/>
      <c r="M266" s="248"/>
    </row>
    <row r="267" spans="1:13" ht="15.75" customHeight="1" x14ac:dyDescent="0.25">
      <c r="A267" s="141"/>
      <c r="C267" s="247"/>
      <c r="D267" s="139"/>
      <c r="E267" s="139"/>
      <c r="F267" s="139"/>
      <c r="G267" s="139"/>
      <c r="H267" s="139"/>
      <c r="I267" s="139"/>
      <c r="J267" s="139"/>
      <c r="K267" s="139"/>
      <c r="L267" s="143"/>
      <c r="M267" s="248"/>
    </row>
    <row r="268" spans="1:13" ht="15.75" customHeight="1" x14ac:dyDescent="0.25">
      <c r="A268" s="141"/>
      <c r="C268" s="247"/>
      <c r="D268" s="139"/>
      <c r="E268" s="139"/>
      <c r="F268" s="139"/>
      <c r="G268" s="139"/>
      <c r="H268" s="139"/>
      <c r="I268" s="139"/>
      <c r="J268" s="139"/>
      <c r="K268" s="139"/>
      <c r="L268" s="143"/>
      <c r="M268" s="248"/>
    </row>
    <row r="269" spans="1:13" ht="15.75" customHeight="1" x14ac:dyDescent="0.25">
      <c r="A269" s="141"/>
      <c r="C269" s="247"/>
      <c r="D269" s="139"/>
      <c r="E269" s="139"/>
      <c r="F269" s="139"/>
      <c r="G269" s="139"/>
      <c r="H269" s="139"/>
      <c r="I269" s="139"/>
      <c r="J269" s="139"/>
      <c r="K269" s="139"/>
      <c r="L269" s="143"/>
      <c r="M269" s="248"/>
    </row>
    <row r="270" spans="1:13" ht="15.75" customHeight="1" x14ac:dyDescent="0.25">
      <c r="A270" s="141"/>
      <c r="C270" s="247"/>
      <c r="D270" s="139"/>
      <c r="E270" s="139"/>
      <c r="F270" s="139"/>
      <c r="G270" s="139"/>
      <c r="H270" s="139"/>
      <c r="I270" s="139"/>
      <c r="J270" s="139"/>
      <c r="K270" s="139"/>
      <c r="L270" s="143"/>
      <c r="M270" s="248"/>
    </row>
    <row r="271" spans="1:13" ht="15.75" customHeight="1" x14ac:dyDescent="0.25">
      <c r="A271" s="141"/>
      <c r="C271" s="247"/>
      <c r="D271" s="139"/>
      <c r="E271" s="139"/>
      <c r="F271" s="139"/>
      <c r="G271" s="139"/>
      <c r="H271" s="139"/>
      <c r="I271" s="139"/>
      <c r="J271" s="139"/>
      <c r="K271" s="139"/>
      <c r="L271" s="143"/>
      <c r="M271" s="248"/>
    </row>
    <row r="272" spans="1:13" ht="15.75" customHeight="1" x14ac:dyDescent="0.25">
      <c r="A272" s="141"/>
      <c r="C272" s="247"/>
      <c r="D272" s="139"/>
      <c r="E272" s="139"/>
      <c r="F272" s="139"/>
      <c r="G272" s="139"/>
      <c r="H272" s="139"/>
      <c r="I272" s="139"/>
      <c r="J272" s="139"/>
      <c r="K272" s="139"/>
      <c r="L272" s="143"/>
      <c r="M272" s="248"/>
    </row>
    <row r="273" spans="1:13" ht="15.75" customHeight="1" x14ac:dyDescent="0.25">
      <c r="A273" s="141"/>
      <c r="C273" s="247"/>
      <c r="D273" s="139"/>
      <c r="E273" s="139"/>
      <c r="F273" s="139"/>
      <c r="G273" s="139"/>
      <c r="H273" s="139"/>
      <c r="I273" s="139"/>
      <c r="J273" s="139"/>
      <c r="K273" s="139"/>
      <c r="L273" s="143"/>
      <c r="M273" s="248"/>
    </row>
    <row r="274" spans="1:13" ht="15.75" customHeight="1" x14ac:dyDescent="0.25">
      <c r="A274" s="141"/>
      <c r="C274" s="247"/>
      <c r="D274" s="139"/>
      <c r="E274" s="139"/>
      <c r="F274" s="139"/>
      <c r="G274" s="139"/>
      <c r="H274" s="139"/>
      <c r="I274" s="139"/>
      <c r="J274" s="139"/>
      <c r="K274" s="139"/>
      <c r="L274" s="143"/>
      <c r="M274" s="248"/>
    </row>
    <row r="275" spans="1:13" ht="15.75" customHeight="1" x14ac:dyDescent="0.25">
      <c r="A275" s="141"/>
      <c r="C275" s="247"/>
      <c r="D275" s="139"/>
      <c r="E275" s="139"/>
      <c r="F275" s="139"/>
      <c r="G275" s="139"/>
      <c r="H275" s="139"/>
      <c r="I275" s="139"/>
      <c r="J275" s="139"/>
      <c r="K275" s="139"/>
      <c r="L275" s="143"/>
      <c r="M275" s="248"/>
    </row>
    <row r="276" spans="1:13" ht="15.75" customHeight="1" x14ac:dyDescent="0.25">
      <c r="A276" s="141"/>
      <c r="C276" s="247"/>
      <c r="D276" s="139"/>
      <c r="E276" s="139"/>
      <c r="F276" s="139"/>
      <c r="G276" s="139"/>
      <c r="H276" s="139"/>
      <c r="I276" s="139"/>
      <c r="J276" s="139"/>
      <c r="K276" s="139"/>
      <c r="L276" s="143"/>
      <c r="M276" s="248"/>
    </row>
    <row r="277" spans="1:13" ht="15.75" customHeight="1" x14ac:dyDescent="0.25">
      <c r="A277" s="141"/>
      <c r="C277" s="247"/>
      <c r="D277" s="139"/>
      <c r="E277" s="139"/>
      <c r="F277" s="139"/>
      <c r="G277" s="139"/>
      <c r="H277" s="139"/>
      <c r="I277" s="139"/>
      <c r="J277" s="139"/>
      <c r="K277" s="139"/>
      <c r="L277" s="143"/>
      <c r="M277" s="248"/>
    </row>
    <row r="278" spans="1:13" ht="15.75" customHeight="1" x14ac:dyDescent="0.25">
      <c r="A278" s="141"/>
      <c r="C278" s="247"/>
      <c r="D278" s="139"/>
      <c r="E278" s="139"/>
      <c r="F278" s="139"/>
      <c r="G278" s="139"/>
      <c r="H278" s="139"/>
      <c r="I278" s="139"/>
      <c r="J278" s="139"/>
      <c r="K278" s="139"/>
      <c r="L278" s="143"/>
      <c r="M278" s="248"/>
    </row>
    <row r="279" spans="1:13" ht="15.75" customHeight="1" x14ac:dyDescent="0.25">
      <c r="A279" s="141"/>
      <c r="C279" s="247"/>
      <c r="D279" s="139"/>
      <c r="E279" s="139"/>
      <c r="F279" s="139"/>
      <c r="G279" s="139"/>
      <c r="H279" s="139"/>
      <c r="I279" s="139"/>
      <c r="J279" s="139"/>
      <c r="K279" s="139"/>
      <c r="L279" s="143"/>
      <c r="M279" s="248"/>
    </row>
    <row r="280" spans="1:13" ht="15.75" customHeight="1" x14ac:dyDescent="0.25">
      <c r="A280" s="141"/>
      <c r="C280" s="247"/>
      <c r="D280" s="139"/>
      <c r="E280" s="139"/>
      <c r="F280" s="139"/>
      <c r="G280" s="139"/>
      <c r="H280" s="139"/>
      <c r="I280" s="139"/>
      <c r="J280" s="139"/>
      <c r="K280" s="139"/>
      <c r="L280" s="143"/>
      <c r="M280" s="248"/>
    </row>
    <row r="281" spans="1:13" ht="15.75" customHeight="1" x14ac:dyDescent="0.25">
      <c r="A281" s="141"/>
      <c r="C281" s="247"/>
      <c r="D281" s="139"/>
      <c r="E281" s="139"/>
      <c r="F281" s="139"/>
      <c r="G281" s="139"/>
      <c r="H281" s="139"/>
      <c r="I281" s="139"/>
      <c r="J281" s="139"/>
      <c r="K281" s="139"/>
      <c r="L281" s="143"/>
      <c r="M281" s="248"/>
    </row>
    <row r="282" spans="1:13" ht="31.5" customHeight="1" x14ac:dyDescent="0.25">
      <c r="A282" s="141"/>
      <c r="C282" s="247"/>
      <c r="D282" s="139"/>
      <c r="E282" s="139"/>
      <c r="F282" s="139"/>
      <c r="G282" s="139"/>
      <c r="H282" s="139"/>
      <c r="I282" s="139"/>
      <c r="J282" s="139"/>
      <c r="K282" s="139"/>
      <c r="L282" s="143"/>
      <c r="M282" s="248"/>
    </row>
    <row r="283" spans="1:13" ht="15.75" customHeight="1" x14ac:dyDescent="0.25">
      <c r="A283" s="141"/>
      <c r="C283" s="247"/>
      <c r="D283" s="139"/>
      <c r="E283" s="139"/>
      <c r="F283" s="139"/>
      <c r="G283" s="139"/>
      <c r="H283" s="139"/>
      <c r="I283" s="139"/>
      <c r="J283" s="139"/>
      <c r="K283" s="139"/>
      <c r="L283" s="143"/>
      <c r="M283" s="248"/>
    </row>
    <row r="284" spans="1:13" ht="15.75" customHeight="1" x14ac:dyDescent="0.25">
      <c r="A284" s="141"/>
      <c r="C284" s="247"/>
      <c r="D284" s="139"/>
      <c r="E284" s="139"/>
      <c r="F284" s="139"/>
      <c r="G284" s="139"/>
      <c r="H284" s="139"/>
      <c r="I284" s="139"/>
      <c r="J284" s="139"/>
      <c r="K284" s="139"/>
      <c r="L284" s="143"/>
      <c r="M284" s="248"/>
    </row>
    <row r="285" spans="1:13" ht="15.75" customHeight="1" x14ac:dyDescent="0.25">
      <c r="A285" s="141"/>
      <c r="C285" s="247"/>
      <c r="D285" s="139"/>
      <c r="E285" s="139"/>
      <c r="F285" s="139"/>
      <c r="G285" s="139"/>
      <c r="H285" s="139"/>
      <c r="I285" s="139"/>
      <c r="J285" s="139"/>
      <c r="K285" s="139"/>
      <c r="L285" s="143"/>
      <c r="M285" s="248"/>
    </row>
    <row r="286" spans="1:13" ht="15.75" customHeight="1" x14ac:dyDescent="0.25">
      <c r="A286" s="141"/>
      <c r="C286" s="247"/>
      <c r="D286" s="139"/>
      <c r="E286" s="139"/>
      <c r="F286" s="139"/>
      <c r="G286" s="139"/>
      <c r="H286" s="139"/>
      <c r="I286" s="139"/>
      <c r="J286" s="139"/>
      <c r="K286" s="139"/>
      <c r="L286" s="143"/>
      <c r="M286" s="248"/>
    </row>
    <row r="287" spans="1:13" ht="15.75" customHeight="1" x14ac:dyDescent="0.25">
      <c r="A287" s="141"/>
      <c r="C287" s="247"/>
      <c r="D287" s="139"/>
      <c r="H287" s="139"/>
      <c r="I287" s="139"/>
      <c r="J287" s="139"/>
    </row>
    <row r="288" spans="1:13" ht="15.75" customHeight="1" x14ac:dyDescent="0.25">
      <c r="A288" s="141"/>
      <c r="C288" s="247"/>
      <c r="D288" s="139"/>
      <c r="E288" s="139"/>
      <c r="F288" s="139"/>
      <c r="G288" s="139"/>
      <c r="H288" s="139"/>
      <c r="I288" s="139"/>
      <c r="J288" s="139"/>
      <c r="K288" s="139"/>
      <c r="L288" s="143"/>
      <c r="M288" s="248"/>
    </row>
    <row r="289" spans="1:13" ht="18.75" customHeight="1" x14ac:dyDescent="0.25">
      <c r="A289" s="141"/>
      <c r="C289" s="247"/>
      <c r="D289" s="139"/>
      <c r="E289" s="139"/>
      <c r="F289" s="139"/>
      <c r="G289" s="139"/>
      <c r="H289" s="139"/>
      <c r="I289" s="139"/>
      <c r="J289" s="139"/>
      <c r="K289" s="139"/>
      <c r="L289" s="143"/>
      <c r="M289" s="248"/>
    </row>
    <row r="290" spans="1:13" ht="15.75" customHeight="1" x14ac:dyDescent="0.25">
      <c r="A290" s="141"/>
      <c r="C290" s="247"/>
      <c r="D290" s="139"/>
      <c r="E290" s="139"/>
      <c r="F290" s="139"/>
      <c r="G290" s="139"/>
      <c r="H290" s="139"/>
      <c r="I290" s="139"/>
      <c r="J290" s="139"/>
      <c r="K290" s="139"/>
      <c r="L290" s="143"/>
      <c r="M290" s="248"/>
    </row>
    <row r="291" spans="1:13" ht="15.75" customHeight="1" x14ac:dyDescent="0.25">
      <c r="A291" s="141"/>
      <c r="C291" s="247"/>
      <c r="D291" s="139"/>
      <c r="E291" s="139"/>
      <c r="F291" s="139"/>
      <c r="G291" s="139"/>
      <c r="H291" s="139"/>
      <c r="I291" s="139"/>
      <c r="J291" s="139"/>
      <c r="K291" s="139"/>
      <c r="L291" s="143"/>
      <c r="M291" s="248"/>
    </row>
    <row r="292" spans="1:13" ht="15.75" customHeight="1" x14ac:dyDescent="0.25">
      <c r="A292" s="141"/>
      <c r="C292" s="247"/>
      <c r="D292" s="139"/>
      <c r="E292" s="139"/>
      <c r="F292" s="139"/>
      <c r="G292" s="139"/>
      <c r="H292" s="139"/>
      <c r="I292" s="139"/>
      <c r="J292" s="139"/>
      <c r="K292" s="139"/>
      <c r="L292" s="143"/>
      <c r="M292" s="248"/>
    </row>
    <row r="293" spans="1:13" ht="21" customHeight="1" x14ac:dyDescent="0.25">
      <c r="A293" s="141"/>
      <c r="C293" s="247"/>
      <c r="D293" s="139"/>
      <c r="E293" s="139"/>
      <c r="F293" s="139"/>
      <c r="G293" s="139"/>
      <c r="H293" s="139"/>
      <c r="I293" s="139"/>
      <c r="J293" s="139"/>
      <c r="K293" s="139"/>
      <c r="L293" s="143"/>
      <c r="M293" s="248"/>
    </row>
    <row r="294" spans="1:13" ht="15.75" customHeight="1" x14ac:dyDescent="0.25">
      <c r="A294" s="141"/>
      <c r="C294" s="247"/>
      <c r="D294" s="139"/>
      <c r="E294" s="139"/>
      <c r="F294" s="139"/>
      <c r="G294" s="139"/>
      <c r="H294" s="139"/>
      <c r="I294" s="139"/>
      <c r="J294" s="139"/>
      <c r="K294" s="139"/>
      <c r="L294" s="143"/>
      <c r="M294" s="248"/>
    </row>
    <row r="295" spans="1:13" ht="27.75" customHeight="1" x14ac:dyDescent="0.25">
      <c r="A295" s="141"/>
      <c r="C295" s="247"/>
      <c r="D295" s="139"/>
      <c r="E295" s="139"/>
      <c r="F295" s="139"/>
      <c r="G295" s="139"/>
      <c r="H295" s="139"/>
      <c r="I295" s="139"/>
      <c r="J295" s="139"/>
      <c r="K295" s="139"/>
      <c r="L295" s="143"/>
      <c r="M295" s="248"/>
    </row>
    <row r="296" spans="1:13" ht="15.75" customHeight="1" x14ac:dyDescent="0.25">
      <c r="A296" s="141"/>
      <c r="C296" s="247"/>
      <c r="D296" s="139"/>
      <c r="E296" s="139"/>
      <c r="F296" s="139"/>
      <c r="G296" s="139"/>
      <c r="H296" s="139"/>
      <c r="I296" s="139"/>
      <c r="J296" s="139"/>
      <c r="K296" s="139"/>
      <c r="L296" s="143"/>
      <c r="M296" s="248"/>
    </row>
    <row r="297" spans="1:13" ht="15.75" customHeight="1" x14ac:dyDescent="0.25">
      <c r="A297" s="141"/>
      <c r="C297" s="247"/>
      <c r="D297" s="139"/>
      <c r="E297" s="139"/>
      <c r="F297" s="139"/>
      <c r="G297" s="139"/>
      <c r="H297" s="139"/>
      <c r="I297" s="139"/>
      <c r="J297" s="139"/>
      <c r="K297" s="139"/>
      <c r="L297" s="143"/>
      <c r="M297" s="248" t="s">
        <v>37</v>
      </c>
    </row>
    <row r="298" spans="1:13" ht="15.75" customHeight="1" x14ac:dyDescent="0.25">
      <c r="A298" s="141"/>
      <c r="C298" s="247"/>
      <c r="D298" s="139"/>
      <c r="E298" s="139"/>
      <c r="F298" s="139"/>
      <c r="G298" s="139"/>
      <c r="H298" s="139"/>
      <c r="I298" s="139"/>
      <c r="J298" s="139"/>
      <c r="K298" s="139"/>
      <c r="L298" s="143"/>
      <c r="M298" s="248"/>
    </row>
    <row r="299" spans="1:13" ht="15.75" customHeight="1" x14ac:dyDescent="0.25">
      <c r="A299" s="141"/>
      <c r="C299" s="247"/>
      <c r="D299" s="139"/>
      <c r="E299" s="139"/>
      <c r="F299" s="139"/>
      <c r="G299" s="139"/>
      <c r="H299" s="139"/>
      <c r="I299" s="139"/>
      <c r="J299" s="139"/>
      <c r="K299" s="139"/>
      <c r="L299" s="143"/>
      <c r="M299" s="248"/>
    </row>
    <row r="300" spans="1:13" ht="17.25" customHeight="1" x14ac:dyDescent="0.25">
      <c r="A300" s="141"/>
      <c r="C300" s="247"/>
      <c r="D300" s="139"/>
      <c r="E300" s="139"/>
      <c r="F300" s="139"/>
      <c r="G300" s="139"/>
      <c r="H300" s="139"/>
      <c r="I300" s="139"/>
      <c r="J300" s="139"/>
      <c r="K300" s="139"/>
      <c r="L300" s="143"/>
      <c r="M300" s="248"/>
    </row>
    <row r="301" spans="1:13" ht="15.75" customHeight="1" x14ac:dyDescent="0.25">
      <c r="A301" s="141"/>
      <c r="C301" s="247"/>
      <c r="D301" s="139"/>
      <c r="E301" s="139"/>
      <c r="F301" s="139"/>
      <c r="G301" s="139"/>
      <c r="H301" s="139"/>
      <c r="I301" s="139"/>
      <c r="J301" s="139"/>
      <c r="K301" s="139"/>
      <c r="L301" s="143"/>
      <c r="M301" s="248"/>
    </row>
    <row r="302" spans="1:13" ht="15.75" customHeight="1" x14ac:dyDescent="0.25">
      <c r="A302" s="141"/>
      <c r="C302" s="247"/>
      <c r="D302" s="139"/>
      <c r="E302" s="139"/>
      <c r="F302" s="139"/>
      <c r="G302" s="139"/>
      <c r="H302" s="139"/>
      <c r="I302" s="139"/>
      <c r="J302" s="139"/>
      <c r="K302" s="139"/>
      <c r="L302" s="143"/>
      <c r="M302" s="248"/>
    </row>
    <row r="303" spans="1:13" ht="15.75" customHeight="1" x14ac:dyDescent="0.25">
      <c r="A303" s="141"/>
      <c r="C303" s="247"/>
      <c r="D303" s="139"/>
      <c r="E303" s="139"/>
      <c r="F303" s="139"/>
      <c r="G303" s="139"/>
      <c r="H303" s="139"/>
      <c r="I303" s="139"/>
      <c r="J303" s="139"/>
      <c r="K303" s="139"/>
      <c r="L303" s="143"/>
      <c r="M303" s="248"/>
    </row>
    <row r="304" spans="1:13" ht="15.75" customHeight="1" x14ac:dyDescent="0.25">
      <c r="A304" s="141"/>
      <c r="C304" s="247"/>
      <c r="D304" s="139"/>
      <c r="E304" s="139"/>
      <c r="F304" s="139"/>
      <c r="G304" s="139"/>
      <c r="H304" s="139"/>
      <c r="I304" s="139"/>
      <c r="J304" s="139"/>
      <c r="K304" s="139"/>
      <c r="L304" s="143"/>
      <c r="M304" s="248"/>
    </row>
    <row r="305" spans="1:17" ht="15.75" customHeight="1" x14ac:dyDescent="0.25">
      <c r="A305" s="141"/>
    </row>
    <row r="306" spans="1:17" ht="15.75" customHeight="1" x14ac:dyDescent="0.25">
      <c r="A306" s="141"/>
      <c r="C306" s="247"/>
      <c r="D306" s="139"/>
      <c r="H306" s="139"/>
      <c r="I306" s="139"/>
      <c r="J306" s="139"/>
      <c r="K306" s="139"/>
      <c r="L306" s="139"/>
      <c r="M306" s="139"/>
      <c r="N306" s="139"/>
    </row>
    <row r="307" spans="1:17" ht="15.75" customHeight="1" thickBot="1" x14ac:dyDescent="0.3">
      <c r="A307" s="141"/>
      <c r="C307" s="247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43"/>
      <c r="Q307" s="248"/>
    </row>
    <row r="308" spans="1:17" ht="15.75" customHeight="1" thickBot="1" x14ac:dyDescent="0.3">
      <c r="A308" s="141"/>
      <c r="B308" s="302" t="s">
        <v>38</v>
      </c>
      <c r="C308" s="302"/>
      <c r="D308" s="302"/>
      <c r="E308" s="302"/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143"/>
      <c r="Q308" s="248"/>
    </row>
    <row r="309" spans="1:17" ht="15.75" customHeight="1" x14ac:dyDescent="0.25">
      <c r="A309" s="141"/>
      <c r="C309" s="247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43"/>
      <c r="Q309" s="248"/>
    </row>
    <row r="310" spans="1:17" ht="15.75" customHeight="1" x14ac:dyDescent="0.25">
      <c r="A310" s="141"/>
      <c r="C310" s="247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43"/>
      <c r="Q310" s="248"/>
    </row>
    <row r="311" spans="1:17" ht="15.75" customHeight="1" x14ac:dyDescent="0.25">
      <c r="A311" s="141"/>
      <c r="C311" s="247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43"/>
      <c r="Q311" s="248"/>
    </row>
    <row r="312" spans="1:17" ht="15.75" customHeight="1" x14ac:dyDescent="0.25">
      <c r="A312" s="141"/>
      <c r="C312" s="247"/>
      <c r="D312" s="139"/>
      <c r="E312" s="139"/>
      <c r="F312" s="139"/>
      <c r="G312" s="139"/>
      <c r="H312" s="179"/>
      <c r="I312" s="178"/>
      <c r="J312" s="178"/>
      <c r="K312" s="178"/>
      <c r="L312" s="178"/>
      <c r="M312" s="139"/>
      <c r="N312" s="139"/>
      <c r="O312" s="139"/>
      <c r="P312" s="143"/>
      <c r="Q312" s="248"/>
    </row>
    <row r="313" spans="1:17" x14ac:dyDescent="0.25">
      <c r="A313" s="141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43"/>
    </row>
    <row r="314" spans="1:17" s="179" customFormat="1" ht="15.75" x14ac:dyDescent="0.25">
      <c r="A314" s="177"/>
      <c r="B314" s="178"/>
      <c r="C314" s="178"/>
      <c r="D314" s="139"/>
      <c r="E314" s="139"/>
      <c r="F314" s="139"/>
      <c r="G314" s="139"/>
      <c r="H314" s="139"/>
      <c r="I314" s="139"/>
      <c r="J314" s="139"/>
      <c r="K314" s="139"/>
      <c r="L314" s="139"/>
      <c r="M314" s="178"/>
      <c r="N314" s="178"/>
      <c r="O314" s="178"/>
      <c r="P314" s="178"/>
      <c r="Q314" s="180"/>
    </row>
    <row r="315" spans="1:17" x14ac:dyDescent="0.25">
      <c r="A315" s="141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43"/>
    </row>
    <row r="316" spans="1:17" x14ac:dyDescent="0.25">
      <c r="A316" s="141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43"/>
    </row>
    <row r="317" spans="1:17" ht="24" customHeight="1" x14ac:dyDescent="0.25">
      <c r="A317" s="141"/>
    </row>
    <row r="318" spans="1:17" x14ac:dyDescent="0.25">
      <c r="A318" s="141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43"/>
    </row>
    <row r="319" spans="1:17" x14ac:dyDescent="0.25">
      <c r="A319" s="141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43"/>
    </row>
    <row r="320" spans="1:17" x14ac:dyDescent="0.25">
      <c r="A320" s="141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43"/>
    </row>
    <row r="321" spans="1:17" x14ac:dyDescent="0.25">
      <c r="A321" s="141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43"/>
    </row>
    <row r="322" spans="1:17" x14ac:dyDescent="0.25">
      <c r="A322" s="141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43"/>
    </row>
    <row r="323" spans="1:17" x14ac:dyDescent="0.25">
      <c r="A323" s="141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43"/>
    </row>
    <row r="324" spans="1:17" x14ac:dyDescent="0.25">
      <c r="A324" s="141"/>
      <c r="C324" s="139"/>
      <c r="H324" s="139"/>
      <c r="I324" s="139"/>
      <c r="J324" s="139"/>
      <c r="K324" s="139"/>
      <c r="L324" s="139"/>
      <c r="M324" s="139"/>
    </row>
    <row r="325" spans="1:17" x14ac:dyDescent="0.25">
      <c r="A325" s="141"/>
      <c r="C325" s="139"/>
      <c r="H325" s="139"/>
      <c r="I325" s="139"/>
      <c r="J325" s="139"/>
      <c r="K325" s="139"/>
      <c r="L325" s="139"/>
      <c r="M325" s="139"/>
    </row>
    <row r="326" spans="1:17" x14ac:dyDescent="0.25">
      <c r="A326" s="141"/>
      <c r="C326" s="139"/>
      <c r="D326" s="143"/>
      <c r="E326" s="143"/>
      <c r="F326" s="143"/>
      <c r="G326" s="143"/>
      <c r="H326" s="139"/>
      <c r="I326" s="139"/>
      <c r="J326" s="139"/>
      <c r="K326" s="139"/>
      <c r="L326" s="139"/>
      <c r="M326" s="139"/>
      <c r="N326" s="139"/>
      <c r="O326" s="139"/>
      <c r="P326" s="139"/>
      <c r="Q326" s="143"/>
    </row>
    <row r="327" spans="1:17" x14ac:dyDescent="0.25">
      <c r="A327" s="141"/>
      <c r="C327" s="139"/>
      <c r="H327" s="139"/>
      <c r="I327" s="139"/>
      <c r="J327" s="139"/>
      <c r="K327" s="139"/>
      <c r="L327" s="139"/>
      <c r="M327" s="139"/>
    </row>
    <row r="328" spans="1:17" x14ac:dyDescent="0.25">
      <c r="A328" s="141"/>
      <c r="C328" s="139"/>
      <c r="H328" s="139"/>
      <c r="I328" s="139"/>
      <c r="J328" s="139"/>
      <c r="K328" s="139"/>
      <c r="L328" s="139"/>
      <c r="M328" s="139"/>
    </row>
    <row r="329" spans="1:17" x14ac:dyDescent="0.25">
      <c r="A329" s="141"/>
      <c r="C329" s="139"/>
      <c r="H329" s="139"/>
      <c r="I329" s="139"/>
      <c r="J329" s="139"/>
      <c r="K329" s="139"/>
      <c r="L329" s="139"/>
      <c r="M329" s="139"/>
    </row>
    <row r="330" spans="1:17" x14ac:dyDescent="0.25">
      <c r="A330" s="141"/>
      <c r="C330" s="139"/>
      <c r="H330" s="139"/>
      <c r="I330" s="139"/>
      <c r="J330" s="139"/>
      <c r="K330" s="139"/>
      <c r="L330" s="139"/>
      <c r="M330" s="139"/>
    </row>
    <row r="331" spans="1:17" x14ac:dyDescent="0.25">
      <c r="A331" s="141"/>
      <c r="C331" s="139"/>
      <c r="H331" s="139"/>
      <c r="I331" s="139"/>
      <c r="J331" s="139"/>
      <c r="K331" s="139"/>
      <c r="L331" s="139"/>
      <c r="M331" s="139"/>
    </row>
    <row r="332" spans="1:17" x14ac:dyDescent="0.25">
      <c r="A332" s="141"/>
      <c r="C332" s="139"/>
      <c r="H332" s="139"/>
      <c r="I332" s="139"/>
      <c r="J332" s="139"/>
      <c r="K332" s="139"/>
      <c r="L332" s="139"/>
      <c r="M332" s="139"/>
    </row>
    <row r="333" spans="1:17" x14ac:dyDescent="0.25">
      <c r="A333" s="141"/>
      <c r="C333" s="139"/>
      <c r="H333" s="139"/>
      <c r="I333" s="139"/>
      <c r="J333" s="139"/>
      <c r="K333" s="139"/>
      <c r="L333" s="139"/>
      <c r="M333" s="139"/>
    </row>
    <row r="334" spans="1:17" x14ac:dyDescent="0.25">
      <c r="A334" s="141"/>
      <c r="C334" s="139"/>
      <c r="H334" s="139"/>
      <c r="I334" s="139"/>
      <c r="J334" s="139"/>
      <c r="K334" s="139"/>
      <c r="L334" s="139"/>
      <c r="M334" s="139"/>
    </row>
    <row r="335" spans="1:17" x14ac:dyDescent="0.25">
      <c r="A335" s="141"/>
      <c r="C335" s="139"/>
      <c r="H335" s="139"/>
      <c r="I335" s="139"/>
      <c r="J335" s="139"/>
      <c r="K335" s="139"/>
      <c r="L335" s="139"/>
      <c r="M335" s="139"/>
    </row>
    <row r="336" spans="1:17" x14ac:dyDescent="0.25">
      <c r="A336" s="141"/>
      <c r="C336" s="139"/>
      <c r="H336" s="139"/>
      <c r="I336" s="139"/>
      <c r="J336" s="139"/>
      <c r="K336" s="139"/>
      <c r="L336" s="139"/>
      <c r="M336" s="139"/>
    </row>
    <row r="337" spans="1:17" x14ac:dyDescent="0.25">
      <c r="A337" s="141"/>
      <c r="C337" s="139"/>
      <c r="H337" s="139"/>
      <c r="I337" s="139"/>
      <c r="J337" s="139"/>
      <c r="K337" s="139"/>
      <c r="L337" s="139"/>
      <c r="M337" s="139"/>
    </row>
    <row r="338" spans="1:17" x14ac:dyDescent="0.25">
      <c r="A338" s="141"/>
      <c r="C338" s="139"/>
      <c r="H338" s="139"/>
      <c r="I338" s="139"/>
      <c r="J338" s="139"/>
      <c r="K338" s="139"/>
      <c r="L338" s="139"/>
      <c r="M338" s="139"/>
    </row>
    <row r="339" spans="1:17" x14ac:dyDescent="0.25">
      <c r="A339" s="141"/>
      <c r="C339" s="139"/>
      <c r="H339" s="139"/>
      <c r="I339" s="139"/>
      <c r="J339" s="139"/>
      <c r="K339" s="139"/>
      <c r="L339" s="139"/>
      <c r="M339" s="139"/>
    </row>
    <row r="340" spans="1:17" x14ac:dyDescent="0.25">
      <c r="A340" s="141"/>
      <c r="C340" s="139"/>
      <c r="H340" s="139"/>
      <c r="I340" s="139"/>
      <c r="J340" s="139"/>
      <c r="K340" s="139"/>
      <c r="L340" s="139"/>
      <c r="M340" s="139"/>
    </row>
    <row r="341" spans="1:17" x14ac:dyDescent="0.25">
      <c r="A341" s="141"/>
      <c r="C341" s="139"/>
    </row>
    <row r="342" spans="1:17" x14ac:dyDescent="0.25">
      <c r="A342" s="141"/>
      <c r="C342" s="139"/>
    </row>
    <row r="343" spans="1:17" x14ac:dyDescent="0.25">
      <c r="A343" s="141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43"/>
      <c r="Q343" s="143"/>
    </row>
    <row r="344" spans="1:17" x14ac:dyDescent="0.25">
      <c r="A344" s="141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</row>
    <row r="345" spans="1:17" x14ac:dyDescent="0.25">
      <c r="A345" s="141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</row>
    <row r="346" spans="1:17" x14ac:dyDescent="0.25">
      <c r="A346" s="141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</row>
    <row r="347" spans="1:17" x14ac:dyDescent="0.25">
      <c r="A347" s="141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</row>
    <row r="348" spans="1:17" x14ac:dyDescent="0.25">
      <c r="A348" s="141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</row>
    <row r="349" spans="1:17" x14ac:dyDescent="0.25">
      <c r="A349" s="141"/>
      <c r="B349" s="248"/>
      <c r="C349" s="248"/>
      <c r="D349" s="248"/>
      <c r="E349" s="248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</row>
    <row r="350" spans="1:17" x14ac:dyDescent="0.25">
      <c r="B350" s="140"/>
    </row>
    <row r="351" spans="1:17" x14ac:dyDescent="0.25">
      <c r="B351" s="140"/>
    </row>
    <row r="352" spans="1:17" x14ac:dyDescent="0.25">
      <c r="B352" s="140"/>
    </row>
    <row r="353" s="140" customFormat="1" x14ac:dyDescent="0.25"/>
    <row r="354" s="140" customFormat="1" x14ac:dyDescent="0.25"/>
    <row r="355" s="140" customFormat="1" x14ac:dyDescent="0.25"/>
    <row r="356" s="140" customFormat="1" x14ac:dyDescent="0.25"/>
  </sheetData>
  <mergeCells count="53">
    <mergeCell ref="E255:F255"/>
    <mergeCell ref="B308:O308"/>
    <mergeCell ref="C111:P111"/>
    <mergeCell ref="E250:F250"/>
    <mergeCell ref="E251:F251"/>
    <mergeCell ref="E252:F252"/>
    <mergeCell ref="E253:F253"/>
    <mergeCell ref="E254:F254"/>
    <mergeCell ref="E193:H193"/>
    <mergeCell ref="D218:J218"/>
    <mergeCell ref="D247:G247"/>
    <mergeCell ref="E248:F248"/>
    <mergeCell ref="E249:F249"/>
    <mergeCell ref="E164:H164"/>
    <mergeCell ref="D189:J189"/>
    <mergeCell ref="E190:H190"/>
    <mergeCell ref="E191:H191"/>
    <mergeCell ref="E192:H192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63:H163"/>
    <mergeCell ref="J54:L54"/>
    <mergeCell ref="J55:L55"/>
    <mergeCell ref="J56:L56"/>
    <mergeCell ref="J57:L57"/>
    <mergeCell ref="J58:L58"/>
    <mergeCell ref="J59:L59"/>
    <mergeCell ref="J61:L61"/>
    <mergeCell ref="D103:J103"/>
    <mergeCell ref="E106:H106"/>
    <mergeCell ref="D113:J11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B13:O13"/>
    <mergeCell ref="B14:O14"/>
    <mergeCell ref="C20:F20"/>
    <mergeCell ref="H20:L20"/>
    <mergeCell ref="D43:M43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F443-92FD-46EB-A536-BC5A062BAA45}">
  <dimension ref="A1:Q356"/>
  <sheetViews>
    <sheetView topLeftCell="B1" zoomScale="80" zoomScaleNormal="80" workbookViewId="0">
      <selection activeCell="O18" sqref="O18"/>
    </sheetView>
  </sheetViews>
  <sheetFormatPr baseColWidth="10" defaultColWidth="10.7109375" defaultRowHeight="15" x14ac:dyDescent="0.25"/>
  <cols>
    <col min="1" max="1" width="3.5703125" style="140" customWidth="1"/>
    <col min="2" max="2" width="6.7109375" style="139" customWidth="1"/>
    <col min="3" max="3" width="22.140625" style="140" customWidth="1"/>
    <col min="4" max="4" width="15.7109375" style="140" customWidth="1"/>
    <col min="5" max="5" width="26" style="140" customWidth="1"/>
    <col min="6" max="6" width="31.42578125" style="140" customWidth="1"/>
    <col min="7" max="7" width="26.42578125" style="140" customWidth="1"/>
    <col min="8" max="8" width="17.42578125" style="140" customWidth="1"/>
    <col min="9" max="9" width="19.140625" style="140" customWidth="1"/>
    <col min="10" max="10" width="15.85546875" style="140" customWidth="1"/>
    <col min="11" max="11" width="14.7109375" style="140" customWidth="1"/>
    <col min="12" max="12" width="14" style="140" customWidth="1"/>
    <col min="13" max="13" width="17.85546875" style="140" customWidth="1"/>
    <col min="14" max="14" width="12.140625" style="140" customWidth="1"/>
    <col min="15" max="15" width="14.140625" style="140" customWidth="1"/>
    <col min="16" max="16" width="2.5703125" style="140" hidden="1" customWidth="1"/>
    <col min="17" max="17" width="3.5703125" style="140" customWidth="1"/>
    <col min="18" max="16384" width="10.7109375" style="140"/>
  </cols>
  <sheetData>
    <row r="1" spans="1:17" x14ac:dyDescent="0.25">
      <c r="A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3"/>
    </row>
    <row r="2" spans="1:17" x14ac:dyDescent="0.25">
      <c r="A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3"/>
    </row>
    <row r="3" spans="1:17" x14ac:dyDescent="0.25">
      <c r="A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3"/>
    </row>
    <row r="4" spans="1:17" x14ac:dyDescent="0.25">
      <c r="A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3"/>
    </row>
    <row r="5" spans="1:17" x14ac:dyDescent="0.25">
      <c r="A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43"/>
    </row>
    <row r="6" spans="1:17" x14ac:dyDescent="0.25">
      <c r="A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3"/>
    </row>
    <row r="7" spans="1:17" x14ac:dyDescent="0.25">
      <c r="A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3"/>
    </row>
    <row r="8" spans="1:17" x14ac:dyDescent="0.25">
      <c r="A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3"/>
    </row>
    <row r="9" spans="1:17" x14ac:dyDescent="0.25">
      <c r="A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43"/>
    </row>
    <row r="10" spans="1:17" x14ac:dyDescent="0.25">
      <c r="A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3"/>
    </row>
    <row r="11" spans="1:17" x14ac:dyDescent="0.25">
      <c r="A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43"/>
    </row>
    <row r="12" spans="1:17" ht="15.75" thickBot="1" x14ac:dyDescent="0.3">
      <c r="A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3"/>
    </row>
    <row r="13" spans="1:17" ht="50.25" customHeight="1" x14ac:dyDescent="0.25">
      <c r="A13" s="141"/>
      <c r="B13" s="293" t="s">
        <v>24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142"/>
      <c r="Q13" s="143"/>
    </row>
    <row r="14" spans="1:17" ht="43.5" customHeight="1" thickBot="1" x14ac:dyDescent="0.85">
      <c r="A14" s="141"/>
      <c r="B14" s="294" t="s">
        <v>58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144"/>
      <c r="Q14" s="143"/>
    </row>
    <row r="15" spans="1:17" x14ac:dyDescent="0.25">
      <c r="A15" s="141"/>
      <c r="B15" s="139" t="s">
        <v>35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3"/>
    </row>
    <row r="16" spans="1:17" x14ac:dyDescent="0.25">
      <c r="A16" s="141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3"/>
    </row>
    <row r="17" spans="1:17" x14ac:dyDescent="0.25">
      <c r="A17" s="14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3"/>
    </row>
    <row r="18" spans="1:17" x14ac:dyDescent="0.25">
      <c r="A18" s="141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3"/>
    </row>
    <row r="19" spans="1:17" ht="15.75" thickBot="1" x14ac:dyDescent="0.3">
      <c r="A19" s="141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3"/>
    </row>
    <row r="20" spans="1:17" ht="20.25" customHeight="1" thickBot="1" x14ac:dyDescent="0.3">
      <c r="A20" s="141"/>
      <c r="C20" s="295" t="s">
        <v>0</v>
      </c>
      <c r="D20" s="295"/>
      <c r="E20" s="295"/>
      <c r="F20" s="295"/>
      <c r="G20" s="145"/>
      <c r="H20" s="295" t="s">
        <v>1</v>
      </c>
      <c r="I20" s="295"/>
      <c r="J20" s="295"/>
      <c r="K20" s="295"/>
      <c r="L20" s="295"/>
      <c r="M20" s="146"/>
      <c r="N20" s="146"/>
      <c r="O20" s="146"/>
      <c r="P20" s="139"/>
      <c r="Q20" s="143"/>
    </row>
    <row r="21" spans="1:17" s="154" customFormat="1" ht="15.75" thickBot="1" x14ac:dyDescent="0.3">
      <c r="A21" s="147"/>
      <c r="B21" s="148"/>
      <c r="C21" s="149" t="s">
        <v>39</v>
      </c>
      <c r="D21" s="150" t="s">
        <v>2</v>
      </c>
      <c r="E21" s="151" t="s">
        <v>34</v>
      </c>
      <c r="F21" s="149" t="s">
        <v>3</v>
      </c>
      <c r="G21" s="152" t="s">
        <v>37</v>
      </c>
      <c r="H21" s="151" t="s">
        <v>4</v>
      </c>
      <c r="I21" s="151" t="s">
        <v>5</v>
      </c>
      <c r="J21" s="149" t="s">
        <v>6</v>
      </c>
      <c r="K21" s="149" t="s">
        <v>7</v>
      </c>
      <c r="L21" s="149" t="s">
        <v>3</v>
      </c>
      <c r="M21" s="148"/>
      <c r="N21" s="148"/>
      <c r="O21" s="148"/>
      <c r="P21" s="153"/>
      <c r="Q21" s="153"/>
    </row>
    <row r="22" spans="1:17" ht="16.5" thickBot="1" x14ac:dyDescent="0.35">
      <c r="A22" s="141"/>
      <c r="C22" s="279">
        <v>26</v>
      </c>
      <c r="D22" s="156">
        <v>16</v>
      </c>
      <c r="E22" s="156">
        <v>1</v>
      </c>
      <c r="F22" s="157">
        <f>SUM(C22:E22)</f>
        <v>43</v>
      </c>
      <c r="G22" s="158"/>
      <c r="H22" s="279">
        <v>17</v>
      </c>
      <c r="I22" s="279">
        <v>14</v>
      </c>
      <c r="J22" s="279">
        <v>0</v>
      </c>
      <c r="K22" s="279">
        <v>12</v>
      </c>
      <c r="L22" s="157">
        <f>SUM(H22:K22)</f>
        <v>43</v>
      </c>
      <c r="M22" s="139"/>
      <c r="N22" s="139"/>
      <c r="O22" s="139"/>
      <c r="P22" s="143"/>
      <c r="Q22" s="143"/>
    </row>
    <row r="23" spans="1:17" ht="16.5" thickBot="1" x14ac:dyDescent="0.35">
      <c r="A23" s="141"/>
      <c r="C23" s="159">
        <f>+C22/F22</f>
        <v>0.60465116279069764</v>
      </c>
      <c r="D23" s="160">
        <f>+D22/F22</f>
        <v>0.37209302325581395</v>
      </c>
      <c r="E23" s="161">
        <f>+E22/F22</f>
        <v>2.3255813953488372E-2</v>
      </c>
      <c r="F23" s="162">
        <v>1</v>
      </c>
      <c r="G23" s="158"/>
      <c r="H23" s="159">
        <f>+H22/L22</f>
        <v>0.39534883720930231</v>
      </c>
      <c r="I23" s="159">
        <f>+I22/L22</f>
        <v>0.32558139534883723</v>
      </c>
      <c r="J23" s="159">
        <f>+J22/L22</f>
        <v>0</v>
      </c>
      <c r="K23" s="159">
        <f>+K22/L22</f>
        <v>0.27906976744186046</v>
      </c>
      <c r="L23" s="162">
        <f>SUM(H23:K23)</f>
        <v>1</v>
      </c>
      <c r="M23" s="139"/>
      <c r="N23" s="139"/>
      <c r="O23" s="139"/>
      <c r="P23" s="143"/>
      <c r="Q23" s="143"/>
    </row>
    <row r="24" spans="1:17" x14ac:dyDescent="0.25">
      <c r="A24" s="141"/>
      <c r="C24" s="139" t="s">
        <v>36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3"/>
    </row>
    <row r="25" spans="1:17" x14ac:dyDescent="0.25">
      <c r="A25" s="141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3"/>
    </row>
    <row r="26" spans="1:17" x14ac:dyDescent="0.25">
      <c r="A26" s="141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3"/>
    </row>
    <row r="27" spans="1:17" x14ac:dyDescent="0.25">
      <c r="A27" s="141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3"/>
    </row>
    <row r="28" spans="1:17" x14ac:dyDescent="0.25">
      <c r="A28" s="141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3"/>
    </row>
    <row r="29" spans="1:17" x14ac:dyDescent="0.25">
      <c r="A29" s="141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3"/>
    </row>
    <row r="30" spans="1:17" x14ac:dyDescent="0.25">
      <c r="A30" s="141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3"/>
    </row>
    <row r="31" spans="1:17" x14ac:dyDescent="0.25">
      <c r="A31" s="141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3"/>
    </row>
    <row r="32" spans="1:17" x14ac:dyDescent="0.25">
      <c r="A32" s="141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3"/>
    </row>
    <row r="33" spans="1:17" x14ac:dyDescent="0.25">
      <c r="A33" s="141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3"/>
    </row>
    <row r="34" spans="1:17" x14ac:dyDescent="0.25">
      <c r="A34" s="141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3"/>
    </row>
    <row r="35" spans="1:17" x14ac:dyDescent="0.25">
      <c r="A35" s="141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3"/>
    </row>
    <row r="36" spans="1:17" x14ac:dyDescent="0.25">
      <c r="A36" s="141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43"/>
    </row>
    <row r="37" spans="1:17" x14ac:dyDescent="0.25">
      <c r="A37" s="14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43"/>
    </row>
    <row r="38" spans="1:17" x14ac:dyDescent="0.25">
      <c r="A38" s="14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43"/>
    </row>
    <row r="39" spans="1:17" x14ac:dyDescent="0.25">
      <c r="A39" s="14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43"/>
    </row>
    <row r="40" spans="1:17" x14ac:dyDescent="0.25">
      <c r="A40" s="14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43"/>
    </row>
    <row r="41" spans="1:17" x14ac:dyDescent="0.25">
      <c r="A41" s="141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3"/>
    </row>
    <row r="42" spans="1:17" x14ac:dyDescent="0.25">
      <c r="A42" s="141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43"/>
    </row>
    <row r="43" spans="1:17" ht="19.5" customHeight="1" x14ac:dyDescent="0.25">
      <c r="A43" s="141"/>
      <c r="C43" s="139"/>
      <c r="D43" s="296" t="s">
        <v>8</v>
      </c>
      <c r="E43" s="296"/>
      <c r="F43" s="296"/>
      <c r="G43" s="296"/>
      <c r="H43" s="296"/>
      <c r="I43" s="296"/>
      <c r="J43" s="296"/>
      <c r="K43" s="296"/>
      <c r="L43" s="296"/>
      <c r="M43" s="296"/>
      <c r="N43" s="139"/>
      <c r="O43" s="139"/>
      <c r="P43" s="139"/>
      <c r="Q43" s="143"/>
    </row>
    <row r="44" spans="1:17" ht="16.5" thickBot="1" x14ac:dyDescent="0.35">
      <c r="A44" s="141"/>
      <c r="C44" s="139"/>
      <c r="D44" s="281">
        <v>1</v>
      </c>
      <c r="E44" s="164" t="str">
        <f>+'[1]ACUM-MAYO'!A61</f>
        <v>SE TIENE POR NO PRESENTADA ( NO CUMPLIÓ PREVENCIÓN)</v>
      </c>
      <c r="F44" s="165"/>
      <c r="G44" s="165"/>
      <c r="H44" s="165"/>
      <c r="I44" s="166"/>
      <c r="J44" s="297">
        <v>0</v>
      </c>
      <c r="K44" s="297"/>
      <c r="L44" s="297"/>
      <c r="M44" s="168">
        <f>+$J44/$J61</f>
        <v>0</v>
      </c>
      <c r="N44" s="139"/>
      <c r="O44" s="139"/>
      <c r="P44" s="139"/>
      <c r="Q44" s="143"/>
    </row>
    <row r="45" spans="1:17" ht="16.5" thickBot="1" x14ac:dyDescent="0.35">
      <c r="A45" s="141"/>
      <c r="C45" s="139"/>
      <c r="D45" s="279">
        <v>2</v>
      </c>
      <c r="E45" s="169" t="str">
        <f>+'[1]ACUM-MAYO'!A62</f>
        <v>NO CUMPLIO CON LOS EXTREMOS DEL ARTÍCULO 79 (REQUISITOS)</v>
      </c>
      <c r="F45" s="170"/>
      <c r="G45" s="170"/>
      <c r="H45" s="170"/>
      <c r="I45" s="171"/>
      <c r="J45" s="292">
        <v>0</v>
      </c>
      <c r="K45" s="292"/>
      <c r="L45" s="292"/>
      <c r="M45" s="159">
        <f>+$J45/$J61</f>
        <v>0</v>
      </c>
      <c r="N45" s="139"/>
      <c r="O45" s="139"/>
      <c r="P45" s="139"/>
      <c r="Q45" s="143"/>
    </row>
    <row r="46" spans="1:17" ht="16.5" thickBot="1" x14ac:dyDescent="0.35">
      <c r="A46" s="141"/>
      <c r="C46" s="139"/>
      <c r="D46" s="279">
        <v>3</v>
      </c>
      <c r="E46" s="169" t="str">
        <f>+'[1]ACUM-MAYO'!A63</f>
        <v>INCOMPETENCIA</v>
      </c>
      <c r="F46" s="170"/>
      <c r="G46" s="170"/>
      <c r="H46" s="170"/>
      <c r="I46" s="171"/>
      <c r="J46" s="292">
        <v>2</v>
      </c>
      <c r="K46" s="292"/>
      <c r="L46" s="292"/>
      <c r="M46" s="159">
        <f>+$J46/$J61</f>
        <v>4.6511627906976744E-2</v>
      </c>
      <c r="N46" s="139"/>
      <c r="O46" s="139"/>
      <c r="P46" s="139"/>
      <c r="Q46" s="143"/>
    </row>
    <row r="47" spans="1:17" ht="16.5" thickBot="1" x14ac:dyDescent="0.35">
      <c r="A47" s="141"/>
      <c r="C47" s="139"/>
      <c r="D47" s="279">
        <v>4</v>
      </c>
      <c r="E47" s="169" t="str">
        <f>+'[1]ACUM-MAYO'!A64</f>
        <v>NEGATIVA POR INEXISTENCIA</v>
      </c>
      <c r="F47" s="170"/>
      <c r="G47" s="170"/>
      <c r="H47" s="170"/>
      <c r="I47" s="171"/>
      <c r="J47" s="292">
        <v>7</v>
      </c>
      <c r="K47" s="292"/>
      <c r="L47" s="292"/>
      <c r="M47" s="159">
        <f>+$J47/$J61</f>
        <v>0.16279069767441862</v>
      </c>
      <c r="N47" s="139"/>
      <c r="O47" s="139"/>
      <c r="P47" s="139"/>
      <c r="Q47" s="143"/>
    </row>
    <row r="48" spans="1:17" ht="16.5" thickBot="1" x14ac:dyDescent="0.35">
      <c r="A48" s="141"/>
      <c r="C48" s="139"/>
      <c r="D48" s="279">
        <v>5</v>
      </c>
      <c r="E48" s="169" t="str">
        <f>+'[1]ACUM-MAYO'!A65</f>
        <v>NEGATIVA CONFIDENCIAL E INEXISTENTE</v>
      </c>
      <c r="F48" s="170"/>
      <c r="G48" s="170"/>
      <c r="H48" s="170"/>
      <c r="I48" s="171"/>
      <c r="J48" s="292">
        <v>0</v>
      </c>
      <c r="K48" s="292"/>
      <c r="L48" s="292"/>
      <c r="M48" s="159">
        <f>+$J48/$J61</f>
        <v>0</v>
      </c>
      <c r="N48" s="139"/>
      <c r="O48" s="139"/>
      <c r="P48" s="139"/>
      <c r="Q48" s="143"/>
    </row>
    <row r="49" spans="1:17" ht="16.5" thickBot="1" x14ac:dyDescent="0.35">
      <c r="A49" s="141"/>
      <c r="C49" s="139"/>
      <c r="D49" s="279">
        <v>6</v>
      </c>
      <c r="E49" s="169" t="str">
        <f>+'[1]ACUM-MAYO'!A66</f>
        <v>AFIRMATIVO</v>
      </c>
      <c r="F49" s="170"/>
      <c r="G49" s="170"/>
      <c r="H49" s="170"/>
      <c r="I49" s="171"/>
      <c r="J49" s="292">
        <v>27</v>
      </c>
      <c r="K49" s="292"/>
      <c r="L49" s="292"/>
      <c r="M49" s="159">
        <f>+$J49/J61</f>
        <v>0.62790697674418605</v>
      </c>
      <c r="N49" s="139"/>
      <c r="O49" s="139"/>
      <c r="P49" s="139"/>
      <c r="Q49" s="143"/>
    </row>
    <row r="50" spans="1:17" ht="16.5" thickBot="1" x14ac:dyDescent="0.35">
      <c r="A50" s="141"/>
      <c r="C50" s="139"/>
      <c r="D50" s="279">
        <v>7</v>
      </c>
      <c r="E50" s="169" t="str">
        <f>+'[1]ACUM-MAYO'!A67</f>
        <v>AFIRMATIVO PARCIAL POR CONFIDENCIALIDAD</v>
      </c>
      <c r="F50" s="170"/>
      <c r="G50" s="170"/>
      <c r="H50" s="170"/>
      <c r="I50" s="171"/>
      <c r="J50" s="292">
        <v>0</v>
      </c>
      <c r="K50" s="292"/>
      <c r="L50" s="292"/>
      <c r="M50" s="159">
        <f>+$J50/J61</f>
        <v>0</v>
      </c>
      <c r="N50" s="139"/>
      <c r="O50" s="139"/>
      <c r="P50" s="139"/>
      <c r="Q50" s="143"/>
    </row>
    <row r="51" spans="1:17" ht="16.5" thickBot="1" x14ac:dyDescent="0.35">
      <c r="A51" s="141"/>
      <c r="C51" s="139"/>
      <c r="D51" s="279">
        <v>8</v>
      </c>
      <c r="E51" s="169" t="str">
        <f>+'[1]ACUM-MAYO'!A68</f>
        <v>NEGATIVA POR CONFIDENCIALIDAD Y RESERVADA</v>
      </c>
      <c r="F51" s="173"/>
      <c r="G51" s="174"/>
      <c r="H51" s="174"/>
      <c r="I51" s="175"/>
      <c r="J51" s="292">
        <v>0</v>
      </c>
      <c r="K51" s="292"/>
      <c r="L51" s="292"/>
      <c r="M51" s="159">
        <f>+$J51/J61</f>
        <v>0</v>
      </c>
      <c r="N51" s="139"/>
      <c r="O51" s="139"/>
      <c r="P51" s="139"/>
      <c r="Q51" s="143"/>
    </row>
    <row r="52" spans="1:17" ht="16.5" thickBot="1" x14ac:dyDescent="0.35">
      <c r="A52" s="141"/>
      <c r="C52" s="139"/>
      <c r="D52" s="279">
        <v>9</v>
      </c>
      <c r="E52" s="169" t="str">
        <f>+'[1]ACUM-MAYO'!A69</f>
        <v>AFIRMATIVO PARCIAL POR CONFIDENCIALIDAD E INEXISTENCIA</v>
      </c>
      <c r="F52" s="176"/>
      <c r="G52" s="174"/>
      <c r="H52" s="174"/>
      <c r="I52" s="175"/>
      <c r="J52" s="292">
        <v>0</v>
      </c>
      <c r="K52" s="292"/>
      <c r="L52" s="292"/>
      <c r="M52" s="159">
        <f>+J52/J61</f>
        <v>0</v>
      </c>
      <c r="N52" s="139"/>
      <c r="O52" s="139"/>
      <c r="P52" s="139"/>
      <c r="Q52" s="143"/>
    </row>
    <row r="53" spans="1:17" ht="16.5" thickBot="1" x14ac:dyDescent="0.35">
      <c r="A53" s="141"/>
      <c r="C53" s="139"/>
      <c r="D53" s="279">
        <v>10</v>
      </c>
      <c r="E53" s="169" t="str">
        <f>+'[1]ACUM-MAYO'!A70</f>
        <v>AFIRMATIVO PARCIAL POR CONFIDENCIALIDAD, RESERVA E INEXISTENCIA</v>
      </c>
      <c r="F53" s="173"/>
      <c r="G53" s="174"/>
      <c r="H53" s="174"/>
      <c r="I53" s="175"/>
      <c r="J53" s="292">
        <v>0</v>
      </c>
      <c r="K53" s="292"/>
      <c r="L53" s="292"/>
      <c r="M53" s="159">
        <f>+J53/J61</f>
        <v>0</v>
      </c>
      <c r="N53" s="139"/>
      <c r="O53" s="139"/>
      <c r="P53" s="139"/>
      <c r="Q53" s="143"/>
    </row>
    <row r="54" spans="1:17" ht="16.5" thickBot="1" x14ac:dyDescent="0.35">
      <c r="A54" s="141"/>
      <c r="C54" s="139"/>
      <c r="D54" s="279">
        <v>11</v>
      </c>
      <c r="E54" s="169" t="str">
        <f>+'[1]ACUM-MAYO'!A71</f>
        <v>AFIRMATIVO PARCIAL POR INEXISTENCIA</v>
      </c>
      <c r="F54" s="173"/>
      <c r="G54" s="174"/>
      <c r="H54" s="174"/>
      <c r="I54" s="175"/>
      <c r="J54" s="292">
        <v>6</v>
      </c>
      <c r="K54" s="292"/>
      <c r="L54" s="292"/>
      <c r="M54" s="159">
        <f>+$J54/J61</f>
        <v>0.13953488372093023</v>
      </c>
      <c r="N54" s="139"/>
      <c r="O54" s="139"/>
      <c r="P54" s="139"/>
      <c r="Q54" s="143"/>
    </row>
    <row r="55" spans="1:17" ht="16.5" thickBot="1" x14ac:dyDescent="0.35">
      <c r="A55" s="141"/>
      <c r="C55" s="139"/>
      <c r="D55" s="279">
        <v>12</v>
      </c>
      <c r="E55" s="169" t="str">
        <f>+'[1]ACUM-MAYO'!A72</f>
        <v>AFIRMATIVO PARCIAL POR RESERVA</v>
      </c>
      <c r="F55" s="170"/>
      <c r="G55" s="170"/>
      <c r="H55" s="170"/>
      <c r="I55" s="171"/>
      <c r="J55" s="292">
        <v>1</v>
      </c>
      <c r="K55" s="292"/>
      <c r="L55" s="292"/>
      <c r="M55" s="159">
        <f>+$J55/J61</f>
        <v>2.3255813953488372E-2</v>
      </c>
      <c r="N55" s="139"/>
      <c r="O55" s="139"/>
      <c r="P55" s="139"/>
      <c r="Q55" s="143"/>
    </row>
    <row r="56" spans="1:17" ht="16.5" thickBot="1" x14ac:dyDescent="0.35">
      <c r="A56" s="141"/>
      <c r="C56" s="139"/>
      <c r="D56" s="279">
        <v>13</v>
      </c>
      <c r="E56" s="169" t="str">
        <f>+'[1]ACUM-MAYO'!A73</f>
        <v>AFIRMATIVO PARCIAL POR RESERVA Y CONFIDENCIALIDAD</v>
      </c>
      <c r="F56" s="170"/>
      <c r="G56" s="170"/>
      <c r="H56" s="170"/>
      <c r="I56" s="171"/>
      <c r="J56" s="292">
        <v>0</v>
      </c>
      <c r="K56" s="292"/>
      <c r="L56" s="292"/>
      <c r="M56" s="159">
        <f>+$J56/J61</f>
        <v>0</v>
      </c>
      <c r="N56" s="139"/>
      <c r="O56" s="139"/>
      <c r="P56" s="139"/>
      <c r="Q56" s="143"/>
    </row>
    <row r="57" spans="1:17" ht="16.5" thickBot="1" x14ac:dyDescent="0.35">
      <c r="A57" s="141"/>
      <c r="C57" s="139"/>
      <c r="D57" s="279">
        <v>14</v>
      </c>
      <c r="E57" s="169" t="str">
        <f>+'[1]ACUM-MAYO'!A74</f>
        <v>AFIRMATIVO PARCIAL POR RESERVA E INEXISTENCIA</v>
      </c>
      <c r="F57" s="170"/>
      <c r="G57" s="170"/>
      <c r="H57" s="170"/>
      <c r="I57" s="171"/>
      <c r="J57" s="292">
        <v>0</v>
      </c>
      <c r="K57" s="292"/>
      <c r="L57" s="292"/>
      <c r="M57" s="159">
        <f>+$J57/J61</f>
        <v>0</v>
      </c>
      <c r="N57" s="139"/>
      <c r="O57" s="139"/>
      <c r="P57" s="139"/>
      <c r="Q57" s="143"/>
    </row>
    <row r="58" spans="1:17" ht="16.5" thickBot="1" x14ac:dyDescent="0.35">
      <c r="A58" s="141"/>
      <c r="C58" s="139"/>
      <c r="D58" s="279">
        <v>15</v>
      </c>
      <c r="E58" s="169" t="str">
        <f>+'[1]ACUM-MAYO'!A75</f>
        <v>NEGATIVA  POR RESERVA</v>
      </c>
      <c r="F58" s="170"/>
      <c r="G58" s="170"/>
      <c r="H58" s="170"/>
      <c r="I58" s="171"/>
      <c r="J58" s="292">
        <v>0</v>
      </c>
      <c r="K58" s="292"/>
      <c r="L58" s="292"/>
      <c r="M58" s="159">
        <f>+$J58/J61</f>
        <v>0</v>
      </c>
      <c r="N58" s="139"/>
      <c r="O58" s="139"/>
      <c r="P58" s="139"/>
      <c r="Q58" s="143"/>
    </row>
    <row r="59" spans="1:17" ht="16.5" thickBot="1" x14ac:dyDescent="0.35">
      <c r="A59" s="141"/>
      <c r="C59" s="139"/>
      <c r="D59" s="279">
        <v>16</v>
      </c>
      <c r="E59" s="169" t="str">
        <f>+'[1]ACUM-MAYO'!A76</f>
        <v>PREVENCIÓN ENTRAMITE</v>
      </c>
      <c r="F59" s="170"/>
      <c r="G59" s="170"/>
      <c r="H59" s="170"/>
      <c r="I59" s="171"/>
      <c r="J59" s="292">
        <v>0</v>
      </c>
      <c r="K59" s="292"/>
      <c r="L59" s="292"/>
      <c r="M59" s="159">
        <f>+J59/J61</f>
        <v>0</v>
      </c>
      <c r="N59" s="139"/>
      <c r="O59" s="139"/>
      <c r="P59" s="139"/>
      <c r="Q59" s="143"/>
    </row>
    <row r="60" spans="1:17" s="179" customFormat="1" ht="16.5" thickBot="1" x14ac:dyDescent="0.3">
      <c r="A60" s="177"/>
      <c r="B60" s="178"/>
      <c r="C60" s="178"/>
      <c r="D60" s="178"/>
      <c r="E60" s="178"/>
      <c r="F60" s="178"/>
      <c r="G60" s="178"/>
      <c r="H60" s="178"/>
      <c r="I60" s="178"/>
      <c r="N60" s="178"/>
      <c r="O60" s="178"/>
      <c r="P60" s="178"/>
      <c r="Q60" s="180"/>
    </row>
    <row r="61" spans="1:17" ht="16.5" thickBot="1" x14ac:dyDescent="0.3">
      <c r="A61" s="141"/>
      <c r="C61" s="139"/>
      <c r="D61" s="139"/>
      <c r="E61" s="139"/>
      <c r="F61" s="139"/>
      <c r="G61" s="139"/>
      <c r="H61" s="139"/>
      <c r="I61" s="139"/>
      <c r="J61" s="299">
        <f>SUM(J44:J59)</f>
        <v>43</v>
      </c>
      <c r="K61" s="299"/>
      <c r="L61" s="299"/>
      <c r="M61" s="181">
        <f>SUM(M44:M60)</f>
        <v>1</v>
      </c>
      <c r="N61" s="139"/>
      <c r="O61" s="139"/>
      <c r="P61" s="139"/>
      <c r="Q61" s="143"/>
    </row>
    <row r="62" spans="1:17" ht="15.75" x14ac:dyDescent="0.25">
      <c r="A62" s="141"/>
      <c r="C62" s="139"/>
      <c r="D62" s="139"/>
      <c r="E62" s="139"/>
      <c r="F62" s="139"/>
      <c r="G62" s="139"/>
      <c r="H62" s="139"/>
      <c r="I62" s="139"/>
      <c r="J62" s="182"/>
      <c r="K62" s="182"/>
      <c r="L62" s="182"/>
      <c r="M62" s="183"/>
      <c r="N62" s="139"/>
      <c r="O62" s="139"/>
      <c r="P62" s="139"/>
      <c r="Q62" s="143"/>
    </row>
    <row r="63" spans="1:17" ht="15.75" x14ac:dyDescent="0.25">
      <c r="A63" s="141"/>
      <c r="C63" s="139"/>
      <c r="D63" s="139"/>
      <c r="E63" s="139"/>
      <c r="F63" s="139"/>
      <c r="G63" s="139"/>
      <c r="H63" s="139"/>
      <c r="I63" s="139"/>
      <c r="J63" s="182"/>
      <c r="K63" s="182"/>
      <c r="L63" s="182"/>
      <c r="M63" s="183"/>
      <c r="N63" s="139"/>
      <c r="O63" s="139"/>
      <c r="P63" s="139"/>
      <c r="Q63" s="143"/>
    </row>
    <row r="64" spans="1:17" ht="15.75" x14ac:dyDescent="0.25">
      <c r="A64" s="141"/>
      <c r="C64" s="139"/>
      <c r="D64" s="139"/>
      <c r="E64" s="139"/>
      <c r="F64" s="139"/>
      <c r="G64" s="139"/>
      <c r="H64" s="139"/>
      <c r="I64" s="139"/>
      <c r="J64" s="182"/>
      <c r="K64" s="182"/>
      <c r="L64" s="182"/>
      <c r="M64" s="183"/>
      <c r="N64" s="139"/>
      <c r="O64" s="139"/>
      <c r="P64" s="139"/>
      <c r="Q64" s="143"/>
    </row>
    <row r="65" spans="1:17" ht="15.75" x14ac:dyDescent="0.25">
      <c r="A65" s="141"/>
      <c r="C65" s="139"/>
      <c r="D65" s="139"/>
      <c r="E65" s="139"/>
      <c r="F65" s="139"/>
      <c r="G65" s="139"/>
      <c r="H65" s="139"/>
      <c r="I65" s="139"/>
      <c r="J65" s="182"/>
      <c r="K65" s="182"/>
      <c r="L65" s="182"/>
      <c r="M65" s="183"/>
      <c r="N65" s="139"/>
      <c r="O65" s="139"/>
      <c r="P65" s="139"/>
      <c r="Q65" s="143"/>
    </row>
    <row r="66" spans="1:17" ht="15.75" x14ac:dyDescent="0.25">
      <c r="A66" s="141"/>
      <c r="C66" s="139"/>
      <c r="D66" s="139"/>
      <c r="E66" s="139"/>
      <c r="F66" s="139"/>
      <c r="G66" s="139"/>
      <c r="H66" s="139"/>
      <c r="I66" s="139"/>
      <c r="J66" s="182"/>
      <c r="K66" s="182"/>
      <c r="L66" s="182"/>
      <c r="M66" s="183"/>
      <c r="N66" s="139"/>
      <c r="O66" s="139"/>
      <c r="P66" s="139"/>
      <c r="Q66" s="143"/>
    </row>
    <row r="67" spans="1:17" ht="15.75" x14ac:dyDescent="0.25">
      <c r="A67" s="141"/>
      <c r="C67" s="139"/>
      <c r="D67" s="139"/>
      <c r="E67" s="139"/>
      <c r="F67" s="139"/>
      <c r="G67" s="139"/>
      <c r="H67" s="139"/>
      <c r="I67" s="139"/>
      <c r="J67" s="182"/>
      <c r="K67" s="182"/>
      <c r="L67" s="182"/>
      <c r="M67" s="183"/>
      <c r="N67" s="139"/>
      <c r="O67" s="139"/>
      <c r="P67" s="139"/>
      <c r="Q67" s="143"/>
    </row>
    <row r="68" spans="1:17" ht="15.75" x14ac:dyDescent="0.25">
      <c r="A68" s="141"/>
      <c r="C68" s="139"/>
      <c r="D68" s="139"/>
      <c r="E68" s="139"/>
      <c r="F68" s="139"/>
      <c r="G68" s="139"/>
      <c r="H68" s="139"/>
      <c r="I68" s="139"/>
      <c r="J68" s="182"/>
      <c r="K68" s="182"/>
      <c r="L68" s="182"/>
      <c r="M68" s="183"/>
      <c r="N68" s="139"/>
      <c r="O68" s="139"/>
      <c r="P68" s="139"/>
      <c r="Q68" s="143"/>
    </row>
    <row r="69" spans="1:17" ht="15.75" x14ac:dyDescent="0.25">
      <c r="A69" s="141"/>
      <c r="C69" s="139"/>
      <c r="D69" s="139"/>
      <c r="E69" s="139"/>
      <c r="F69" s="139"/>
      <c r="G69" s="139"/>
      <c r="H69" s="139"/>
      <c r="I69" s="139"/>
      <c r="J69" s="182"/>
      <c r="K69" s="182"/>
      <c r="L69" s="182"/>
      <c r="M69" s="183"/>
      <c r="N69" s="139"/>
      <c r="O69" s="139"/>
      <c r="P69" s="139"/>
      <c r="Q69" s="143"/>
    </row>
    <row r="70" spans="1:17" x14ac:dyDescent="0.25">
      <c r="A70" s="141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43"/>
    </row>
    <row r="71" spans="1:17" x14ac:dyDescent="0.25">
      <c r="A71" s="141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43"/>
    </row>
    <row r="72" spans="1:17" x14ac:dyDescent="0.25">
      <c r="A72" s="141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43"/>
    </row>
    <row r="73" spans="1:17" x14ac:dyDescent="0.25">
      <c r="A73" s="141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43"/>
    </row>
    <row r="74" spans="1:17" x14ac:dyDescent="0.25">
      <c r="A74" s="141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43"/>
    </row>
    <row r="75" spans="1:17" x14ac:dyDescent="0.25">
      <c r="A75" s="141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43"/>
    </row>
    <row r="76" spans="1:17" x14ac:dyDescent="0.25">
      <c r="A76" s="141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43"/>
    </row>
    <row r="77" spans="1:17" x14ac:dyDescent="0.25">
      <c r="A77" s="141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43"/>
    </row>
    <row r="78" spans="1:17" x14ac:dyDescent="0.25">
      <c r="A78" s="141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43"/>
    </row>
    <row r="79" spans="1:17" x14ac:dyDescent="0.25">
      <c r="A79" s="141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43"/>
    </row>
    <row r="80" spans="1:17" x14ac:dyDescent="0.25">
      <c r="A80" s="141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43"/>
    </row>
    <row r="81" spans="1:17" x14ac:dyDescent="0.25">
      <c r="A81" s="141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43"/>
    </row>
    <row r="82" spans="1:17" x14ac:dyDescent="0.25">
      <c r="A82" s="141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43"/>
    </row>
    <row r="83" spans="1:17" x14ac:dyDescent="0.25">
      <c r="A83" s="141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43"/>
    </row>
    <row r="84" spans="1:17" x14ac:dyDescent="0.25">
      <c r="A84" s="141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43"/>
    </row>
    <row r="85" spans="1:17" x14ac:dyDescent="0.25">
      <c r="A85" s="141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43"/>
    </row>
    <row r="86" spans="1:17" x14ac:dyDescent="0.25">
      <c r="A86" s="141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43"/>
    </row>
    <row r="87" spans="1:17" x14ac:dyDescent="0.25">
      <c r="A87" s="141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43"/>
    </row>
    <row r="88" spans="1:17" x14ac:dyDescent="0.25">
      <c r="A88" s="141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43"/>
    </row>
    <row r="89" spans="1:17" x14ac:dyDescent="0.25">
      <c r="A89" s="141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43"/>
    </row>
    <row r="90" spans="1:17" x14ac:dyDescent="0.25">
      <c r="A90" s="141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43"/>
    </row>
    <row r="91" spans="1:17" x14ac:dyDescent="0.25">
      <c r="A91" s="141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43"/>
    </row>
    <row r="92" spans="1:17" x14ac:dyDescent="0.25">
      <c r="A92" s="141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43"/>
    </row>
    <row r="93" spans="1:17" x14ac:dyDescent="0.25">
      <c r="A93" s="141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43"/>
    </row>
    <row r="94" spans="1:17" x14ac:dyDescent="0.25">
      <c r="A94" s="141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43"/>
    </row>
    <row r="95" spans="1:17" x14ac:dyDescent="0.25">
      <c r="A95" s="141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43"/>
    </row>
    <row r="96" spans="1:17" x14ac:dyDescent="0.25">
      <c r="A96" s="141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43"/>
    </row>
    <row r="97" spans="1:17" x14ac:dyDescent="0.25">
      <c r="A97" s="141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43"/>
    </row>
    <row r="98" spans="1:17" x14ac:dyDescent="0.25">
      <c r="A98" s="141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43"/>
    </row>
    <row r="99" spans="1:17" x14ac:dyDescent="0.25">
      <c r="A99" s="141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43"/>
    </row>
    <row r="100" spans="1:17" x14ac:dyDescent="0.25">
      <c r="A100" s="141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43"/>
    </row>
    <row r="101" spans="1:17" x14ac:dyDescent="0.25">
      <c r="A101" s="141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43"/>
    </row>
    <row r="102" spans="1:17" ht="15.75" thickBot="1" x14ac:dyDescent="0.3">
      <c r="A102" s="141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43"/>
    </row>
    <row r="103" spans="1:17" ht="19.5" customHeight="1" thickBot="1" x14ac:dyDescent="0.3">
      <c r="A103" s="141"/>
      <c r="C103" s="139"/>
      <c r="D103" s="300" t="s">
        <v>9</v>
      </c>
      <c r="E103" s="300"/>
      <c r="F103" s="300"/>
      <c r="G103" s="300"/>
      <c r="H103" s="300"/>
      <c r="I103" s="300"/>
      <c r="J103" s="300"/>
      <c r="K103" s="277"/>
      <c r="L103" s="277"/>
      <c r="M103" s="139"/>
      <c r="N103" s="139"/>
      <c r="O103" s="139"/>
      <c r="P103" s="139"/>
      <c r="Q103" s="143"/>
    </row>
    <row r="104" spans="1:17" ht="15.75" customHeight="1" thickBot="1" x14ac:dyDescent="0.35">
      <c r="A104" s="141"/>
      <c r="C104" s="139"/>
      <c r="D104" s="185">
        <v>1</v>
      </c>
      <c r="E104" s="186" t="s">
        <v>19</v>
      </c>
      <c r="F104" s="187"/>
      <c r="G104" s="188"/>
      <c r="H104" s="188"/>
      <c r="I104" s="189">
        <v>1</v>
      </c>
      <c r="J104" s="190">
        <f>I104/I110</f>
        <v>2.4390243902439025E-2</v>
      </c>
      <c r="K104" s="259"/>
      <c r="L104" s="259"/>
      <c r="M104" s="139"/>
      <c r="N104" s="139"/>
      <c r="O104" s="139"/>
      <c r="P104" s="139"/>
      <c r="Q104" s="143"/>
    </row>
    <row r="105" spans="1:17" ht="15.75" customHeight="1" thickBot="1" x14ac:dyDescent="0.35">
      <c r="A105" s="141"/>
      <c r="C105" s="139"/>
      <c r="D105" s="185">
        <v>2</v>
      </c>
      <c r="E105" s="192" t="s">
        <v>40</v>
      </c>
      <c r="F105" s="193"/>
      <c r="G105" s="188"/>
      <c r="H105" s="188"/>
      <c r="I105" s="194">
        <v>24</v>
      </c>
      <c r="J105" s="190">
        <f>I105/I110</f>
        <v>0.58536585365853655</v>
      </c>
      <c r="K105" s="259"/>
      <c r="L105" s="259"/>
      <c r="M105" s="139"/>
      <c r="N105" s="139"/>
      <c r="O105" s="139"/>
      <c r="P105" s="139"/>
      <c r="Q105" s="143"/>
    </row>
    <row r="106" spans="1:17" ht="37.5" customHeight="1" thickBot="1" x14ac:dyDescent="0.35">
      <c r="A106" s="141"/>
      <c r="C106" s="139"/>
      <c r="D106" s="185">
        <v>3</v>
      </c>
      <c r="E106" s="298" t="s">
        <v>23</v>
      </c>
      <c r="F106" s="298"/>
      <c r="G106" s="298"/>
      <c r="H106" s="298"/>
      <c r="I106" s="194">
        <v>16</v>
      </c>
      <c r="J106" s="190">
        <f>+I106/I110</f>
        <v>0.3902439024390244</v>
      </c>
      <c r="K106" s="259"/>
      <c r="L106" s="259" t="s">
        <v>33</v>
      </c>
      <c r="M106" s="139"/>
      <c r="N106" s="139"/>
      <c r="O106" s="139"/>
      <c r="P106" s="139"/>
      <c r="Q106" s="143"/>
    </row>
    <row r="107" spans="1:17" ht="15.75" customHeight="1" thickBot="1" x14ac:dyDescent="0.35">
      <c r="A107" s="141"/>
      <c r="C107" s="139"/>
      <c r="D107" s="185">
        <v>4</v>
      </c>
      <c r="E107" s="192" t="s">
        <v>20</v>
      </c>
      <c r="F107" s="193"/>
      <c r="G107" s="188"/>
      <c r="H107" s="188"/>
      <c r="I107" s="194">
        <v>0</v>
      </c>
      <c r="J107" s="190">
        <f>I107/I110</f>
        <v>0</v>
      </c>
      <c r="K107" s="259"/>
      <c r="L107" s="259"/>
      <c r="M107" s="139"/>
      <c r="N107" s="139"/>
      <c r="O107" s="139"/>
      <c r="P107" s="139"/>
      <c r="Q107" s="143"/>
    </row>
    <row r="108" spans="1:17" ht="15.75" customHeight="1" thickBot="1" x14ac:dyDescent="0.35">
      <c r="A108" s="141"/>
      <c r="C108" s="139"/>
      <c r="D108" s="195">
        <v>5</v>
      </c>
      <c r="E108" s="192" t="s">
        <v>21</v>
      </c>
      <c r="F108" s="193"/>
      <c r="G108" s="188"/>
      <c r="H108" s="188"/>
      <c r="I108" s="189">
        <v>0</v>
      </c>
      <c r="J108" s="196">
        <f>+I108/I110</f>
        <v>0</v>
      </c>
      <c r="K108" s="259"/>
      <c r="L108" s="259"/>
      <c r="M108" s="139"/>
      <c r="N108" s="139"/>
      <c r="O108" s="139"/>
      <c r="P108" s="139"/>
      <c r="Q108" s="143"/>
    </row>
    <row r="109" spans="1:17" ht="15.75" customHeight="1" thickBot="1" x14ac:dyDescent="0.35">
      <c r="A109" s="141"/>
      <c r="C109" s="139"/>
      <c r="D109" s="197"/>
      <c r="E109" s="198"/>
      <c r="F109" s="198"/>
      <c r="G109" s="199"/>
      <c r="H109" s="198"/>
      <c r="I109" s="198" t="s">
        <v>33</v>
      </c>
      <c r="J109" s="198"/>
      <c r="K109" s="139"/>
      <c r="L109" s="139"/>
      <c r="M109" s="139"/>
      <c r="N109" s="139"/>
      <c r="O109" s="139"/>
      <c r="P109" s="139"/>
      <c r="Q109" s="143"/>
    </row>
    <row r="110" spans="1:17" ht="15.75" customHeight="1" thickBot="1" x14ac:dyDescent="0.35">
      <c r="A110" s="141"/>
      <c r="C110" s="139"/>
      <c r="D110" s="200"/>
      <c r="E110" s="200"/>
      <c r="F110" s="200"/>
      <c r="G110" s="201"/>
      <c r="H110" s="202" t="s">
        <v>3</v>
      </c>
      <c r="I110" s="203">
        <v>41</v>
      </c>
      <c r="J110" s="204">
        <v>1</v>
      </c>
      <c r="K110" s="205"/>
      <c r="L110" s="205"/>
      <c r="M110" s="139"/>
      <c r="N110" s="139"/>
      <c r="O110" s="139"/>
      <c r="P110" s="139"/>
      <c r="Q110" s="143"/>
    </row>
    <row r="111" spans="1:17" ht="16.5" customHeight="1" thickBot="1" x14ac:dyDescent="0.3">
      <c r="A111" s="141"/>
      <c r="C111" s="302" t="s">
        <v>38</v>
      </c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</row>
    <row r="112" spans="1:17" s="179" customFormat="1" ht="15.75" x14ac:dyDescent="0.25">
      <c r="A112" s="177"/>
      <c r="B112" s="178"/>
      <c r="C112" s="178"/>
      <c r="D112" s="139"/>
      <c r="E112" s="139"/>
      <c r="F112" s="139"/>
      <c r="G112" s="139"/>
      <c r="H112" s="139"/>
      <c r="I112" s="139"/>
      <c r="J112" s="139"/>
      <c r="K112" s="139"/>
      <c r="L112" s="139"/>
      <c r="M112" s="178"/>
      <c r="N112" s="178"/>
      <c r="O112" s="178"/>
      <c r="P112" s="178"/>
      <c r="Q112" s="180"/>
    </row>
    <row r="113" spans="1:17" ht="18.75" x14ac:dyDescent="0.25">
      <c r="A113" s="141"/>
      <c r="C113" s="139"/>
      <c r="D113" s="303"/>
      <c r="E113" s="303"/>
      <c r="F113" s="303"/>
      <c r="G113" s="303"/>
      <c r="H113" s="303"/>
      <c r="I113" s="303"/>
      <c r="J113" s="303"/>
      <c r="K113" s="277"/>
      <c r="L113" s="277"/>
      <c r="M113" s="139"/>
      <c r="N113" s="139"/>
      <c r="O113" s="139"/>
      <c r="P113" s="139"/>
      <c r="Q113" s="143"/>
    </row>
    <row r="114" spans="1:17" x14ac:dyDescent="0.25">
      <c r="A114" s="141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P114" s="139"/>
    </row>
    <row r="115" spans="1:17" x14ac:dyDescent="0.25">
      <c r="A115" s="141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43"/>
    </row>
    <row r="116" spans="1:17" x14ac:dyDescent="0.25">
      <c r="A116" s="141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43"/>
    </row>
    <row r="117" spans="1:17" x14ac:dyDescent="0.25">
      <c r="A117" s="141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43"/>
    </row>
    <row r="118" spans="1:17" x14ac:dyDescent="0.25">
      <c r="A118" s="141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43"/>
    </row>
    <row r="119" spans="1:17" x14ac:dyDescent="0.25">
      <c r="A119" s="141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43"/>
    </row>
    <row r="120" spans="1:17" x14ac:dyDescent="0.25">
      <c r="A120" s="141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43"/>
    </row>
    <row r="121" spans="1:17" x14ac:dyDescent="0.25">
      <c r="A121" s="141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43"/>
    </row>
    <row r="122" spans="1:17" x14ac:dyDescent="0.25">
      <c r="A122" s="141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 t="s">
        <v>10</v>
      </c>
      <c r="P122" s="139"/>
      <c r="Q122" s="143"/>
    </row>
    <row r="123" spans="1:17" x14ac:dyDescent="0.25">
      <c r="A123" s="141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43"/>
    </row>
    <row r="124" spans="1:17" x14ac:dyDescent="0.25">
      <c r="A124" s="141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43"/>
    </row>
    <row r="125" spans="1:17" x14ac:dyDescent="0.25">
      <c r="A125" s="141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43"/>
    </row>
    <row r="126" spans="1:17" x14ac:dyDescent="0.25">
      <c r="A126" s="141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43"/>
    </row>
    <row r="127" spans="1:17" x14ac:dyDescent="0.25">
      <c r="A127" s="141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43"/>
    </row>
    <row r="128" spans="1:17" x14ac:dyDescent="0.25">
      <c r="A128" s="141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43"/>
    </row>
    <row r="129" spans="1:17" x14ac:dyDescent="0.25">
      <c r="A129" s="141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43"/>
    </row>
    <row r="130" spans="1:17" x14ac:dyDescent="0.25">
      <c r="A130" s="141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43"/>
    </row>
    <row r="131" spans="1:17" x14ac:dyDescent="0.25">
      <c r="A131" s="141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43"/>
    </row>
    <row r="132" spans="1:17" x14ac:dyDescent="0.25">
      <c r="A132" s="141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43"/>
    </row>
    <row r="133" spans="1:17" x14ac:dyDescent="0.25">
      <c r="A133" s="141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43"/>
    </row>
    <row r="134" spans="1:17" x14ac:dyDescent="0.25">
      <c r="A134" s="141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43"/>
    </row>
    <row r="135" spans="1:17" x14ac:dyDescent="0.25">
      <c r="A135" s="141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43"/>
    </row>
    <row r="136" spans="1:17" x14ac:dyDescent="0.25">
      <c r="A136" s="141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43"/>
    </row>
    <row r="137" spans="1:17" x14ac:dyDescent="0.25">
      <c r="A137" s="141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43"/>
    </row>
    <row r="138" spans="1:17" x14ac:dyDescent="0.25">
      <c r="A138" s="141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43"/>
    </row>
    <row r="139" spans="1:17" ht="15.75" thickBot="1" x14ac:dyDescent="0.3">
      <c r="A139" s="141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43"/>
    </row>
    <row r="140" spans="1:17" ht="19.5" customHeight="1" thickBot="1" x14ac:dyDescent="0.3">
      <c r="A140" s="141"/>
      <c r="C140" s="139"/>
      <c r="D140" s="139"/>
      <c r="E140" s="304" t="s">
        <v>11</v>
      </c>
      <c r="F140" s="304"/>
      <c r="G140" s="304"/>
      <c r="H140" s="304"/>
      <c r="I140" s="304"/>
      <c r="J140" s="304"/>
      <c r="K140" s="277"/>
      <c r="L140" s="277"/>
      <c r="M140" s="139"/>
      <c r="N140" s="139"/>
      <c r="O140" s="139"/>
      <c r="P140" s="139"/>
      <c r="Q140" s="143"/>
    </row>
    <row r="141" spans="1:17" ht="15.75" customHeight="1" thickBot="1" x14ac:dyDescent="0.3">
      <c r="A141" s="141"/>
      <c r="C141" s="139"/>
      <c r="D141" s="139"/>
      <c r="E141" s="305" t="s">
        <v>12</v>
      </c>
      <c r="F141" s="305"/>
      <c r="G141" s="305"/>
      <c r="H141" s="305"/>
      <c r="I141" s="305"/>
      <c r="J141" s="207">
        <v>144</v>
      </c>
      <c r="K141" s="208"/>
      <c r="L141" s="208"/>
      <c r="M141" s="139"/>
      <c r="N141" s="139"/>
      <c r="O141" s="139"/>
      <c r="P141" s="139"/>
      <c r="Q141" s="143"/>
    </row>
    <row r="142" spans="1:17" ht="19.5" customHeight="1" thickBot="1" x14ac:dyDescent="0.3">
      <c r="A142" s="141"/>
      <c r="C142" s="139"/>
      <c r="D142" s="139"/>
      <c r="E142" s="139"/>
      <c r="F142" s="139"/>
      <c r="G142" s="139"/>
      <c r="H142" s="139"/>
      <c r="I142" s="209" t="s">
        <v>3</v>
      </c>
      <c r="J142" s="280">
        <v>144</v>
      </c>
      <c r="K142" s="211"/>
      <c r="L142" s="211"/>
      <c r="M142" s="139"/>
      <c r="N142" s="139"/>
      <c r="O142" s="139"/>
      <c r="P142" s="139"/>
      <c r="Q142" s="143"/>
    </row>
    <row r="143" spans="1:17" ht="15.75" customHeight="1" x14ac:dyDescent="0.25">
      <c r="A143" s="141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43"/>
    </row>
    <row r="144" spans="1:17" x14ac:dyDescent="0.25">
      <c r="A144" s="141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43"/>
    </row>
    <row r="145" spans="1:17" x14ac:dyDescent="0.25">
      <c r="A145" s="141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43"/>
    </row>
    <row r="146" spans="1:17" ht="15.75" thickBot="1" x14ac:dyDescent="0.3">
      <c r="A146" s="141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43"/>
    </row>
    <row r="147" spans="1:17" ht="19.5" thickBot="1" x14ac:dyDescent="0.3">
      <c r="A147" s="141"/>
      <c r="C147" s="139"/>
      <c r="D147" s="139"/>
      <c r="E147" s="306" t="s">
        <v>13</v>
      </c>
      <c r="F147" s="306"/>
      <c r="G147" s="306"/>
      <c r="H147" s="306"/>
      <c r="I147" s="306"/>
      <c r="J147" s="306"/>
      <c r="K147" s="212"/>
      <c r="L147" s="212"/>
      <c r="M147" s="139"/>
      <c r="N147" s="139"/>
      <c r="O147" s="139"/>
      <c r="P147" s="139"/>
      <c r="Q147" s="143"/>
    </row>
    <row r="148" spans="1:17" ht="15.75" customHeight="1" thickBot="1" x14ac:dyDescent="0.3">
      <c r="A148" s="141"/>
      <c r="C148" s="139"/>
      <c r="D148" s="139"/>
      <c r="E148" s="305" t="s">
        <v>14</v>
      </c>
      <c r="F148" s="305"/>
      <c r="G148" s="305"/>
      <c r="H148" s="305"/>
      <c r="I148" s="305"/>
      <c r="J148" s="213">
        <v>0</v>
      </c>
      <c r="K148" s="214"/>
      <c r="L148" s="214"/>
      <c r="M148" s="139"/>
      <c r="N148" s="139"/>
      <c r="O148" s="139"/>
      <c r="P148" s="139"/>
      <c r="Q148" s="143"/>
    </row>
    <row r="149" spans="1:17" ht="16.5" thickBot="1" x14ac:dyDescent="0.3">
      <c r="A149" s="141"/>
      <c r="C149" s="139"/>
      <c r="D149" s="139"/>
      <c r="E149" s="139"/>
      <c r="F149" s="139"/>
      <c r="G149" s="139"/>
      <c r="H149" s="139"/>
      <c r="I149" s="209" t="s">
        <v>3</v>
      </c>
      <c r="J149" s="280">
        <v>0</v>
      </c>
      <c r="K149" s="211"/>
      <c r="L149" s="211"/>
      <c r="M149" s="139"/>
      <c r="N149" s="139"/>
      <c r="O149" s="139"/>
      <c r="P149" s="139"/>
      <c r="Q149" s="143"/>
    </row>
    <row r="150" spans="1:17" ht="15.75" customHeight="1" x14ac:dyDescent="0.25">
      <c r="A150" s="141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43"/>
    </row>
    <row r="151" spans="1:17" ht="15.75" customHeight="1" x14ac:dyDescent="0.25">
      <c r="A151" s="141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43"/>
    </row>
    <row r="152" spans="1:17" ht="15.75" thickBot="1" x14ac:dyDescent="0.3">
      <c r="A152" s="141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43"/>
    </row>
    <row r="153" spans="1:17" ht="19.5" thickBot="1" x14ac:dyDescent="0.3">
      <c r="A153" s="141"/>
      <c r="C153" s="139"/>
      <c r="D153" s="139"/>
      <c r="E153" s="306"/>
      <c r="F153" s="306"/>
      <c r="G153" s="306"/>
      <c r="H153" s="306"/>
      <c r="I153" s="306"/>
      <c r="J153" s="306"/>
      <c r="K153" s="212"/>
      <c r="L153" s="212"/>
      <c r="M153" s="139"/>
      <c r="N153" s="139"/>
      <c r="O153" s="139"/>
      <c r="P153" s="139"/>
      <c r="Q153" s="143"/>
    </row>
    <row r="154" spans="1:17" ht="15.75" customHeight="1" thickBot="1" x14ac:dyDescent="0.3">
      <c r="A154" s="141"/>
      <c r="C154" s="139"/>
      <c r="D154" s="139"/>
      <c r="E154" s="305" t="s">
        <v>15</v>
      </c>
      <c r="F154" s="305"/>
      <c r="G154" s="305"/>
      <c r="H154" s="305"/>
      <c r="I154" s="305"/>
      <c r="J154" s="213">
        <v>1</v>
      </c>
      <c r="K154" s="214"/>
      <c r="L154" s="214"/>
      <c r="M154" s="139"/>
      <c r="N154" s="139"/>
      <c r="O154" s="139"/>
      <c r="P154" s="139"/>
      <c r="Q154" s="143"/>
    </row>
    <row r="155" spans="1:17" ht="16.5" thickBot="1" x14ac:dyDescent="0.3">
      <c r="A155" s="141"/>
      <c r="C155" s="139"/>
      <c r="D155" s="139"/>
      <c r="E155" s="215"/>
      <c r="F155" s="215"/>
      <c r="G155" s="215"/>
      <c r="H155" s="215"/>
      <c r="I155" s="209" t="s">
        <v>3</v>
      </c>
      <c r="J155" s="280">
        <v>1</v>
      </c>
      <c r="K155" s="211"/>
      <c r="L155" s="211"/>
      <c r="M155" s="139"/>
      <c r="N155" s="139"/>
      <c r="O155" s="139"/>
      <c r="P155" s="139"/>
      <c r="Q155" s="143"/>
    </row>
    <row r="156" spans="1:17" x14ac:dyDescent="0.25">
      <c r="A156" s="141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43"/>
    </row>
    <row r="157" spans="1:17" x14ac:dyDescent="0.25">
      <c r="A157" s="141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43"/>
    </row>
    <row r="158" spans="1:17" x14ac:dyDescent="0.25">
      <c r="A158" s="141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43"/>
    </row>
    <row r="159" spans="1:17" ht="15.75" thickBot="1" x14ac:dyDescent="0.3">
      <c r="A159" s="141"/>
      <c r="C159" s="139"/>
      <c r="D159" s="139"/>
      <c r="E159" s="139"/>
      <c r="F159" s="139"/>
      <c r="G159" s="139"/>
      <c r="H159" s="139"/>
      <c r="I159" s="139" t="s">
        <v>33</v>
      </c>
      <c r="J159" s="139"/>
      <c r="K159" s="139"/>
      <c r="L159" s="139"/>
      <c r="M159" s="139"/>
      <c r="N159" s="139"/>
      <c r="O159" s="139"/>
      <c r="P159" s="139"/>
      <c r="Q159" s="143"/>
    </row>
    <row r="160" spans="1:17" ht="19.5" customHeight="1" thickBot="1" x14ac:dyDescent="0.3">
      <c r="A160" s="141"/>
      <c r="C160" s="139"/>
      <c r="D160" s="304" t="s">
        <v>16</v>
      </c>
      <c r="E160" s="304"/>
      <c r="F160" s="304"/>
      <c r="G160" s="304"/>
      <c r="H160" s="304"/>
      <c r="I160" s="304"/>
      <c r="J160" s="304"/>
      <c r="K160" s="277"/>
      <c r="L160" s="277"/>
      <c r="M160" s="139"/>
      <c r="N160" s="139"/>
      <c r="O160" s="139"/>
      <c r="P160" s="139"/>
      <c r="Q160" s="143"/>
    </row>
    <row r="161" spans="1:17" ht="15.75" thickBot="1" x14ac:dyDescent="0.3">
      <c r="A161" s="141"/>
      <c r="C161" s="139"/>
      <c r="D161" s="278">
        <v>1</v>
      </c>
      <c r="E161" s="301" t="str">
        <f>+'[1]ACUM-MAYO'!A162</f>
        <v>ORDINARIA</v>
      </c>
      <c r="F161" s="301"/>
      <c r="G161" s="301"/>
      <c r="H161" s="301"/>
      <c r="I161" s="217">
        <v>39</v>
      </c>
      <c r="J161" s="260">
        <f>I161/I166</f>
        <v>0.95121951219512191</v>
      </c>
      <c r="K161" s="261"/>
      <c r="L161" s="261"/>
      <c r="M161" s="139"/>
      <c r="N161" s="139"/>
      <c r="O161" s="139"/>
      <c r="P161" s="139"/>
      <c r="Q161" s="143"/>
    </row>
    <row r="162" spans="1:17" ht="19.5" customHeight="1" thickBot="1" x14ac:dyDescent="0.3">
      <c r="A162" s="141"/>
      <c r="C162" s="139"/>
      <c r="D162" s="278">
        <v>2</v>
      </c>
      <c r="E162" s="301" t="str">
        <f>+'[1]ACUM-MAYO'!A163</f>
        <v>FUNDAMENTAL</v>
      </c>
      <c r="F162" s="301"/>
      <c r="G162" s="301"/>
      <c r="H162" s="301"/>
      <c r="I162" s="217">
        <v>0</v>
      </c>
      <c r="J162" s="262">
        <f>I162/I166</f>
        <v>0</v>
      </c>
      <c r="K162" s="261"/>
      <c r="L162" s="261"/>
      <c r="M162" s="139"/>
      <c r="N162" s="139"/>
      <c r="O162" s="139"/>
      <c r="P162" s="139"/>
      <c r="Q162" s="143"/>
    </row>
    <row r="163" spans="1:17" ht="15.75" thickBot="1" x14ac:dyDescent="0.3">
      <c r="A163" s="141"/>
      <c r="C163" s="139"/>
      <c r="D163" s="221">
        <v>4</v>
      </c>
      <c r="E163" s="301" t="str">
        <f>+'[1]ACUM-MAYO'!A165</f>
        <v>RESERVADA</v>
      </c>
      <c r="F163" s="301"/>
      <c r="G163" s="301"/>
      <c r="H163" s="301"/>
      <c r="I163" s="217">
        <v>1</v>
      </c>
      <c r="J163" s="262">
        <f>I163/I166</f>
        <v>2.4390243902439025E-2</v>
      </c>
      <c r="K163" s="261"/>
      <c r="L163" s="261"/>
      <c r="M163" s="139"/>
      <c r="N163" s="139"/>
      <c r="O163" s="139"/>
      <c r="P163" s="139"/>
      <c r="Q163" s="143"/>
    </row>
    <row r="164" spans="1:17" ht="15.75" customHeight="1" thickBot="1" x14ac:dyDescent="0.3">
      <c r="A164" s="141"/>
      <c r="C164" s="139"/>
      <c r="D164" s="278">
        <v>3</v>
      </c>
      <c r="E164" s="301" t="s">
        <v>22</v>
      </c>
      <c r="F164" s="301"/>
      <c r="G164" s="301"/>
      <c r="H164" s="301"/>
      <c r="I164" s="217">
        <v>1</v>
      </c>
      <c r="J164" s="263">
        <f>I164/I166</f>
        <v>2.4390243902439025E-2</v>
      </c>
      <c r="K164" s="261"/>
      <c r="L164" s="261"/>
      <c r="M164" s="139"/>
      <c r="N164" s="139"/>
      <c r="O164" s="139"/>
      <c r="P164" s="139"/>
      <c r="Q164" s="143"/>
    </row>
    <row r="165" spans="1:17" ht="15.75" thickBot="1" x14ac:dyDescent="0.3">
      <c r="A165" s="141"/>
      <c r="C165" s="139"/>
      <c r="D165" s="139"/>
      <c r="E165" s="139"/>
      <c r="F165" s="139"/>
      <c r="G165" s="139"/>
      <c r="H165" s="139"/>
      <c r="I165" s="208"/>
      <c r="J165" s="223"/>
      <c r="K165" s="223"/>
      <c r="L165" s="223"/>
      <c r="M165" s="139"/>
      <c r="N165" s="139"/>
      <c r="O165" s="139"/>
      <c r="P165" s="139"/>
      <c r="Q165" s="143"/>
    </row>
    <row r="166" spans="1:17" ht="16.5" thickBot="1" x14ac:dyDescent="0.3">
      <c r="A166" s="141"/>
      <c r="C166" s="139"/>
      <c r="D166" s="178"/>
      <c r="E166" s="224"/>
      <c r="F166" s="224"/>
      <c r="G166" s="224"/>
      <c r="H166" s="225" t="s">
        <v>3</v>
      </c>
      <c r="I166" s="280">
        <v>41</v>
      </c>
      <c r="J166" s="226">
        <f>SUM(J161:J164)</f>
        <v>1</v>
      </c>
      <c r="K166" s="227"/>
      <c r="L166" s="227"/>
      <c r="M166" s="139"/>
      <c r="N166" s="139"/>
      <c r="O166" s="139"/>
      <c r="P166" s="139"/>
      <c r="Q166" s="143"/>
    </row>
    <row r="167" spans="1:17" x14ac:dyDescent="0.25">
      <c r="A167" s="141"/>
      <c r="C167" s="139"/>
      <c r="D167" s="139"/>
      <c r="E167" s="139"/>
      <c r="F167" s="139"/>
      <c r="G167" s="139"/>
      <c r="H167" s="228"/>
      <c r="I167" s="139"/>
      <c r="J167" s="139"/>
      <c r="K167" s="139"/>
      <c r="L167" s="139"/>
      <c r="M167" s="139"/>
      <c r="N167" s="139"/>
      <c r="O167" s="139"/>
      <c r="P167" s="139"/>
      <c r="Q167" s="143"/>
    </row>
    <row r="168" spans="1:17" s="179" customFormat="1" ht="15.75" x14ac:dyDescent="0.25">
      <c r="A168" s="177"/>
      <c r="B168" s="178"/>
      <c r="C168" s="178"/>
      <c r="D168" s="139"/>
      <c r="E168" s="139"/>
      <c r="F168" s="139"/>
      <c r="G168" s="139"/>
      <c r="H168" s="228"/>
      <c r="I168" s="139"/>
      <c r="J168" s="139"/>
      <c r="K168" s="139"/>
      <c r="L168" s="139"/>
      <c r="M168" s="178"/>
      <c r="N168" s="178"/>
      <c r="O168" s="178"/>
      <c r="P168" s="178"/>
      <c r="Q168" s="180"/>
    </row>
    <row r="169" spans="1:17" x14ac:dyDescent="0.25">
      <c r="A169" s="141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43"/>
    </row>
    <row r="170" spans="1:17" x14ac:dyDescent="0.25">
      <c r="A170" s="141"/>
      <c r="C170" s="139"/>
      <c r="D170" s="139"/>
      <c r="E170" s="139"/>
      <c r="F170" s="139"/>
      <c r="G170" s="139"/>
      <c r="H170" s="228"/>
      <c r="I170" s="139"/>
      <c r="J170" s="139"/>
      <c r="K170" s="139"/>
      <c r="L170" s="139"/>
      <c r="M170" s="139"/>
      <c r="N170" s="139"/>
      <c r="O170" s="139"/>
      <c r="P170" s="139"/>
      <c r="Q170" s="143"/>
    </row>
    <row r="171" spans="1:17" x14ac:dyDescent="0.25">
      <c r="A171" s="141"/>
      <c r="C171" s="139"/>
      <c r="D171" s="139"/>
      <c r="E171" s="139"/>
      <c r="F171" s="139"/>
      <c r="G171" s="139"/>
      <c r="H171" s="228"/>
      <c r="I171" s="139"/>
      <c r="J171" s="139"/>
      <c r="K171" s="139"/>
      <c r="L171" s="139"/>
      <c r="M171" s="139"/>
      <c r="N171" s="139"/>
      <c r="O171" s="139"/>
      <c r="P171" s="139"/>
      <c r="Q171" s="143"/>
    </row>
    <row r="172" spans="1:17" x14ac:dyDescent="0.25">
      <c r="A172" s="141"/>
      <c r="C172" s="139"/>
      <c r="D172" s="139"/>
      <c r="E172" s="139"/>
      <c r="F172" s="139"/>
      <c r="G172" s="139"/>
      <c r="H172" s="228"/>
      <c r="I172" s="139"/>
      <c r="J172" s="139"/>
      <c r="K172" s="139"/>
      <c r="L172" s="139"/>
      <c r="M172" s="139"/>
      <c r="N172" s="139"/>
      <c r="O172" s="139"/>
      <c r="P172" s="139"/>
      <c r="Q172" s="143"/>
    </row>
    <row r="173" spans="1:17" x14ac:dyDescent="0.25">
      <c r="A173" s="141"/>
      <c r="C173" s="139"/>
      <c r="D173" s="139"/>
      <c r="E173" s="139"/>
      <c r="F173" s="139"/>
      <c r="G173" s="139"/>
      <c r="H173" s="228"/>
      <c r="I173" s="139"/>
      <c r="J173" s="139"/>
      <c r="K173" s="139"/>
      <c r="L173" s="139"/>
      <c r="M173" s="139"/>
      <c r="N173" s="139"/>
      <c r="O173" s="139"/>
      <c r="P173" s="139"/>
      <c r="Q173" s="143"/>
    </row>
    <row r="174" spans="1:17" x14ac:dyDescent="0.25">
      <c r="A174" s="141"/>
      <c r="C174" s="139"/>
      <c r="D174" s="139"/>
      <c r="E174" s="139"/>
      <c r="F174" s="139"/>
      <c r="G174" s="139"/>
      <c r="H174" s="228"/>
      <c r="I174" s="139"/>
      <c r="J174" s="139"/>
      <c r="K174" s="139"/>
      <c r="L174" s="139"/>
      <c r="M174" s="139"/>
      <c r="N174" s="139"/>
      <c r="O174" s="139"/>
      <c r="P174" s="139"/>
      <c r="Q174" s="143"/>
    </row>
    <row r="175" spans="1:17" x14ac:dyDescent="0.25">
      <c r="A175" s="141"/>
      <c r="C175" s="139"/>
      <c r="D175" s="139"/>
      <c r="E175" s="139"/>
      <c r="F175" s="139"/>
      <c r="G175" s="139"/>
      <c r="H175" s="228"/>
      <c r="I175" s="139"/>
      <c r="J175" s="139"/>
      <c r="K175" s="139"/>
      <c r="L175" s="139"/>
      <c r="M175" s="139"/>
      <c r="N175" s="139"/>
      <c r="O175" s="139"/>
      <c r="P175" s="139"/>
      <c r="Q175" s="143"/>
    </row>
    <row r="176" spans="1:17" x14ac:dyDescent="0.25">
      <c r="A176" s="141"/>
      <c r="C176" s="139"/>
      <c r="D176" s="139"/>
      <c r="E176" s="139"/>
      <c r="F176" s="139"/>
      <c r="G176" s="139"/>
      <c r="H176" s="228"/>
      <c r="I176" s="139"/>
      <c r="J176" s="139"/>
      <c r="K176" s="139"/>
      <c r="L176" s="139"/>
      <c r="M176" s="139"/>
      <c r="N176" s="139"/>
      <c r="O176" s="139"/>
      <c r="P176" s="139"/>
      <c r="Q176" s="143"/>
    </row>
    <row r="177" spans="1:17" x14ac:dyDescent="0.25">
      <c r="A177" s="141"/>
      <c r="C177" s="139"/>
      <c r="D177" s="139"/>
      <c r="E177" s="139"/>
      <c r="F177" s="139"/>
      <c r="G177" s="139"/>
      <c r="H177" s="228"/>
      <c r="I177" s="139"/>
      <c r="J177" s="139"/>
      <c r="K177" s="139"/>
      <c r="L177" s="139"/>
      <c r="M177" s="139"/>
      <c r="N177" s="139"/>
      <c r="O177" s="139"/>
      <c r="P177" s="139"/>
      <c r="Q177" s="143"/>
    </row>
    <row r="178" spans="1:17" x14ac:dyDescent="0.25">
      <c r="A178" s="141"/>
      <c r="C178" s="139"/>
      <c r="D178" s="139"/>
      <c r="E178" s="139"/>
      <c r="F178" s="139"/>
      <c r="G178" s="139"/>
      <c r="H178" s="228"/>
      <c r="I178" s="139"/>
      <c r="J178" s="139"/>
      <c r="K178" s="139"/>
      <c r="L178" s="139"/>
      <c r="M178" s="139"/>
      <c r="N178" s="139"/>
      <c r="O178" s="139"/>
      <c r="P178" s="139"/>
      <c r="Q178" s="143"/>
    </row>
    <row r="179" spans="1:17" x14ac:dyDescent="0.25">
      <c r="A179" s="141"/>
      <c r="C179" s="139"/>
      <c r="D179" s="139"/>
      <c r="E179" s="139"/>
      <c r="F179" s="139"/>
      <c r="G179" s="139"/>
      <c r="H179" s="228"/>
      <c r="I179" s="139"/>
      <c r="J179" s="139"/>
      <c r="K179" s="139"/>
      <c r="L179" s="139"/>
      <c r="M179" s="139"/>
      <c r="N179" s="139"/>
      <c r="O179" s="139"/>
      <c r="P179" s="139"/>
      <c r="Q179" s="143"/>
    </row>
    <row r="180" spans="1:17" x14ac:dyDescent="0.25">
      <c r="A180" s="141"/>
      <c r="C180" s="139"/>
      <c r="D180" s="139"/>
      <c r="E180" s="139"/>
      <c r="F180" s="139"/>
      <c r="G180" s="139"/>
      <c r="H180" s="228"/>
      <c r="I180" s="139"/>
      <c r="J180" s="139"/>
      <c r="K180" s="139"/>
      <c r="L180" s="139"/>
      <c r="M180" s="139"/>
      <c r="N180" s="139"/>
      <c r="O180" s="139"/>
      <c r="P180" s="139"/>
      <c r="Q180" s="143"/>
    </row>
    <row r="181" spans="1:17" x14ac:dyDescent="0.25">
      <c r="A181" s="141"/>
      <c r="C181" s="139"/>
      <c r="D181" s="139"/>
      <c r="E181" s="139"/>
      <c r="F181" s="139"/>
      <c r="G181" s="139"/>
      <c r="H181" s="228"/>
      <c r="I181" s="139"/>
      <c r="J181" s="139"/>
      <c r="K181" s="139"/>
      <c r="L181" s="139"/>
      <c r="M181" s="139"/>
      <c r="N181" s="139"/>
      <c r="O181" s="139"/>
      <c r="P181" s="139"/>
      <c r="Q181" s="143"/>
    </row>
    <row r="182" spans="1:17" x14ac:dyDescent="0.25">
      <c r="A182" s="141"/>
      <c r="C182" s="139"/>
      <c r="D182" s="139"/>
      <c r="E182" s="139"/>
      <c r="F182" s="139"/>
      <c r="G182" s="139"/>
      <c r="H182" s="228"/>
      <c r="I182" s="139"/>
      <c r="J182" s="139"/>
      <c r="K182" s="139"/>
      <c r="L182" s="139"/>
      <c r="M182" s="139"/>
      <c r="N182" s="139"/>
      <c r="O182" s="139"/>
      <c r="P182" s="139"/>
      <c r="Q182" s="143"/>
    </row>
    <row r="183" spans="1:17" x14ac:dyDescent="0.25">
      <c r="A183" s="141"/>
      <c r="C183" s="139"/>
      <c r="D183" s="139"/>
      <c r="E183" s="139"/>
      <c r="F183" s="139"/>
      <c r="G183" s="139"/>
      <c r="H183" s="228"/>
      <c r="I183" s="139"/>
      <c r="J183" s="139"/>
      <c r="K183" s="139"/>
      <c r="L183" s="139"/>
      <c r="M183" s="139"/>
      <c r="N183" s="139"/>
      <c r="O183" s="139"/>
      <c r="P183" s="139"/>
      <c r="Q183" s="143"/>
    </row>
    <row r="184" spans="1:17" x14ac:dyDescent="0.25">
      <c r="A184" s="141"/>
      <c r="C184" s="139"/>
      <c r="D184" s="139"/>
      <c r="E184" s="139"/>
      <c r="F184" s="139"/>
      <c r="G184" s="139"/>
      <c r="H184" s="228"/>
      <c r="I184" s="139"/>
      <c r="J184" s="139"/>
      <c r="K184" s="139"/>
      <c r="L184" s="139"/>
      <c r="M184" s="139"/>
      <c r="N184" s="139"/>
      <c r="O184" s="139"/>
      <c r="P184" s="139"/>
      <c r="Q184" s="143"/>
    </row>
    <row r="185" spans="1:17" x14ac:dyDescent="0.25">
      <c r="A185" s="141"/>
      <c r="C185" s="139"/>
      <c r="D185" s="139"/>
      <c r="E185" s="139"/>
      <c r="F185" s="139"/>
      <c r="G185" s="139"/>
      <c r="H185" s="228"/>
      <c r="I185" s="139"/>
      <c r="J185" s="139"/>
      <c r="K185" s="139"/>
      <c r="L185" s="139"/>
      <c r="M185" s="139"/>
      <c r="N185" s="139"/>
      <c r="O185" s="139"/>
      <c r="P185" s="139"/>
      <c r="Q185" s="143"/>
    </row>
    <row r="186" spans="1:17" x14ac:dyDescent="0.25">
      <c r="A186" s="141"/>
      <c r="C186" s="139"/>
      <c r="D186" s="139"/>
      <c r="E186" s="139"/>
      <c r="F186" s="139"/>
      <c r="G186" s="139"/>
      <c r="H186" s="228"/>
      <c r="I186" s="139"/>
      <c r="J186" s="139"/>
      <c r="K186" s="139"/>
      <c r="L186" s="139"/>
      <c r="M186" s="139"/>
      <c r="N186" s="139"/>
      <c r="O186" s="139"/>
      <c r="P186" s="139"/>
      <c r="Q186" s="143"/>
    </row>
    <row r="187" spans="1:17" x14ac:dyDescent="0.25">
      <c r="A187" s="141"/>
      <c r="C187" s="139"/>
      <c r="D187" s="139"/>
      <c r="E187" s="139"/>
      <c r="F187" s="139"/>
      <c r="G187" s="139"/>
      <c r="H187" s="228"/>
      <c r="I187" s="139"/>
      <c r="J187" s="139"/>
      <c r="K187" s="139"/>
      <c r="L187" s="139"/>
      <c r="M187" s="139"/>
      <c r="N187" s="139"/>
      <c r="O187" s="139"/>
      <c r="P187" s="139"/>
      <c r="Q187" s="143"/>
    </row>
    <row r="188" spans="1:17" ht="15.75" thickBot="1" x14ac:dyDescent="0.3">
      <c r="A188" s="141"/>
      <c r="C188" s="139"/>
      <c r="D188" s="139"/>
      <c r="E188" s="139"/>
      <c r="F188" s="139"/>
      <c r="G188" s="139"/>
      <c r="H188" s="228"/>
      <c r="I188" s="139"/>
      <c r="J188" s="139"/>
      <c r="K188" s="139"/>
      <c r="L188" s="139"/>
      <c r="M188" s="139"/>
      <c r="N188" s="139"/>
      <c r="O188" s="139"/>
      <c r="P188" s="139"/>
      <c r="Q188" s="143"/>
    </row>
    <row r="189" spans="1:17" ht="19.5" customHeight="1" thickBot="1" x14ac:dyDescent="0.3">
      <c r="A189" s="141"/>
      <c r="C189" s="139"/>
      <c r="D189" s="304" t="s">
        <v>17</v>
      </c>
      <c r="E189" s="304"/>
      <c r="F189" s="304"/>
      <c r="G189" s="304"/>
      <c r="H189" s="304"/>
      <c r="I189" s="304"/>
      <c r="J189" s="304"/>
      <c r="K189" s="277"/>
      <c r="L189" s="277"/>
      <c r="M189" s="139"/>
      <c r="N189" s="139"/>
      <c r="O189" s="139"/>
      <c r="P189" s="139"/>
      <c r="Q189" s="143"/>
    </row>
    <row r="190" spans="1:17" ht="15.75" thickBot="1" x14ac:dyDescent="0.3">
      <c r="A190" s="141"/>
      <c r="C190" s="139"/>
      <c r="D190" s="278">
        <v>1</v>
      </c>
      <c r="E190" s="301" t="str">
        <f>+'[1]ACUM-MAYO'!A173</f>
        <v>ECONOMICA ADMINISTRATIVA</v>
      </c>
      <c r="F190" s="301"/>
      <c r="G190" s="301"/>
      <c r="H190" s="301"/>
      <c r="I190" s="217">
        <v>41</v>
      </c>
      <c r="J190" s="264">
        <f>I190/I195</f>
        <v>1</v>
      </c>
      <c r="K190" s="259"/>
      <c r="L190" s="259"/>
      <c r="M190" s="139"/>
      <c r="N190" s="139"/>
      <c r="O190" s="139"/>
      <c r="P190" s="139"/>
      <c r="Q190" s="143"/>
    </row>
    <row r="191" spans="1:17" ht="19.5" customHeight="1" thickBot="1" x14ac:dyDescent="0.3">
      <c r="A191" s="141"/>
      <c r="C191" s="139"/>
      <c r="D191" s="278">
        <v>2</v>
      </c>
      <c r="E191" s="301" t="str">
        <f>+'[1]ACUM-MAYO'!A174</f>
        <v>TRAMITE</v>
      </c>
      <c r="F191" s="301"/>
      <c r="G191" s="301"/>
      <c r="H191" s="301"/>
      <c r="I191" s="217">
        <v>0</v>
      </c>
      <c r="J191" s="265">
        <f>I191/I195</f>
        <v>0</v>
      </c>
      <c r="K191" s="259"/>
      <c r="L191" s="259"/>
      <c r="M191" s="139"/>
      <c r="N191" s="139"/>
      <c r="O191" s="139"/>
      <c r="P191" s="139"/>
      <c r="Q191" s="143"/>
    </row>
    <row r="192" spans="1:17" ht="15.75" customHeight="1" thickBot="1" x14ac:dyDescent="0.3">
      <c r="A192" s="141"/>
      <c r="C192" s="139"/>
      <c r="D192" s="278">
        <v>3</v>
      </c>
      <c r="E192" s="301" t="str">
        <f>+'[1]ACUM-MAYO'!A175</f>
        <v>SERV. PUB.</v>
      </c>
      <c r="F192" s="301"/>
      <c r="G192" s="301"/>
      <c r="H192" s="301"/>
      <c r="I192" s="217">
        <v>0</v>
      </c>
      <c r="J192" s="265">
        <f>I192/I195</f>
        <v>0</v>
      </c>
      <c r="K192" s="259"/>
      <c r="L192" s="259"/>
      <c r="M192" s="139"/>
      <c r="N192" s="139"/>
      <c r="O192" s="139"/>
      <c r="P192" s="139"/>
      <c r="Q192" s="143"/>
    </row>
    <row r="193" spans="1:17" ht="15.75" thickBot="1" x14ac:dyDescent="0.3">
      <c r="A193" s="141"/>
      <c r="C193" s="139"/>
      <c r="D193" s="278">
        <v>4</v>
      </c>
      <c r="E193" s="301" t="str">
        <f>+'[1]ACUM-MAYO'!A176</f>
        <v>LEGAL</v>
      </c>
      <c r="F193" s="301"/>
      <c r="G193" s="301"/>
      <c r="H193" s="301"/>
      <c r="I193" s="217">
        <v>0</v>
      </c>
      <c r="J193" s="266">
        <f>I193/I195</f>
        <v>0</v>
      </c>
      <c r="K193" s="259"/>
      <c r="L193" s="259"/>
      <c r="M193" s="139"/>
      <c r="N193" s="139"/>
      <c r="O193" s="139"/>
      <c r="P193" s="139"/>
      <c r="Q193" s="143"/>
    </row>
    <row r="194" spans="1:17" ht="15.75" customHeight="1" thickBot="1" x14ac:dyDescent="0.3">
      <c r="A194" s="141"/>
      <c r="C194" s="139"/>
      <c r="D194" s="214"/>
      <c r="E194" s="232"/>
      <c r="F194" s="232"/>
      <c r="G194" s="232"/>
      <c r="H194" s="232"/>
      <c r="I194" s="232"/>
      <c r="J194" s="232"/>
      <c r="K194" s="232"/>
      <c r="L194" s="232"/>
      <c r="M194" s="139"/>
      <c r="N194" s="139"/>
      <c r="O194" s="139"/>
      <c r="P194" s="139"/>
      <c r="Q194" s="143"/>
    </row>
    <row r="195" spans="1:17" ht="16.5" thickBot="1" x14ac:dyDescent="0.3">
      <c r="A195" s="141"/>
      <c r="C195" s="139"/>
      <c r="D195" s="178"/>
      <c r="E195" s="178"/>
      <c r="F195" s="178"/>
      <c r="G195" s="178"/>
      <c r="H195" s="225" t="s">
        <v>3</v>
      </c>
      <c r="I195" s="280">
        <v>41</v>
      </c>
      <c r="J195" s="233">
        <f>SUM(J190:J193)</f>
        <v>1</v>
      </c>
      <c r="K195" s="205"/>
      <c r="L195" s="205"/>
      <c r="M195" s="139"/>
      <c r="N195" s="139"/>
      <c r="O195" s="139"/>
      <c r="P195" s="139"/>
      <c r="Q195" s="143"/>
    </row>
    <row r="196" spans="1:17" x14ac:dyDescent="0.25">
      <c r="A196" s="141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232"/>
      <c r="N196" s="139"/>
      <c r="O196" s="139"/>
      <c r="P196" s="139"/>
      <c r="Q196" s="143"/>
    </row>
    <row r="197" spans="1:17" s="179" customFormat="1" ht="15.75" x14ac:dyDescent="0.25">
      <c r="A197" s="177"/>
      <c r="B197" s="178"/>
      <c r="C197" s="178"/>
      <c r="D197" s="139"/>
      <c r="E197" s="139"/>
      <c r="F197" s="139"/>
      <c r="G197" s="139"/>
      <c r="H197" s="139"/>
      <c r="I197" s="139"/>
      <c r="J197" s="139"/>
      <c r="K197" s="139"/>
      <c r="L197" s="139"/>
      <c r="M197" s="178"/>
      <c r="N197" s="178"/>
      <c r="O197" s="178"/>
      <c r="P197" s="178"/>
      <c r="Q197" s="180"/>
    </row>
    <row r="198" spans="1:17" x14ac:dyDescent="0.25">
      <c r="A198" s="141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43"/>
    </row>
    <row r="199" spans="1:17" x14ac:dyDescent="0.25">
      <c r="A199" s="141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43"/>
    </row>
    <row r="200" spans="1:17" x14ac:dyDescent="0.25">
      <c r="A200" s="141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43"/>
    </row>
    <row r="201" spans="1:17" x14ac:dyDescent="0.25">
      <c r="A201" s="141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43"/>
    </row>
    <row r="202" spans="1:17" x14ac:dyDescent="0.25">
      <c r="A202" s="141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43"/>
    </row>
    <row r="203" spans="1:17" x14ac:dyDescent="0.25">
      <c r="A203" s="141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43"/>
    </row>
    <row r="204" spans="1:17" x14ac:dyDescent="0.25">
      <c r="A204" s="141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43"/>
    </row>
    <row r="205" spans="1:17" x14ac:dyDescent="0.25">
      <c r="A205" s="141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43"/>
    </row>
    <row r="206" spans="1:17" x14ac:dyDescent="0.25">
      <c r="A206" s="141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43"/>
    </row>
    <row r="207" spans="1:17" x14ac:dyDescent="0.25">
      <c r="A207" s="141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43"/>
    </row>
    <row r="208" spans="1:17" x14ac:dyDescent="0.25">
      <c r="A208" s="141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N208" s="139"/>
      <c r="O208" s="139"/>
      <c r="P208" s="139"/>
    </row>
    <row r="209" spans="1:17" x14ac:dyDescent="0.25">
      <c r="A209" s="141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43"/>
    </row>
    <row r="210" spans="1:17" x14ac:dyDescent="0.25">
      <c r="A210" s="141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43"/>
    </row>
    <row r="211" spans="1:17" x14ac:dyDescent="0.25">
      <c r="A211" s="141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43"/>
    </row>
    <row r="212" spans="1:17" x14ac:dyDescent="0.25">
      <c r="A212" s="141"/>
      <c r="C212" s="139"/>
      <c r="D212" s="232"/>
      <c r="E212" s="232"/>
      <c r="F212" s="232"/>
      <c r="G212" s="234"/>
      <c r="H212" s="228"/>
      <c r="I212" s="139"/>
      <c r="J212" s="139"/>
      <c r="K212" s="139"/>
      <c r="L212" s="139"/>
      <c r="M212" s="139"/>
      <c r="N212" s="139"/>
      <c r="O212" s="139"/>
      <c r="P212" s="139"/>
      <c r="Q212" s="143"/>
    </row>
    <row r="213" spans="1:17" x14ac:dyDescent="0.25">
      <c r="A213" s="141"/>
      <c r="C213" s="139"/>
      <c r="D213" s="232"/>
      <c r="E213" s="232"/>
      <c r="F213" s="232"/>
      <c r="G213" s="234"/>
      <c r="H213" s="228"/>
      <c r="I213" s="139"/>
      <c r="J213" s="139"/>
      <c r="K213" s="139"/>
      <c r="L213" s="139"/>
      <c r="M213" s="139"/>
      <c r="N213" s="139"/>
      <c r="O213" s="139"/>
      <c r="P213" s="139"/>
      <c r="Q213" s="143"/>
    </row>
    <row r="214" spans="1:17" x14ac:dyDescent="0.25">
      <c r="A214" s="141"/>
      <c r="C214" s="139"/>
      <c r="D214" s="232"/>
      <c r="E214" s="232"/>
      <c r="F214" s="232"/>
      <c r="G214" s="234"/>
      <c r="H214" s="228"/>
      <c r="I214" s="139"/>
      <c r="J214" s="139"/>
      <c r="K214" s="139"/>
      <c r="L214" s="139"/>
      <c r="M214" s="139"/>
      <c r="N214" s="139"/>
      <c r="O214" s="139"/>
      <c r="P214" s="139"/>
      <c r="Q214" s="143"/>
    </row>
    <row r="215" spans="1:17" x14ac:dyDescent="0.25">
      <c r="A215" s="141"/>
      <c r="C215" s="139"/>
      <c r="D215" s="232"/>
      <c r="E215" s="232"/>
      <c r="F215" s="232"/>
      <c r="G215" s="234"/>
      <c r="H215" s="228"/>
      <c r="I215" s="139"/>
      <c r="J215" s="139"/>
      <c r="K215" s="139"/>
      <c r="L215" s="139"/>
      <c r="M215" s="139"/>
      <c r="N215" s="139"/>
      <c r="O215" s="139"/>
      <c r="P215" s="139"/>
      <c r="Q215" s="143"/>
    </row>
    <row r="216" spans="1:17" x14ac:dyDescent="0.25">
      <c r="A216" s="141"/>
      <c r="C216" s="139"/>
      <c r="D216" s="232"/>
      <c r="E216" s="232"/>
      <c r="F216" s="232"/>
      <c r="G216" s="234"/>
      <c r="H216" s="228"/>
      <c r="I216" s="139"/>
      <c r="J216" s="139"/>
      <c r="K216" s="139"/>
      <c r="L216" s="139"/>
      <c r="M216" s="139"/>
      <c r="N216" s="139"/>
      <c r="O216" s="139"/>
      <c r="P216" s="139"/>
      <c r="Q216" s="143"/>
    </row>
    <row r="217" spans="1:17" ht="15.75" thickBot="1" x14ac:dyDescent="0.3">
      <c r="A217" s="141"/>
      <c r="C217" s="139"/>
      <c r="D217" s="232"/>
      <c r="E217" s="232"/>
      <c r="F217" s="232"/>
      <c r="G217" s="234"/>
      <c r="H217" s="228"/>
      <c r="I217" s="139"/>
      <c r="J217" s="139"/>
      <c r="K217" s="139"/>
      <c r="L217" s="139"/>
      <c r="M217" s="139"/>
      <c r="N217" s="139"/>
      <c r="O217" s="139"/>
      <c r="P217" s="139"/>
      <c r="Q217" s="143"/>
    </row>
    <row r="218" spans="1:17" ht="19.5" customHeight="1" thickBot="1" x14ac:dyDescent="0.3">
      <c r="A218" s="141"/>
      <c r="C218" s="139"/>
      <c r="D218" s="304" t="s">
        <v>18</v>
      </c>
      <c r="E218" s="304"/>
      <c r="F218" s="304"/>
      <c r="G218" s="304"/>
      <c r="H218" s="304"/>
      <c r="I218" s="304"/>
      <c r="J218" s="304"/>
      <c r="K218" s="277"/>
      <c r="L218" s="277"/>
      <c r="M218" s="139"/>
      <c r="N218" s="139"/>
      <c r="O218" s="139"/>
      <c r="P218" s="139"/>
      <c r="Q218" s="143"/>
    </row>
    <row r="219" spans="1:17" ht="15.75" thickBot="1" x14ac:dyDescent="0.3">
      <c r="A219" s="141"/>
      <c r="C219" s="139"/>
      <c r="D219" s="278">
        <v>1</v>
      </c>
      <c r="E219" s="235" t="s">
        <v>39</v>
      </c>
      <c r="F219" s="236"/>
      <c r="G219" s="236"/>
      <c r="H219" s="237"/>
      <c r="I219" s="217">
        <v>24</v>
      </c>
      <c r="J219" s="264">
        <f>I219/I224</f>
        <v>0.58536585365853655</v>
      </c>
      <c r="K219" s="259"/>
      <c r="L219" s="259"/>
      <c r="M219" s="139"/>
      <c r="N219" s="139"/>
      <c r="O219" s="139"/>
      <c r="P219" s="139"/>
      <c r="Q219" s="143"/>
    </row>
    <row r="220" spans="1:17" ht="19.5" customHeight="1" thickBot="1" x14ac:dyDescent="0.3">
      <c r="A220" s="141"/>
      <c r="C220" s="139"/>
      <c r="D220" s="278">
        <v>2</v>
      </c>
      <c r="E220" s="235" t="str">
        <f>+'[1]ACUM-MAYO'!A187</f>
        <v>CORREO ELECTRONICO</v>
      </c>
      <c r="F220" s="236"/>
      <c r="G220" s="236"/>
      <c r="H220" s="237"/>
      <c r="I220" s="217">
        <v>1</v>
      </c>
      <c r="J220" s="264">
        <f>I220/I224</f>
        <v>2.4390243902439025E-2</v>
      </c>
      <c r="K220" s="259"/>
      <c r="L220" s="259"/>
      <c r="M220" s="139"/>
      <c r="N220" s="139"/>
      <c r="O220" s="139"/>
      <c r="P220" s="139"/>
      <c r="Q220" s="143"/>
    </row>
    <row r="221" spans="1:17" ht="15.75" customHeight="1" thickBot="1" x14ac:dyDescent="0.3">
      <c r="A221" s="141"/>
      <c r="C221" s="139"/>
      <c r="D221" s="278">
        <v>3</v>
      </c>
      <c r="E221" s="235" t="str">
        <f>+'[1]ACUM-MAYO'!A188</f>
        <v>NOTIFICACIÓN PERSONAL</v>
      </c>
      <c r="F221" s="236"/>
      <c r="G221" s="236"/>
      <c r="H221" s="237"/>
      <c r="I221" s="217">
        <v>16</v>
      </c>
      <c r="J221" s="264">
        <f>I221/I224</f>
        <v>0.3902439024390244</v>
      </c>
      <c r="K221" s="259"/>
      <c r="L221" s="259"/>
      <c r="M221" s="139"/>
      <c r="N221" s="139"/>
      <c r="O221" s="139"/>
      <c r="P221" s="139"/>
      <c r="Q221" s="143"/>
    </row>
    <row r="222" spans="1:17" ht="15.75" customHeight="1" thickBot="1" x14ac:dyDescent="0.3">
      <c r="A222" s="141"/>
      <c r="C222" s="139"/>
      <c r="D222" s="278">
        <v>4</v>
      </c>
      <c r="E222" s="235" t="str">
        <f>+'[1]ACUM-MAYO'!A189</f>
        <v>LISTAS</v>
      </c>
      <c r="F222" s="236"/>
      <c r="G222" s="238"/>
      <c r="H222" s="239"/>
      <c r="I222" s="217">
        <v>0</v>
      </c>
      <c r="J222" s="264">
        <f>I222/I224</f>
        <v>0</v>
      </c>
      <c r="K222" s="259"/>
      <c r="L222" s="259"/>
      <c r="M222" s="139"/>
      <c r="N222" s="240"/>
      <c r="O222" s="139"/>
      <c r="P222" s="139"/>
      <c r="Q222" s="143"/>
    </row>
    <row r="223" spans="1:17" ht="15.75" customHeight="1" thickBot="1" x14ac:dyDescent="0.3">
      <c r="A223" s="141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240"/>
      <c r="O223" s="139"/>
      <c r="P223" s="139"/>
      <c r="Q223" s="143"/>
    </row>
    <row r="224" spans="1:17" ht="15.75" customHeight="1" thickBot="1" x14ac:dyDescent="0.3">
      <c r="A224" s="141"/>
      <c r="C224" s="139"/>
      <c r="D224" s="178"/>
      <c r="E224" s="224"/>
      <c r="F224" s="224"/>
      <c r="G224" s="224"/>
      <c r="H224" s="225" t="s">
        <v>3</v>
      </c>
      <c r="I224" s="280">
        <f>SUM(I219:I223)</f>
        <v>41</v>
      </c>
      <c r="J224" s="233">
        <f>SUM(J219:J223)</f>
        <v>1</v>
      </c>
      <c r="K224" s="205"/>
      <c r="L224" s="205"/>
      <c r="M224" s="139"/>
      <c r="N224" s="139"/>
      <c r="O224" s="139"/>
      <c r="P224" s="139"/>
      <c r="Q224" s="143"/>
    </row>
    <row r="225" spans="1:17" ht="15.75" customHeight="1" x14ac:dyDescent="0.25">
      <c r="A225" s="141"/>
      <c r="C225" s="139"/>
      <c r="D225" s="178"/>
      <c r="E225" s="224"/>
      <c r="F225" s="224"/>
      <c r="G225" s="224"/>
      <c r="H225" s="241"/>
      <c r="I225" s="242"/>
      <c r="J225" s="243"/>
      <c r="K225" s="205"/>
      <c r="L225" s="205"/>
      <c r="M225" s="139"/>
      <c r="N225" s="139"/>
      <c r="O225" s="139"/>
      <c r="P225" s="139"/>
      <c r="Q225" s="143"/>
    </row>
    <row r="226" spans="1:17" ht="15.75" customHeight="1" x14ac:dyDescent="0.25">
      <c r="A226" s="141"/>
      <c r="C226" s="139"/>
      <c r="D226" s="178"/>
      <c r="E226" s="224"/>
      <c r="F226" s="224"/>
      <c r="G226" s="224"/>
      <c r="H226" s="241"/>
      <c r="I226" s="242"/>
      <c r="J226" s="243"/>
      <c r="K226" s="205"/>
      <c r="L226" s="205"/>
      <c r="M226" s="139"/>
      <c r="N226" s="139"/>
      <c r="O226" s="139"/>
      <c r="P226" s="139"/>
      <c r="Q226" s="143"/>
    </row>
    <row r="227" spans="1:17" x14ac:dyDescent="0.25">
      <c r="A227" s="141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43"/>
    </row>
    <row r="228" spans="1:17" s="179" customFormat="1" ht="15.75" x14ac:dyDescent="0.25">
      <c r="A228" s="177"/>
      <c r="B228" s="178"/>
      <c r="C228" s="178"/>
      <c r="D228" s="139"/>
      <c r="E228" s="139"/>
      <c r="F228" s="139"/>
      <c r="G228" s="139"/>
      <c r="H228" s="139"/>
      <c r="I228" s="139"/>
      <c r="J228" s="139"/>
      <c r="K228" s="139"/>
      <c r="L228" s="139"/>
      <c r="M228" s="178"/>
      <c r="N228" s="178"/>
      <c r="O228" s="178"/>
      <c r="P228" s="178"/>
      <c r="Q228" s="180"/>
    </row>
    <row r="229" spans="1:17" x14ac:dyDescent="0.25">
      <c r="A229" s="141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43"/>
    </row>
    <row r="230" spans="1:17" x14ac:dyDescent="0.25">
      <c r="A230" s="141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43"/>
    </row>
    <row r="231" spans="1:17" x14ac:dyDescent="0.25">
      <c r="A231" s="141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43"/>
    </row>
    <row r="232" spans="1:17" x14ac:dyDescent="0.25">
      <c r="A232" s="141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43"/>
    </row>
    <row r="233" spans="1:17" x14ac:dyDescent="0.25">
      <c r="A233" s="141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43"/>
    </row>
    <row r="234" spans="1:17" x14ac:dyDescent="0.25">
      <c r="A234" s="141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43"/>
    </row>
    <row r="235" spans="1:17" x14ac:dyDescent="0.25">
      <c r="A235" s="141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43"/>
    </row>
    <row r="236" spans="1:17" x14ac:dyDescent="0.25">
      <c r="A236" s="141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43"/>
    </row>
    <row r="237" spans="1:17" x14ac:dyDescent="0.25">
      <c r="A237" s="141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43"/>
    </row>
    <row r="238" spans="1:17" x14ac:dyDescent="0.25">
      <c r="A238" s="141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43"/>
    </row>
    <row r="239" spans="1:17" x14ac:dyDescent="0.25">
      <c r="A239" s="141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43"/>
    </row>
    <row r="240" spans="1:17" x14ac:dyDescent="0.25">
      <c r="A240" s="141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43"/>
    </row>
    <row r="241" spans="1:17" x14ac:dyDescent="0.25">
      <c r="A241" s="141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43"/>
    </row>
    <row r="242" spans="1:17" x14ac:dyDescent="0.25">
      <c r="A242" s="141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43"/>
    </row>
    <row r="243" spans="1:17" x14ac:dyDescent="0.25">
      <c r="A243" s="141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43"/>
    </row>
    <row r="244" spans="1:17" x14ac:dyDescent="0.25">
      <c r="A244" s="141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43"/>
    </row>
    <row r="245" spans="1:17" x14ac:dyDescent="0.25">
      <c r="A245" s="141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43"/>
    </row>
    <row r="246" spans="1:17" ht="15.75" thickBot="1" x14ac:dyDescent="0.3">
      <c r="A246" s="141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43"/>
    </row>
    <row r="247" spans="1:17" ht="19.5" thickBot="1" x14ac:dyDescent="0.3">
      <c r="A247" s="141"/>
      <c r="C247" s="139"/>
      <c r="D247" s="306" t="s">
        <v>25</v>
      </c>
      <c r="E247" s="306"/>
      <c r="F247" s="306"/>
      <c r="G247" s="306"/>
      <c r="H247" s="139"/>
      <c r="I247" s="139"/>
      <c r="J247" s="139"/>
      <c r="K247" s="139"/>
      <c r="L247" s="139"/>
      <c r="M247" s="139"/>
      <c r="N247" s="139"/>
      <c r="O247" s="139"/>
      <c r="P247" s="139"/>
      <c r="Q247" s="143"/>
    </row>
    <row r="248" spans="1:17" ht="27" customHeight="1" thickBot="1" x14ac:dyDescent="0.3">
      <c r="A248" s="141"/>
      <c r="C248" s="139"/>
      <c r="D248" s="244">
        <v>1</v>
      </c>
      <c r="E248" s="307" t="s">
        <v>46</v>
      </c>
      <c r="F248" s="307"/>
      <c r="G248" s="245">
        <v>4</v>
      </c>
      <c r="H248" s="139"/>
      <c r="I248" s="139"/>
      <c r="J248" s="139"/>
      <c r="K248" s="139"/>
      <c r="L248" s="139"/>
      <c r="M248" s="139"/>
      <c r="N248" s="139"/>
      <c r="O248" s="139"/>
      <c r="P248" s="139"/>
      <c r="Q248" s="143"/>
    </row>
    <row r="249" spans="1:17" ht="40.15" customHeight="1" thickBot="1" x14ac:dyDescent="0.3">
      <c r="A249" s="141"/>
      <c r="C249" s="139"/>
      <c r="D249" s="244">
        <v>2</v>
      </c>
      <c r="E249" s="307" t="s">
        <v>47</v>
      </c>
      <c r="F249" s="307"/>
      <c r="G249" s="246">
        <v>14</v>
      </c>
      <c r="H249" s="139"/>
      <c r="I249" s="139"/>
      <c r="J249" s="139"/>
      <c r="K249" s="139"/>
      <c r="L249" s="139"/>
      <c r="M249" s="139"/>
      <c r="N249" s="139"/>
      <c r="O249" s="139"/>
      <c r="P249" s="139"/>
      <c r="Q249" s="143"/>
    </row>
    <row r="250" spans="1:17" ht="24" customHeight="1" thickBot="1" x14ac:dyDescent="0.3">
      <c r="A250" s="141"/>
      <c r="C250" s="247"/>
      <c r="D250" s="244">
        <v>3</v>
      </c>
      <c r="E250" s="307" t="s">
        <v>56</v>
      </c>
      <c r="F250" s="307"/>
      <c r="G250" s="246">
        <v>4</v>
      </c>
      <c r="H250" s="139"/>
      <c r="I250" s="139"/>
      <c r="J250" s="139"/>
      <c r="K250" s="139"/>
      <c r="L250" s="139"/>
      <c r="M250" s="139"/>
      <c r="N250" s="139"/>
      <c r="O250" s="139"/>
      <c r="P250" s="143"/>
      <c r="Q250" s="248"/>
    </row>
    <row r="251" spans="1:17" ht="15.75" customHeight="1" thickBot="1" x14ac:dyDescent="0.3">
      <c r="A251" s="141"/>
      <c r="C251" s="247"/>
      <c r="D251" s="244">
        <v>4</v>
      </c>
      <c r="E251" s="307" t="s">
        <v>29</v>
      </c>
      <c r="F251" s="307"/>
      <c r="G251" s="246">
        <v>1</v>
      </c>
      <c r="H251" s="139"/>
      <c r="I251" s="139"/>
      <c r="J251" s="139"/>
      <c r="K251" s="139"/>
      <c r="L251" s="139"/>
      <c r="M251" s="139"/>
      <c r="N251" s="139"/>
      <c r="O251" s="139"/>
      <c r="P251" s="143"/>
      <c r="Q251" s="248"/>
    </row>
    <row r="252" spans="1:17" ht="15.75" customHeight="1" thickBot="1" x14ac:dyDescent="0.3">
      <c r="A252" s="141"/>
      <c r="C252" s="247"/>
      <c r="D252" s="244">
        <v>5</v>
      </c>
      <c r="E252" s="307" t="s">
        <v>49</v>
      </c>
      <c r="F252" s="307"/>
      <c r="G252" s="246">
        <v>0</v>
      </c>
      <c r="H252" s="139"/>
      <c r="I252" s="139"/>
      <c r="J252" s="139"/>
      <c r="K252" s="139"/>
      <c r="L252" s="139"/>
      <c r="M252" s="139"/>
      <c r="N252" s="139"/>
      <c r="O252" s="139"/>
      <c r="P252" s="143"/>
      <c r="Q252" s="248"/>
    </row>
    <row r="253" spans="1:17" ht="15.75" customHeight="1" thickBot="1" x14ac:dyDescent="0.3">
      <c r="A253" s="141"/>
      <c r="C253" s="247"/>
      <c r="D253" s="249">
        <v>6</v>
      </c>
      <c r="E253" s="308" t="s">
        <v>50</v>
      </c>
      <c r="F253" s="308"/>
      <c r="G253" s="250">
        <v>2</v>
      </c>
      <c r="H253" s="139"/>
      <c r="I253" s="139"/>
      <c r="J253" s="139"/>
      <c r="K253" s="139"/>
      <c r="L253" s="139"/>
      <c r="M253" s="139"/>
      <c r="N253" s="139"/>
      <c r="O253" s="139"/>
      <c r="P253" s="143"/>
      <c r="Q253" s="248"/>
    </row>
    <row r="254" spans="1:17" ht="27" customHeight="1" thickBot="1" x14ac:dyDescent="0.3">
      <c r="A254" s="141"/>
      <c r="C254" s="247"/>
      <c r="D254" s="244">
        <v>7</v>
      </c>
      <c r="E254" s="309" t="s">
        <v>51</v>
      </c>
      <c r="F254" s="309"/>
      <c r="G254" s="251">
        <v>16</v>
      </c>
      <c r="H254" s="139"/>
      <c r="I254" s="139"/>
      <c r="J254" s="139" t="s">
        <v>37</v>
      </c>
      <c r="K254" s="139"/>
      <c r="L254" s="139"/>
      <c r="M254" s="139"/>
      <c r="N254" s="139"/>
      <c r="O254" s="139"/>
      <c r="P254" s="143"/>
      <c r="Q254" s="248"/>
    </row>
    <row r="255" spans="1:17" ht="15.75" customHeight="1" thickBot="1" x14ac:dyDescent="0.3">
      <c r="A255" s="141"/>
      <c r="C255" s="247"/>
      <c r="D255" s="139"/>
      <c r="E255" s="310" t="s">
        <v>3</v>
      </c>
      <c r="F255" s="310"/>
      <c r="G255" s="252">
        <v>41</v>
      </c>
      <c r="H255" s="253"/>
      <c r="I255" s="139"/>
      <c r="J255" s="139"/>
      <c r="K255" s="139"/>
      <c r="L255" s="143"/>
      <c r="M255" s="248"/>
    </row>
    <row r="256" spans="1:17" ht="21" customHeight="1" x14ac:dyDescent="0.25">
      <c r="A256" s="141"/>
      <c r="C256" s="247"/>
      <c r="D256" s="139" t="s">
        <v>52</v>
      </c>
      <c r="E256" s="139"/>
      <c r="F256" s="139"/>
      <c r="G256" s="139"/>
      <c r="H256" s="139"/>
      <c r="I256" s="139"/>
      <c r="J256" s="139"/>
      <c r="K256" s="139"/>
      <c r="L256" s="143"/>
      <c r="M256" s="248"/>
    </row>
    <row r="257" spans="1:13" ht="15.75" customHeight="1" x14ac:dyDescent="0.25">
      <c r="A257" s="141"/>
      <c r="C257" s="247"/>
      <c r="D257" s="139"/>
      <c r="E257" s="139"/>
      <c r="F257" s="139"/>
      <c r="G257" s="139"/>
      <c r="H257" s="139"/>
      <c r="I257" s="139"/>
      <c r="J257" s="139"/>
      <c r="K257" s="139"/>
      <c r="L257" s="143"/>
      <c r="M257" s="248"/>
    </row>
    <row r="258" spans="1:13" ht="15.75" customHeight="1" x14ac:dyDescent="0.25">
      <c r="A258" s="141"/>
      <c r="C258" s="247"/>
      <c r="D258" s="139"/>
      <c r="E258" s="139"/>
      <c r="F258" s="139"/>
      <c r="G258" s="139"/>
      <c r="H258" s="139"/>
      <c r="I258" s="139"/>
      <c r="J258" s="139"/>
      <c r="K258" s="139"/>
      <c r="L258" s="143"/>
      <c r="M258" s="248"/>
    </row>
    <row r="259" spans="1:13" ht="15.75" customHeight="1" x14ac:dyDescent="0.25">
      <c r="A259" s="141"/>
      <c r="C259" s="247"/>
      <c r="D259" s="139"/>
      <c r="E259" s="139"/>
      <c r="F259" s="139"/>
      <c r="G259" s="139"/>
      <c r="H259" s="139"/>
      <c r="I259" s="139"/>
      <c r="J259" s="139"/>
      <c r="K259" s="139"/>
      <c r="L259" s="143"/>
      <c r="M259" s="248"/>
    </row>
    <row r="260" spans="1:13" ht="15.75" customHeight="1" x14ac:dyDescent="0.25">
      <c r="A260" s="141"/>
      <c r="C260" s="247"/>
      <c r="D260" s="139"/>
      <c r="E260" s="139"/>
      <c r="F260" s="139"/>
      <c r="G260" s="139"/>
      <c r="H260" s="139"/>
      <c r="I260" s="139"/>
      <c r="J260" s="139"/>
      <c r="K260" s="139"/>
      <c r="L260" s="143"/>
      <c r="M260" s="248"/>
    </row>
    <row r="261" spans="1:13" ht="15.75" customHeight="1" x14ac:dyDescent="0.25">
      <c r="A261" s="141"/>
      <c r="C261" s="247"/>
      <c r="D261" s="139"/>
      <c r="E261" s="139"/>
      <c r="F261" s="139"/>
      <c r="G261" s="139"/>
      <c r="H261" s="139"/>
      <c r="I261" s="139"/>
      <c r="J261" s="139"/>
      <c r="K261" s="139"/>
      <c r="L261" s="143"/>
      <c r="M261" s="248"/>
    </row>
    <row r="262" spans="1:13" ht="15.75" customHeight="1" x14ac:dyDescent="0.25">
      <c r="A262" s="141"/>
      <c r="C262" s="247"/>
      <c r="D262" s="139"/>
      <c r="E262" s="139"/>
      <c r="F262" s="139"/>
      <c r="G262" s="139"/>
      <c r="H262" s="139"/>
      <c r="I262" s="139"/>
      <c r="J262" s="139"/>
      <c r="K262" s="139"/>
      <c r="L262" s="143"/>
      <c r="M262" s="248"/>
    </row>
    <row r="263" spans="1:13" ht="15.75" customHeight="1" x14ac:dyDescent="0.25">
      <c r="A263" s="141"/>
      <c r="C263" s="247"/>
      <c r="D263" s="139"/>
      <c r="E263" s="139"/>
      <c r="F263" s="139"/>
      <c r="G263" s="139"/>
      <c r="H263" s="139"/>
      <c r="I263" s="139"/>
      <c r="J263" s="139"/>
      <c r="K263" s="139"/>
      <c r="L263" s="143"/>
      <c r="M263" s="248"/>
    </row>
    <row r="264" spans="1:13" ht="15.75" customHeight="1" x14ac:dyDescent="0.25">
      <c r="A264" s="141"/>
      <c r="C264" s="247"/>
      <c r="D264" s="139"/>
      <c r="E264" s="139"/>
      <c r="F264" s="139"/>
      <c r="G264" s="139"/>
      <c r="H264" s="139"/>
      <c r="I264" s="139"/>
      <c r="J264" s="139"/>
      <c r="K264" s="139"/>
      <c r="L264" s="143"/>
      <c r="M264" s="248"/>
    </row>
    <row r="265" spans="1:13" ht="15.75" customHeight="1" x14ac:dyDescent="0.25">
      <c r="A265" s="141"/>
      <c r="C265" s="247"/>
      <c r="D265" s="139"/>
      <c r="H265" s="139"/>
      <c r="I265" s="139"/>
      <c r="J265" s="139"/>
    </row>
    <row r="266" spans="1:13" ht="15.75" customHeight="1" x14ac:dyDescent="0.25">
      <c r="A266" s="141"/>
      <c r="C266" s="247"/>
      <c r="D266" s="139"/>
      <c r="E266" s="139"/>
      <c r="F266" s="139"/>
      <c r="G266" s="139"/>
      <c r="H266" s="139"/>
      <c r="I266" s="139"/>
      <c r="J266" s="139"/>
      <c r="K266" s="139"/>
      <c r="L266" s="143"/>
      <c r="M266" s="248"/>
    </row>
    <row r="267" spans="1:13" ht="15.75" customHeight="1" x14ac:dyDescent="0.25">
      <c r="A267" s="141"/>
      <c r="C267" s="247"/>
      <c r="D267" s="139"/>
      <c r="E267" s="139"/>
      <c r="F267" s="139"/>
      <c r="G267" s="139"/>
      <c r="H267" s="139"/>
      <c r="I267" s="139"/>
      <c r="J267" s="139"/>
      <c r="K267" s="139"/>
      <c r="L267" s="143"/>
      <c r="M267" s="248"/>
    </row>
    <row r="268" spans="1:13" ht="15.75" customHeight="1" x14ac:dyDescent="0.25">
      <c r="A268" s="141"/>
      <c r="C268" s="247"/>
      <c r="D268" s="139"/>
      <c r="E268" s="139"/>
      <c r="F268" s="139"/>
      <c r="G268" s="139"/>
      <c r="H268" s="139"/>
      <c r="I268" s="139"/>
      <c r="J268" s="139"/>
      <c r="K268" s="139"/>
      <c r="L268" s="143"/>
      <c r="M268" s="248"/>
    </row>
    <row r="269" spans="1:13" ht="15.75" customHeight="1" x14ac:dyDescent="0.25">
      <c r="A269" s="141"/>
      <c r="C269" s="247"/>
      <c r="D269" s="139"/>
      <c r="E269" s="139"/>
      <c r="F269" s="139"/>
      <c r="G269" s="139"/>
      <c r="H269" s="139"/>
      <c r="I269" s="139"/>
      <c r="J269" s="139"/>
      <c r="K269" s="139"/>
      <c r="L269" s="143"/>
      <c r="M269" s="248"/>
    </row>
    <row r="270" spans="1:13" ht="15.75" customHeight="1" x14ac:dyDescent="0.25">
      <c r="A270" s="141"/>
      <c r="C270" s="247"/>
      <c r="D270" s="139"/>
      <c r="E270" s="139"/>
      <c r="F270" s="139"/>
      <c r="G270" s="139"/>
      <c r="H270" s="139"/>
      <c r="I270" s="139"/>
      <c r="J270" s="139"/>
      <c r="K270" s="139"/>
      <c r="L270" s="143"/>
      <c r="M270" s="248"/>
    </row>
    <row r="271" spans="1:13" ht="15.75" customHeight="1" x14ac:dyDescent="0.25">
      <c r="A271" s="141"/>
      <c r="C271" s="247"/>
      <c r="D271" s="139"/>
      <c r="E271" s="139"/>
      <c r="F271" s="139"/>
      <c r="G271" s="139"/>
      <c r="H271" s="139"/>
      <c r="I271" s="139"/>
      <c r="J271" s="139"/>
      <c r="K271" s="139"/>
      <c r="L271" s="143"/>
      <c r="M271" s="248"/>
    </row>
    <row r="272" spans="1:13" ht="15.75" customHeight="1" x14ac:dyDescent="0.25">
      <c r="A272" s="141"/>
      <c r="C272" s="247"/>
      <c r="D272" s="139"/>
      <c r="E272" s="139"/>
      <c r="F272" s="139"/>
      <c r="G272" s="139"/>
      <c r="H272" s="139"/>
      <c r="I272" s="139"/>
      <c r="J272" s="139"/>
      <c r="K272" s="139"/>
      <c r="L272" s="143"/>
      <c r="M272" s="248"/>
    </row>
    <row r="273" spans="1:13" ht="15.75" customHeight="1" x14ac:dyDescent="0.25">
      <c r="A273" s="141"/>
      <c r="C273" s="247"/>
      <c r="D273" s="139"/>
      <c r="E273" s="139"/>
      <c r="F273" s="139"/>
      <c r="G273" s="139"/>
      <c r="H273" s="139"/>
      <c r="I273" s="139"/>
      <c r="J273" s="139"/>
      <c r="K273" s="139"/>
      <c r="L273" s="143"/>
      <c r="M273" s="248"/>
    </row>
    <row r="274" spans="1:13" ht="15.75" customHeight="1" x14ac:dyDescent="0.25">
      <c r="A274" s="141"/>
      <c r="C274" s="247"/>
      <c r="D274" s="139"/>
      <c r="E274" s="139"/>
      <c r="F274" s="139"/>
      <c r="G274" s="139"/>
      <c r="H274" s="139"/>
      <c r="I274" s="139"/>
      <c r="J274" s="139"/>
      <c r="K274" s="139"/>
      <c r="L274" s="143"/>
      <c r="M274" s="248"/>
    </row>
    <row r="275" spans="1:13" ht="15.75" customHeight="1" x14ac:dyDescent="0.25">
      <c r="A275" s="141"/>
      <c r="C275" s="247"/>
      <c r="D275" s="139"/>
      <c r="E275" s="139"/>
      <c r="F275" s="139"/>
      <c r="G275" s="139"/>
      <c r="H275" s="139"/>
      <c r="I275" s="139"/>
      <c r="J275" s="139"/>
      <c r="K275" s="139"/>
      <c r="L275" s="143"/>
      <c r="M275" s="248"/>
    </row>
    <row r="276" spans="1:13" ht="15.75" customHeight="1" x14ac:dyDescent="0.25">
      <c r="A276" s="141"/>
      <c r="C276" s="247"/>
      <c r="D276" s="139"/>
      <c r="E276" s="139"/>
      <c r="F276" s="139"/>
      <c r="G276" s="139"/>
      <c r="H276" s="139"/>
      <c r="I276" s="139"/>
      <c r="J276" s="139"/>
      <c r="K276" s="139"/>
      <c r="L276" s="143"/>
      <c r="M276" s="248"/>
    </row>
    <row r="277" spans="1:13" ht="15.75" customHeight="1" x14ac:dyDescent="0.25">
      <c r="A277" s="141"/>
      <c r="C277" s="247"/>
      <c r="D277" s="139"/>
      <c r="E277" s="139"/>
      <c r="F277" s="139"/>
      <c r="G277" s="139"/>
      <c r="H277" s="139"/>
      <c r="I277" s="139"/>
      <c r="J277" s="139"/>
      <c r="K277" s="139"/>
      <c r="L277" s="143"/>
      <c r="M277" s="248"/>
    </row>
    <row r="278" spans="1:13" ht="15.75" customHeight="1" x14ac:dyDescent="0.25">
      <c r="A278" s="141"/>
      <c r="C278" s="247"/>
      <c r="D278" s="139"/>
      <c r="E278" s="139"/>
      <c r="F278" s="139"/>
      <c r="G278" s="139"/>
      <c r="H278" s="139"/>
      <c r="I278" s="139"/>
      <c r="J278" s="139"/>
      <c r="K278" s="139"/>
      <c r="L278" s="143"/>
      <c r="M278" s="248"/>
    </row>
    <row r="279" spans="1:13" ht="15.75" customHeight="1" x14ac:dyDescent="0.25">
      <c r="A279" s="141"/>
      <c r="C279" s="247"/>
      <c r="D279" s="139"/>
      <c r="E279" s="139"/>
      <c r="F279" s="139"/>
      <c r="G279" s="139"/>
      <c r="H279" s="139"/>
      <c r="I279" s="139"/>
      <c r="J279" s="139"/>
      <c r="K279" s="139"/>
      <c r="L279" s="143"/>
      <c r="M279" s="248"/>
    </row>
    <row r="280" spans="1:13" ht="15.75" customHeight="1" x14ac:dyDescent="0.25">
      <c r="A280" s="141"/>
      <c r="C280" s="247"/>
      <c r="D280" s="139"/>
      <c r="E280" s="139"/>
      <c r="F280" s="139"/>
      <c r="G280" s="139"/>
      <c r="H280" s="139"/>
      <c r="I280" s="139"/>
      <c r="J280" s="139"/>
      <c r="K280" s="139"/>
      <c r="L280" s="143"/>
      <c r="M280" s="248"/>
    </row>
    <row r="281" spans="1:13" ht="15.75" customHeight="1" x14ac:dyDescent="0.25">
      <c r="A281" s="141"/>
      <c r="C281" s="247"/>
      <c r="D281" s="139"/>
      <c r="E281" s="139"/>
      <c r="F281" s="139"/>
      <c r="G281" s="139"/>
      <c r="H281" s="139"/>
      <c r="I281" s="139"/>
      <c r="J281" s="139"/>
      <c r="K281" s="139"/>
      <c r="L281" s="143"/>
      <c r="M281" s="248"/>
    </row>
    <row r="282" spans="1:13" ht="31.5" customHeight="1" x14ac:dyDescent="0.25">
      <c r="A282" s="141"/>
      <c r="C282" s="247"/>
      <c r="D282" s="139"/>
      <c r="E282" s="139"/>
      <c r="F282" s="139"/>
      <c r="G282" s="139"/>
      <c r="H282" s="139"/>
      <c r="I282" s="139"/>
      <c r="J282" s="139"/>
      <c r="K282" s="139"/>
      <c r="L282" s="143"/>
      <c r="M282" s="248"/>
    </row>
    <row r="283" spans="1:13" ht="15.75" customHeight="1" x14ac:dyDescent="0.25">
      <c r="A283" s="141"/>
      <c r="C283" s="247"/>
      <c r="D283" s="139"/>
      <c r="E283" s="139"/>
      <c r="F283" s="139"/>
      <c r="G283" s="139"/>
      <c r="H283" s="139"/>
      <c r="I283" s="139"/>
      <c r="J283" s="139"/>
      <c r="K283" s="139"/>
      <c r="L283" s="143"/>
      <c r="M283" s="248"/>
    </row>
    <row r="284" spans="1:13" ht="15.75" customHeight="1" x14ac:dyDescent="0.25">
      <c r="A284" s="141"/>
      <c r="C284" s="247"/>
      <c r="D284" s="139"/>
      <c r="E284" s="139"/>
      <c r="F284" s="139"/>
      <c r="G284" s="139"/>
      <c r="H284" s="139"/>
      <c r="I284" s="139"/>
      <c r="J284" s="139"/>
      <c r="K284" s="139"/>
      <c r="L284" s="143"/>
      <c r="M284" s="248"/>
    </row>
    <row r="285" spans="1:13" ht="15.75" customHeight="1" x14ac:dyDescent="0.25">
      <c r="A285" s="141"/>
      <c r="C285" s="247"/>
      <c r="D285" s="139"/>
      <c r="E285" s="139"/>
      <c r="F285" s="139"/>
      <c r="G285" s="139"/>
      <c r="H285" s="139"/>
      <c r="I285" s="139"/>
      <c r="J285" s="139"/>
      <c r="K285" s="139"/>
      <c r="L285" s="143"/>
      <c r="M285" s="248"/>
    </row>
    <row r="286" spans="1:13" ht="15.75" customHeight="1" x14ac:dyDescent="0.25">
      <c r="A286" s="141"/>
      <c r="C286" s="247"/>
      <c r="D286" s="139"/>
      <c r="E286" s="139"/>
      <c r="F286" s="139"/>
      <c r="G286" s="139"/>
      <c r="H286" s="139"/>
      <c r="I286" s="139"/>
      <c r="J286" s="139"/>
      <c r="K286" s="139"/>
      <c r="L286" s="143"/>
      <c r="M286" s="248"/>
    </row>
    <row r="287" spans="1:13" ht="15.75" customHeight="1" x14ac:dyDescent="0.25">
      <c r="A287" s="141"/>
      <c r="C287" s="247"/>
      <c r="D287" s="139"/>
      <c r="H287" s="139"/>
      <c r="I287" s="139"/>
      <c r="J287" s="139"/>
    </row>
    <row r="288" spans="1:13" ht="15.75" customHeight="1" x14ac:dyDescent="0.25">
      <c r="A288" s="141"/>
      <c r="C288" s="247"/>
      <c r="D288" s="139"/>
      <c r="E288" s="139"/>
      <c r="F288" s="139"/>
      <c r="G288" s="139"/>
      <c r="H288" s="139"/>
      <c r="I288" s="139"/>
      <c r="J288" s="139"/>
      <c r="K288" s="139"/>
      <c r="L288" s="143"/>
      <c r="M288" s="248"/>
    </row>
    <row r="289" spans="1:13" ht="18.75" customHeight="1" x14ac:dyDescent="0.25">
      <c r="A289" s="141"/>
      <c r="C289" s="247"/>
      <c r="D289" s="139"/>
      <c r="E289" s="139"/>
      <c r="F289" s="139"/>
      <c r="G289" s="139"/>
      <c r="H289" s="139"/>
      <c r="I289" s="139"/>
      <c r="J289" s="139"/>
      <c r="K289" s="139"/>
      <c r="L289" s="143"/>
      <c r="M289" s="248"/>
    </row>
    <row r="290" spans="1:13" ht="15.75" customHeight="1" x14ac:dyDescent="0.25">
      <c r="A290" s="141"/>
      <c r="C290" s="247"/>
      <c r="D290" s="139"/>
      <c r="E290" s="139"/>
      <c r="F290" s="139"/>
      <c r="G290" s="139"/>
      <c r="H290" s="139"/>
      <c r="I290" s="139"/>
      <c r="J290" s="139"/>
      <c r="K290" s="139"/>
      <c r="L290" s="143"/>
      <c r="M290" s="248"/>
    </row>
    <row r="291" spans="1:13" ht="15.75" customHeight="1" x14ac:dyDescent="0.25">
      <c r="A291" s="141"/>
      <c r="C291" s="247"/>
      <c r="D291" s="139"/>
      <c r="E291" s="139"/>
      <c r="F291" s="139"/>
      <c r="G291" s="139"/>
      <c r="H291" s="139"/>
      <c r="I291" s="139"/>
      <c r="J291" s="139"/>
      <c r="K291" s="139"/>
      <c r="L291" s="143"/>
      <c r="M291" s="248"/>
    </row>
    <row r="292" spans="1:13" ht="15.75" customHeight="1" x14ac:dyDescent="0.25">
      <c r="A292" s="141"/>
      <c r="C292" s="247"/>
      <c r="D292" s="139"/>
      <c r="E292" s="139"/>
      <c r="F292" s="139"/>
      <c r="G292" s="139"/>
      <c r="H292" s="139"/>
      <c r="I292" s="139"/>
      <c r="J292" s="139"/>
      <c r="K292" s="139"/>
      <c r="L292" s="143"/>
      <c r="M292" s="248"/>
    </row>
    <row r="293" spans="1:13" ht="21" customHeight="1" x14ac:dyDescent="0.25">
      <c r="A293" s="141"/>
      <c r="C293" s="247"/>
      <c r="D293" s="139"/>
      <c r="E293" s="139"/>
      <c r="F293" s="139"/>
      <c r="G293" s="139"/>
      <c r="H293" s="139"/>
      <c r="I293" s="139"/>
      <c r="J293" s="139"/>
      <c r="K293" s="139"/>
      <c r="L293" s="143"/>
      <c r="M293" s="248"/>
    </row>
    <row r="294" spans="1:13" ht="15.75" customHeight="1" x14ac:dyDescent="0.25">
      <c r="A294" s="141"/>
      <c r="C294" s="247"/>
      <c r="D294" s="139"/>
      <c r="E294" s="139"/>
      <c r="F294" s="139"/>
      <c r="G294" s="139"/>
      <c r="H294" s="139"/>
      <c r="I294" s="139"/>
      <c r="J294" s="139"/>
      <c r="K294" s="139"/>
      <c r="L294" s="143"/>
      <c r="M294" s="248"/>
    </row>
    <row r="295" spans="1:13" ht="27.75" customHeight="1" x14ac:dyDescent="0.25">
      <c r="A295" s="141"/>
      <c r="C295" s="247"/>
      <c r="D295" s="139"/>
      <c r="E295" s="139"/>
      <c r="F295" s="139"/>
      <c r="G295" s="139"/>
      <c r="H295" s="139"/>
      <c r="I295" s="139"/>
      <c r="J295" s="139"/>
      <c r="K295" s="139"/>
      <c r="L295" s="143"/>
      <c r="M295" s="248"/>
    </row>
    <row r="296" spans="1:13" ht="15.75" customHeight="1" x14ac:dyDescent="0.25">
      <c r="A296" s="141"/>
      <c r="C296" s="247"/>
      <c r="D296" s="139"/>
      <c r="E296" s="139"/>
      <c r="F296" s="139"/>
      <c r="G296" s="139"/>
      <c r="H296" s="139"/>
      <c r="I296" s="139"/>
      <c r="J296" s="139"/>
      <c r="K296" s="139"/>
      <c r="L296" s="143"/>
      <c r="M296" s="248"/>
    </row>
    <row r="297" spans="1:13" ht="15.75" customHeight="1" x14ac:dyDescent="0.25">
      <c r="A297" s="141"/>
      <c r="C297" s="247"/>
      <c r="D297" s="139"/>
      <c r="E297" s="139"/>
      <c r="F297" s="139"/>
      <c r="G297" s="139"/>
      <c r="H297" s="139"/>
      <c r="I297" s="139"/>
      <c r="J297" s="139"/>
      <c r="K297" s="139"/>
      <c r="L297" s="143"/>
      <c r="M297" s="248" t="s">
        <v>37</v>
      </c>
    </row>
    <row r="298" spans="1:13" ht="15.75" customHeight="1" x14ac:dyDescent="0.25">
      <c r="A298" s="141"/>
      <c r="C298" s="247"/>
      <c r="D298" s="139"/>
      <c r="E298" s="139"/>
      <c r="F298" s="139"/>
      <c r="G298" s="139"/>
      <c r="H298" s="139"/>
      <c r="I298" s="139"/>
      <c r="J298" s="139"/>
      <c r="K298" s="139"/>
      <c r="L298" s="143"/>
      <c r="M298" s="248"/>
    </row>
    <row r="299" spans="1:13" ht="15.75" customHeight="1" x14ac:dyDescent="0.25">
      <c r="A299" s="141"/>
      <c r="C299" s="247"/>
      <c r="D299" s="139"/>
      <c r="E299" s="139"/>
      <c r="F299" s="139"/>
      <c r="G299" s="139"/>
      <c r="H299" s="139"/>
      <c r="I299" s="139"/>
      <c r="J299" s="139"/>
      <c r="K299" s="139"/>
      <c r="L299" s="143"/>
      <c r="M299" s="248"/>
    </row>
    <row r="300" spans="1:13" ht="17.25" customHeight="1" x14ac:dyDescent="0.25">
      <c r="A300" s="141"/>
      <c r="C300" s="247"/>
      <c r="D300" s="139"/>
      <c r="E300" s="139"/>
      <c r="F300" s="139"/>
      <c r="G300" s="139"/>
      <c r="H300" s="139"/>
      <c r="I300" s="139"/>
      <c r="J300" s="139"/>
      <c r="K300" s="139"/>
      <c r="L300" s="143"/>
      <c r="M300" s="248"/>
    </row>
    <row r="301" spans="1:13" ht="15.75" customHeight="1" x14ac:dyDescent="0.25">
      <c r="A301" s="141"/>
      <c r="C301" s="247"/>
      <c r="D301" s="139"/>
      <c r="E301" s="139"/>
      <c r="F301" s="139"/>
      <c r="G301" s="139"/>
      <c r="H301" s="139"/>
      <c r="I301" s="139"/>
      <c r="J301" s="139"/>
      <c r="K301" s="139"/>
      <c r="L301" s="143"/>
      <c r="M301" s="248"/>
    </row>
    <row r="302" spans="1:13" ht="15.75" customHeight="1" x14ac:dyDescent="0.25">
      <c r="A302" s="141"/>
      <c r="C302" s="247"/>
      <c r="D302" s="139"/>
      <c r="E302" s="139"/>
      <c r="F302" s="139"/>
      <c r="G302" s="139"/>
      <c r="H302" s="139"/>
      <c r="I302" s="139"/>
      <c r="J302" s="139"/>
      <c r="K302" s="139"/>
      <c r="L302" s="143"/>
      <c r="M302" s="248"/>
    </row>
    <row r="303" spans="1:13" ht="15.75" customHeight="1" x14ac:dyDescent="0.25">
      <c r="A303" s="141"/>
      <c r="C303" s="247"/>
      <c r="D303" s="139"/>
      <c r="E303" s="139"/>
      <c r="F303" s="139"/>
      <c r="G303" s="139"/>
      <c r="H303" s="139"/>
      <c r="I303" s="139"/>
      <c r="J303" s="139"/>
      <c r="K303" s="139"/>
      <c r="L303" s="143"/>
      <c r="M303" s="248"/>
    </row>
    <row r="304" spans="1:13" ht="15.75" customHeight="1" x14ac:dyDescent="0.25">
      <c r="A304" s="141"/>
      <c r="C304" s="247"/>
      <c r="D304" s="139"/>
      <c r="E304" s="139"/>
      <c r="F304" s="139"/>
      <c r="G304" s="139"/>
      <c r="H304" s="139"/>
      <c r="I304" s="139"/>
      <c r="J304" s="139"/>
      <c r="K304" s="139"/>
      <c r="L304" s="143"/>
      <c r="M304" s="248"/>
    </row>
    <row r="305" spans="1:17" ht="15.75" customHeight="1" x14ac:dyDescent="0.25">
      <c r="A305" s="141"/>
    </row>
    <row r="306" spans="1:17" ht="15.75" customHeight="1" x14ac:dyDescent="0.25">
      <c r="A306" s="141"/>
      <c r="C306" s="247"/>
      <c r="D306" s="139"/>
      <c r="H306" s="139"/>
      <c r="I306" s="139"/>
      <c r="J306" s="139"/>
      <c r="K306" s="139"/>
      <c r="L306" s="139"/>
      <c r="M306" s="139"/>
      <c r="N306" s="139"/>
    </row>
    <row r="307" spans="1:17" ht="15.75" customHeight="1" thickBot="1" x14ac:dyDescent="0.3">
      <c r="A307" s="141"/>
      <c r="C307" s="247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43"/>
      <c r="Q307" s="248"/>
    </row>
    <row r="308" spans="1:17" ht="15.75" customHeight="1" thickBot="1" x14ac:dyDescent="0.3">
      <c r="A308" s="141"/>
      <c r="B308" s="302" t="s">
        <v>38</v>
      </c>
      <c r="C308" s="302"/>
      <c r="D308" s="302"/>
      <c r="E308" s="302"/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143"/>
      <c r="Q308" s="248"/>
    </row>
    <row r="309" spans="1:17" ht="15.75" customHeight="1" x14ac:dyDescent="0.25">
      <c r="A309" s="141"/>
      <c r="C309" s="247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43"/>
      <c r="Q309" s="248"/>
    </row>
    <row r="310" spans="1:17" ht="15.75" customHeight="1" x14ac:dyDescent="0.25">
      <c r="A310" s="141"/>
      <c r="C310" s="247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43"/>
      <c r="Q310" s="248"/>
    </row>
    <row r="311" spans="1:17" ht="15.75" customHeight="1" x14ac:dyDescent="0.25">
      <c r="A311" s="141"/>
      <c r="C311" s="247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43"/>
      <c r="Q311" s="248"/>
    </row>
    <row r="312" spans="1:17" ht="15.75" customHeight="1" x14ac:dyDescent="0.25">
      <c r="A312" s="141"/>
      <c r="C312" s="247"/>
      <c r="D312" s="139"/>
      <c r="E312" s="139"/>
      <c r="F312" s="139"/>
      <c r="G312" s="139"/>
      <c r="H312" s="179"/>
      <c r="I312" s="178"/>
      <c r="J312" s="178"/>
      <c r="K312" s="178"/>
      <c r="L312" s="178"/>
      <c r="M312" s="139"/>
      <c r="N312" s="139"/>
      <c r="O312" s="139"/>
      <c r="P312" s="143"/>
      <c r="Q312" s="248"/>
    </row>
    <row r="313" spans="1:17" x14ac:dyDescent="0.25">
      <c r="A313" s="141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43"/>
    </row>
    <row r="314" spans="1:17" s="179" customFormat="1" ht="15.75" x14ac:dyDescent="0.25">
      <c r="A314" s="177"/>
      <c r="B314" s="178"/>
      <c r="C314" s="178"/>
      <c r="D314" s="139"/>
      <c r="E314" s="139"/>
      <c r="F314" s="139"/>
      <c r="G314" s="139"/>
      <c r="H314" s="139"/>
      <c r="I314" s="139"/>
      <c r="J314" s="139"/>
      <c r="K314" s="139"/>
      <c r="L314" s="139"/>
      <c r="M314" s="178"/>
      <c r="N314" s="178"/>
      <c r="O314" s="178"/>
      <c r="P314" s="178"/>
      <c r="Q314" s="180"/>
    </row>
    <row r="315" spans="1:17" x14ac:dyDescent="0.25">
      <c r="A315" s="141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43"/>
    </row>
    <row r="316" spans="1:17" x14ac:dyDescent="0.25">
      <c r="A316" s="141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43"/>
    </row>
    <row r="317" spans="1:17" ht="24" customHeight="1" x14ac:dyDescent="0.25">
      <c r="A317" s="141"/>
    </row>
    <row r="318" spans="1:17" x14ac:dyDescent="0.25">
      <c r="A318" s="141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43"/>
    </row>
    <row r="319" spans="1:17" x14ac:dyDescent="0.25">
      <c r="A319" s="141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43"/>
    </row>
    <row r="320" spans="1:17" x14ac:dyDescent="0.25">
      <c r="A320" s="141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43"/>
    </row>
    <row r="321" spans="1:17" x14ac:dyDescent="0.25">
      <c r="A321" s="141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43"/>
    </row>
    <row r="322" spans="1:17" x14ac:dyDescent="0.25">
      <c r="A322" s="141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43"/>
    </row>
    <row r="323" spans="1:17" x14ac:dyDescent="0.25">
      <c r="A323" s="141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43"/>
    </row>
    <row r="324" spans="1:17" x14ac:dyDescent="0.25">
      <c r="A324" s="141"/>
      <c r="C324" s="139"/>
      <c r="H324" s="139"/>
      <c r="I324" s="139"/>
      <c r="J324" s="139"/>
      <c r="K324" s="139"/>
      <c r="L324" s="139"/>
      <c r="M324" s="139"/>
    </row>
    <row r="325" spans="1:17" x14ac:dyDescent="0.25">
      <c r="A325" s="141"/>
      <c r="C325" s="139"/>
      <c r="H325" s="139"/>
      <c r="I325" s="139"/>
      <c r="J325" s="139"/>
      <c r="K325" s="139"/>
      <c r="L325" s="139"/>
      <c r="M325" s="139"/>
    </row>
    <row r="326" spans="1:17" x14ac:dyDescent="0.25">
      <c r="A326" s="141"/>
      <c r="C326" s="139"/>
      <c r="D326" s="143"/>
      <c r="E326" s="143"/>
      <c r="F326" s="143"/>
      <c r="G326" s="143"/>
      <c r="H326" s="139"/>
      <c r="I326" s="139"/>
      <c r="J326" s="139"/>
      <c r="K326" s="139"/>
      <c r="L326" s="139"/>
      <c r="M326" s="139"/>
      <c r="N326" s="139"/>
      <c r="O326" s="139"/>
      <c r="P326" s="139"/>
      <c r="Q326" s="143"/>
    </row>
    <row r="327" spans="1:17" x14ac:dyDescent="0.25">
      <c r="A327" s="141"/>
      <c r="C327" s="139"/>
      <c r="H327" s="139"/>
      <c r="I327" s="139"/>
      <c r="J327" s="139"/>
      <c r="K327" s="139"/>
      <c r="L327" s="139"/>
      <c r="M327" s="139"/>
    </row>
    <row r="328" spans="1:17" x14ac:dyDescent="0.25">
      <c r="A328" s="141"/>
      <c r="C328" s="139"/>
      <c r="H328" s="139"/>
      <c r="I328" s="139"/>
      <c r="J328" s="139"/>
      <c r="K328" s="139"/>
      <c r="L328" s="139"/>
      <c r="M328" s="139"/>
    </row>
    <row r="329" spans="1:17" x14ac:dyDescent="0.25">
      <c r="A329" s="141"/>
      <c r="C329" s="139"/>
      <c r="H329" s="139"/>
      <c r="I329" s="139"/>
      <c r="J329" s="139"/>
      <c r="K329" s="139"/>
      <c r="L329" s="139"/>
      <c r="M329" s="139"/>
    </row>
    <row r="330" spans="1:17" x14ac:dyDescent="0.25">
      <c r="A330" s="141"/>
      <c r="C330" s="139"/>
      <c r="H330" s="139"/>
      <c r="I330" s="139"/>
      <c r="J330" s="139"/>
      <c r="K330" s="139"/>
      <c r="L330" s="139"/>
      <c r="M330" s="139"/>
    </row>
    <row r="331" spans="1:17" x14ac:dyDescent="0.25">
      <c r="A331" s="141"/>
      <c r="C331" s="139"/>
      <c r="H331" s="139"/>
      <c r="I331" s="139"/>
      <c r="J331" s="139"/>
      <c r="K331" s="139"/>
      <c r="L331" s="139"/>
      <c r="M331" s="139"/>
    </row>
    <row r="332" spans="1:17" x14ac:dyDescent="0.25">
      <c r="A332" s="141"/>
      <c r="C332" s="139"/>
      <c r="H332" s="139"/>
      <c r="I332" s="139"/>
      <c r="J332" s="139"/>
      <c r="K332" s="139"/>
      <c r="L332" s="139"/>
      <c r="M332" s="139"/>
    </row>
    <row r="333" spans="1:17" x14ac:dyDescent="0.25">
      <c r="A333" s="141"/>
      <c r="C333" s="139"/>
      <c r="H333" s="139"/>
      <c r="I333" s="139"/>
      <c r="J333" s="139"/>
      <c r="K333" s="139"/>
      <c r="L333" s="139"/>
      <c r="M333" s="139"/>
    </row>
    <row r="334" spans="1:17" x14ac:dyDescent="0.25">
      <c r="A334" s="141"/>
      <c r="C334" s="139"/>
      <c r="H334" s="139"/>
      <c r="I334" s="139"/>
      <c r="J334" s="139"/>
      <c r="K334" s="139"/>
      <c r="L334" s="139"/>
      <c r="M334" s="139"/>
    </row>
    <row r="335" spans="1:17" x14ac:dyDescent="0.25">
      <c r="A335" s="141"/>
      <c r="C335" s="139"/>
      <c r="H335" s="139"/>
      <c r="I335" s="139"/>
      <c r="J335" s="139"/>
      <c r="K335" s="139"/>
      <c r="L335" s="139"/>
      <c r="M335" s="139"/>
    </row>
    <row r="336" spans="1:17" x14ac:dyDescent="0.25">
      <c r="A336" s="141"/>
      <c r="C336" s="139"/>
      <c r="H336" s="139"/>
      <c r="I336" s="139"/>
      <c r="J336" s="139"/>
      <c r="K336" s="139"/>
      <c r="L336" s="139"/>
      <c r="M336" s="139"/>
    </row>
    <row r="337" spans="1:17" x14ac:dyDescent="0.25">
      <c r="A337" s="141"/>
      <c r="C337" s="139"/>
      <c r="H337" s="139"/>
      <c r="I337" s="139"/>
      <c r="J337" s="139"/>
      <c r="K337" s="139"/>
      <c r="L337" s="139"/>
      <c r="M337" s="139"/>
    </row>
    <row r="338" spans="1:17" x14ac:dyDescent="0.25">
      <c r="A338" s="141"/>
      <c r="C338" s="139"/>
      <c r="H338" s="139"/>
      <c r="I338" s="139"/>
      <c r="J338" s="139"/>
      <c r="K338" s="139"/>
      <c r="L338" s="139"/>
      <c r="M338" s="139"/>
    </row>
    <row r="339" spans="1:17" x14ac:dyDescent="0.25">
      <c r="A339" s="141"/>
      <c r="C339" s="139"/>
      <c r="H339" s="139"/>
      <c r="I339" s="139"/>
      <c r="J339" s="139"/>
      <c r="K339" s="139"/>
      <c r="L339" s="139"/>
      <c r="M339" s="139"/>
    </row>
    <row r="340" spans="1:17" x14ac:dyDescent="0.25">
      <c r="A340" s="141"/>
      <c r="C340" s="139"/>
      <c r="H340" s="139"/>
      <c r="I340" s="139"/>
      <c r="J340" s="139"/>
      <c r="K340" s="139"/>
      <c r="L340" s="139"/>
      <c r="M340" s="139"/>
    </row>
    <row r="341" spans="1:17" x14ac:dyDescent="0.25">
      <c r="A341" s="141"/>
      <c r="C341" s="139"/>
    </row>
    <row r="342" spans="1:17" x14ac:dyDescent="0.25">
      <c r="A342" s="141"/>
      <c r="C342" s="139"/>
    </row>
    <row r="343" spans="1:17" x14ac:dyDescent="0.25">
      <c r="A343" s="141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43"/>
      <c r="Q343" s="143"/>
    </row>
    <row r="344" spans="1:17" x14ac:dyDescent="0.25">
      <c r="A344" s="141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</row>
    <row r="345" spans="1:17" x14ac:dyDescent="0.25">
      <c r="A345" s="141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</row>
    <row r="346" spans="1:17" x14ac:dyDescent="0.25">
      <c r="A346" s="141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</row>
    <row r="347" spans="1:17" x14ac:dyDescent="0.25">
      <c r="A347" s="141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</row>
    <row r="348" spans="1:17" x14ac:dyDescent="0.25">
      <c r="A348" s="141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</row>
    <row r="349" spans="1:17" x14ac:dyDescent="0.25">
      <c r="A349" s="141"/>
      <c r="B349" s="248"/>
      <c r="C349" s="248"/>
      <c r="D349" s="248"/>
      <c r="E349" s="248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</row>
    <row r="350" spans="1:17" x14ac:dyDescent="0.25">
      <c r="B350" s="140"/>
    </row>
    <row r="351" spans="1:17" x14ac:dyDescent="0.25">
      <c r="B351" s="140"/>
    </row>
    <row r="352" spans="1:17" x14ac:dyDescent="0.25">
      <c r="B352" s="140"/>
    </row>
    <row r="353" spans="2:2" x14ac:dyDescent="0.25">
      <c r="B353" s="140"/>
    </row>
    <row r="354" spans="2:2" x14ac:dyDescent="0.25">
      <c r="B354" s="140"/>
    </row>
    <row r="355" spans="2:2" x14ac:dyDescent="0.25">
      <c r="B355" s="140"/>
    </row>
    <row r="356" spans="2:2" x14ac:dyDescent="0.25">
      <c r="B356" s="140"/>
    </row>
  </sheetData>
  <mergeCells count="53">
    <mergeCell ref="E252:F252"/>
    <mergeCell ref="E253:F253"/>
    <mergeCell ref="E254:F254"/>
    <mergeCell ref="E255:F255"/>
    <mergeCell ref="B308:O308"/>
    <mergeCell ref="E251:F251"/>
    <mergeCell ref="E164:H164"/>
    <mergeCell ref="D189:J189"/>
    <mergeCell ref="E190:H190"/>
    <mergeCell ref="E191:H191"/>
    <mergeCell ref="E192:H192"/>
    <mergeCell ref="E193:H193"/>
    <mergeCell ref="D218:J218"/>
    <mergeCell ref="D247:G247"/>
    <mergeCell ref="E248:F248"/>
    <mergeCell ref="E249:F249"/>
    <mergeCell ref="E250:F250"/>
    <mergeCell ref="E163:H163"/>
    <mergeCell ref="C111:P111"/>
    <mergeCell ref="D113:J113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6A3B-69AB-4126-9184-DBC97504713D}">
  <dimension ref="A1:Q356"/>
  <sheetViews>
    <sheetView topLeftCell="B1" zoomScale="80" zoomScaleNormal="80" workbookViewId="0">
      <selection activeCell="S14" sqref="S14"/>
    </sheetView>
  </sheetViews>
  <sheetFormatPr baseColWidth="10" defaultColWidth="10.7109375" defaultRowHeight="15" x14ac:dyDescent="0.25"/>
  <cols>
    <col min="1" max="1" width="3.5703125" style="140" customWidth="1"/>
    <col min="2" max="2" width="6.7109375" style="139" customWidth="1"/>
    <col min="3" max="3" width="22.140625" style="140" customWidth="1"/>
    <col min="4" max="4" width="15.7109375" style="140" customWidth="1"/>
    <col min="5" max="5" width="26" style="140" customWidth="1"/>
    <col min="6" max="6" width="31.42578125" style="140" customWidth="1"/>
    <col min="7" max="7" width="26.42578125" style="140" customWidth="1"/>
    <col min="8" max="8" width="17.42578125" style="140" customWidth="1"/>
    <col min="9" max="9" width="19.140625" style="140" customWidth="1"/>
    <col min="10" max="10" width="15.85546875" style="140" customWidth="1"/>
    <col min="11" max="11" width="14.7109375" style="140" customWidth="1"/>
    <col min="12" max="12" width="14" style="140" customWidth="1"/>
    <col min="13" max="13" width="17.85546875" style="140" customWidth="1"/>
    <col min="14" max="14" width="12.140625" style="140" customWidth="1"/>
    <col min="15" max="15" width="14.140625" style="140" customWidth="1"/>
    <col min="16" max="16" width="2.5703125" style="140" hidden="1" customWidth="1"/>
    <col min="17" max="17" width="3.5703125" style="140" customWidth="1"/>
    <col min="18" max="16384" width="10.7109375" style="140"/>
  </cols>
  <sheetData>
    <row r="1" spans="1:17" x14ac:dyDescent="0.25">
      <c r="A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3"/>
    </row>
    <row r="2" spans="1:17" x14ac:dyDescent="0.25">
      <c r="A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3"/>
    </row>
    <row r="3" spans="1:17" x14ac:dyDescent="0.25">
      <c r="A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3"/>
    </row>
    <row r="4" spans="1:17" x14ac:dyDescent="0.25">
      <c r="A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3"/>
    </row>
    <row r="5" spans="1:17" x14ac:dyDescent="0.25">
      <c r="A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43"/>
    </row>
    <row r="6" spans="1:17" x14ac:dyDescent="0.25">
      <c r="A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3"/>
    </row>
    <row r="7" spans="1:17" x14ac:dyDescent="0.25">
      <c r="A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3"/>
    </row>
    <row r="8" spans="1:17" x14ac:dyDescent="0.25">
      <c r="A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3"/>
    </row>
    <row r="9" spans="1:17" x14ac:dyDescent="0.25">
      <c r="A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43"/>
    </row>
    <row r="10" spans="1:17" x14ac:dyDescent="0.25">
      <c r="A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3"/>
    </row>
    <row r="11" spans="1:17" x14ac:dyDescent="0.25">
      <c r="A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43"/>
    </row>
    <row r="12" spans="1:17" ht="15.75" thickBot="1" x14ac:dyDescent="0.3">
      <c r="A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3"/>
    </row>
    <row r="13" spans="1:17" ht="50.25" customHeight="1" x14ac:dyDescent="0.25">
      <c r="A13" s="141"/>
      <c r="B13" s="293" t="s">
        <v>24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142"/>
      <c r="Q13" s="143"/>
    </row>
    <row r="14" spans="1:17" ht="43.5" customHeight="1" thickBot="1" x14ac:dyDescent="0.85">
      <c r="A14" s="141"/>
      <c r="B14" s="294" t="s">
        <v>59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144"/>
      <c r="Q14" s="143"/>
    </row>
    <row r="15" spans="1:17" x14ac:dyDescent="0.25">
      <c r="A15" s="141"/>
      <c r="B15" s="139" t="s">
        <v>35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3"/>
    </row>
    <row r="16" spans="1:17" x14ac:dyDescent="0.25">
      <c r="A16" s="141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3"/>
    </row>
    <row r="17" spans="1:17" x14ac:dyDescent="0.25">
      <c r="A17" s="14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3"/>
    </row>
    <row r="18" spans="1:17" x14ac:dyDescent="0.25">
      <c r="A18" s="141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3"/>
    </row>
    <row r="19" spans="1:17" ht="15.75" thickBot="1" x14ac:dyDescent="0.3">
      <c r="A19" s="141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3"/>
    </row>
    <row r="20" spans="1:17" ht="20.25" customHeight="1" thickBot="1" x14ac:dyDescent="0.3">
      <c r="A20" s="141"/>
      <c r="C20" s="295" t="s">
        <v>0</v>
      </c>
      <c r="D20" s="295"/>
      <c r="E20" s="295"/>
      <c r="F20" s="295"/>
      <c r="G20" s="145"/>
      <c r="H20" s="295" t="s">
        <v>1</v>
      </c>
      <c r="I20" s="295"/>
      <c r="J20" s="295"/>
      <c r="K20" s="295"/>
      <c r="L20" s="295"/>
      <c r="M20" s="146"/>
      <c r="N20" s="146"/>
      <c r="O20" s="146"/>
      <c r="P20" s="139"/>
      <c r="Q20" s="143"/>
    </row>
    <row r="21" spans="1:17" s="154" customFormat="1" ht="15.75" thickBot="1" x14ac:dyDescent="0.3">
      <c r="A21" s="147"/>
      <c r="B21" s="148"/>
      <c r="C21" s="149" t="s">
        <v>39</v>
      </c>
      <c r="D21" s="150" t="s">
        <v>2</v>
      </c>
      <c r="E21" s="151" t="s">
        <v>34</v>
      </c>
      <c r="F21" s="149" t="s">
        <v>3</v>
      </c>
      <c r="G21" s="152" t="s">
        <v>37</v>
      </c>
      <c r="H21" s="151" t="s">
        <v>4</v>
      </c>
      <c r="I21" s="151" t="s">
        <v>5</v>
      </c>
      <c r="J21" s="149" t="s">
        <v>6</v>
      </c>
      <c r="K21" s="149" t="s">
        <v>7</v>
      </c>
      <c r="L21" s="149" t="s">
        <v>3</v>
      </c>
      <c r="M21" s="148"/>
      <c r="N21" s="148"/>
      <c r="O21" s="148"/>
      <c r="P21" s="153"/>
      <c r="Q21" s="153"/>
    </row>
    <row r="22" spans="1:17" ht="16.5" thickBot="1" x14ac:dyDescent="0.35">
      <c r="A22" s="141"/>
      <c r="C22" s="282">
        <v>20</v>
      </c>
      <c r="D22" s="156">
        <v>13</v>
      </c>
      <c r="E22" s="156">
        <v>0</v>
      </c>
      <c r="F22" s="157">
        <f>SUM(C22:E22)</f>
        <v>33</v>
      </c>
      <c r="G22" s="158"/>
      <c r="H22" s="282">
        <v>15</v>
      </c>
      <c r="I22" s="282">
        <v>8</v>
      </c>
      <c r="J22" s="282">
        <v>0</v>
      </c>
      <c r="K22" s="282">
        <v>10</v>
      </c>
      <c r="L22" s="157">
        <f>SUM(H22:K22)</f>
        <v>33</v>
      </c>
      <c r="M22" s="139"/>
      <c r="N22" s="139"/>
      <c r="O22" s="139"/>
      <c r="P22" s="143"/>
      <c r="Q22" s="143"/>
    </row>
    <row r="23" spans="1:17" ht="16.5" thickBot="1" x14ac:dyDescent="0.35">
      <c r="A23" s="141"/>
      <c r="C23" s="159">
        <f>+C22/F22</f>
        <v>0.60606060606060608</v>
      </c>
      <c r="D23" s="160">
        <f>+D22/F22</f>
        <v>0.39393939393939392</v>
      </c>
      <c r="E23" s="161">
        <f>+E22/F22</f>
        <v>0</v>
      </c>
      <c r="F23" s="162">
        <v>1</v>
      </c>
      <c r="G23" s="158"/>
      <c r="H23" s="159">
        <f>+H22/L22</f>
        <v>0.45454545454545453</v>
      </c>
      <c r="I23" s="159">
        <f>+I22/L22</f>
        <v>0.24242424242424243</v>
      </c>
      <c r="J23" s="159">
        <f>+J22/L22</f>
        <v>0</v>
      </c>
      <c r="K23" s="159">
        <f>+K22/L22</f>
        <v>0.30303030303030304</v>
      </c>
      <c r="L23" s="162">
        <f>SUM(H23:K23)</f>
        <v>1</v>
      </c>
      <c r="M23" s="139"/>
      <c r="N23" s="139"/>
      <c r="O23" s="139"/>
      <c r="P23" s="143"/>
      <c r="Q23" s="143"/>
    </row>
    <row r="24" spans="1:17" x14ac:dyDescent="0.25">
      <c r="A24" s="141"/>
      <c r="C24" s="139" t="s">
        <v>36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3"/>
    </row>
    <row r="25" spans="1:17" x14ac:dyDescent="0.25">
      <c r="A25" s="141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3"/>
    </row>
    <row r="26" spans="1:17" x14ac:dyDescent="0.25">
      <c r="A26" s="141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3"/>
    </row>
    <row r="27" spans="1:17" x14ac:dyDescent="0.25">
      <c r="A27" s="141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3"/>
    </row>
    <row r="28" spans="1:17" x14ac:dyDescent="0.25">
      <c r="A28" s="141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3"/>
    </row>
    <row r="29" spans="1:17" x14ac:dyDescent="0.25">
      <c r="A29" s="141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3"/>
    </row>
    <row r="30" spans="1:17" x14ac:dyDescent="0.25">
      <c r="A30" s="141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3"/>
    </row>
    <row r="31" spans="1:17" x14ac:dyDescent="0.25">
      <c r="A31" s="141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3"/>
    </row>
    <row r="32" spans="1:17" x14ac:dyDescent="0.25">
      <c r="A32" s="141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3"/>
    </row>
    <row r="33" spans="1:17" x14ac:dyDescent="0.25">
      <c r="A33" s="141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3"/>
    </row>
    <row r="34" spans="1:17" x14ac:dyDescent="0.25">
      <c r="A34" s="141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3"/>
    </row>
    <row r="35" spans="1:17" x14ac:dyDescent="0.25">
      <c r="A35" s="141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3"/>
    </row>
    <row r="36" spans="1:17" x14ac:dyDescent="0.25">
      <c r="A36" s="141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43"/>
    </row>
    <row r="37" spans="1:17" x14ac:dyDescent="0.25">
      <c r="A37" s="14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43"/>
    </row>
    <row r="38" spans="1:17" x14ac:dyDescent="0.25">
      <c r="A38" s="14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43"/>
    </row>
    <row r="39" spans="1:17" x14ac:dyDescent="0.25">
      <c r="A39" s="14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43"/>
    </row>
    <row r="40" spans="1:17" x14ac:dyDescent="0.25">
      <c r="A40" s="14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43"/>
    </row>
    <row r="41" spans="1:17" x14ac:dyDescent="0.25">
      <c r="A41" s="141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3"/>
    </row>
    <row r="42" spans="1:17" x14ac:dyDescent="0.25">
      <c r="A42" s="141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43"/>
    </row>
    <row r="43" spans="1:17" ht="19.5" customHeight="1" x14ac:dyDescent="0.25">
      <c r="A43" s="141"/>
      <c r="C43" s="139"/>
      <c r="D43" s="296" t="s">
        <v>8</v>
      </c>
      <c r="E43" s="296"/>
      <c r="F43" s="296"/>
      <c r="G43" s="296"/>
      <c r="H43" s="296"/>
      <c r="I43" s="296"/>
      <c r="J43" s="296"/>
      <c r="K43" s="296"/>
      <c r="L43" s="296"/>
      <c r="M43" s="296"/>
      <c r="N43" s="139"/>
      <c r="O43" s="139"/>
      <c r="P43" s="139"/>
      <c r="Q43" s="143"/>
    </row>
    <row r="44" spans="1:17" ht="16.5" thickBot="1" x14ac:dyDescent="0.35">
      <c r="A44" s="141"/>
      <c r="C44" s="139"/>
      <c r="D44" s="283">
        <v>1</v>
      </c>
      <c r="E44" s="164" t="str">
        <f>+'[1]ACUM-MAYO'!A61</f>
        <v>SE TIENE POR NO PRESENTADA ( NO CUMPLIÓ PREVENCIÓN)</v>
      </c>
      <c r="F44" s="165"/>
      <c r="G44" s="165"/>
      <c r="H44" s="165"/>
      <c r="I44" s="166"/>
      <c r="J44" s="297">
        <v>0</v>
      </c>
      <c r="K44" s="297"/>
      <c r="L44" s="297"/>
      <c r="M44" s="168">
        <f>+$J44/$J61</f>
        <v>0</v>
      </c>
      <c r="N44" s="139"/>
      <c r="O44" s="139"/>
      <c r="P44" s="139"/>
      <c r="Q44" s="143"/>
    </row>
    <row r="45" spans="1:17" ht="16.5" thickBot="1" x14ac:dyDescent="0.35">
      <c r="A45" s="141"/>
      <c r="C45" s="139"/>
      <c r="D45" s="282">
        <v>2</v>
      </c>
      <c r="E45" s="169" t="str">
        <f>+'[1]ACUM-MAYO'!A62</f>
        <v>NO CUMPLIO CON LOS EXTREMOS DEL ARTÍCULO 79 (REQUISITOS)</v>
      </c>
      <c r="F45" s="170"/>
      <c r="G45" s="170"/>
      <c r="H45" s="170"/>
      <c r="I45" s="171"/>
      <c r="J45" s="292">
        <v>0</v>
      </c>
      <c r="K45" s="292"/>
      <c r="L45" s="292"/>
      <c r="M45" s="159">
        <f>+$J45/$J61</f>
        <v>0</v>
      </c>
      <c r="N45" s="139"/>
      <c r="O45" s="139"/>
      <c r="P45" s="139"/>
      <c r="Q45" s="143"/>
    </row>
    <row r="46" spans="1:17" ht="16.5" thickBot="1" x14ac:dyDescent="0.35">
      <c r="A46" s="141"/>
      <c r="C46" s="139"/>
      <c r="D46" s="282">
        <v>3</v>
      </c>
      <c r="E46" s="169" t="str">
        <f>+'[1]ACUM-MAYO'!A63</f>
        <v>INCOMPETENCIA</v>
      </c>
      <c r="F46" s="170"/>
      <c r="G46" s="170"/>
      <c r="H46" s="170"/>
      <c r="I46" s="171"/>
      <c r="J46" s="292">
        <v>0</v>
      </c>
      <c r="K46" s="292"/>
      <c r="L46" s="292"/>
      <c r="M46" s="159">
        <f>+$J46/$J61</f>
        <v>0</v>
      </c>
      <c r="N46" s="139"/>
      <c r="O46" s="139"/>
      <c r="P46" s="139"/>
      <c r="Q46" s="143"/>
    </row>
    <row r="47" spans="1:17" ht="16.5" thickBot="1" x14ac:dyDescent="0.35">
      <c r="A47" s="141"/>
      <c r="C47" s="139"/>
      <c r="D47" s="282">
        <v>4</v>
      </c>
      <c r="E47" s="169" t="str">
        <f>+'[1]ACUM-MAYO'!A64</f>
        <v>NEGATIVA POR INEXISTENCIA</v>
      </c>
      <c r="F47" s="170"/>
      <c r="G47" s="170"/>
      <c r="H47" s="170"/>
      <c r="I47" s="171"/>
      <c r="J47" s="292">
        <v>7</v>
      </c>
      <c r="K47" s="292"/>
      <c r="L47" s="292"/>
      <c r="M47" s="159">
        <f>+$J47/$J61</f>
        <v>0.21212121212121213</v>
      </c>
      <c r="N47" s="139"/>
      <c r="O47" s="139"/>
      <c r="P47" s="139"/>
      <c r="Q47" s="143"/>
    </row>
    <row r="48" spans="1:17" ht="16.5" thickBot="1" x14ac:dyDescent="0.35">
      <c r="A48" s="141"/>
      <c r="C48" s="139"/>
      <c r="D48" s="282">
        <v>5</v>
      </c>
      <c r="E48" s="169" t="str">
        <f>+'[1]ACUM-MAYO'!A65</f>
        <v>NEGATIVA CONFIDENCIAL E INEXISTENTE</v>
      </c>
      <c r="F48" s="170"/>
      <c r="G48" s="170"/>
      <c r="H48" s="170"/>
      <c r="I48" s="171"/>
      <c r="J48" s="292">
        <v>0</v>
      </c>
      <c r="K48" s="292"/>
      <c r="L48" s="292"/>
      <c r="M48" s="159">
        <f>+$J48/$J61</f>
        <v>0</v>
      </c>
      <c r="N48" s="139"/>
      <c r="O48" s="139"/>
      <c r="P48" s="139"/>
      <c r="Q48" s="143"/>
    </row>
    <row r="49" spans="1:17" ht="16.5" thickBot="1" x14ac:dyDescent="0.35">
      <c r="A49" s="141"/>
      <c r="C49" s="139"/>
      <c r="D49" s="282">
        <v>6</v>
      </c>
      <c r="E49" s="169" t="str">
        <f>+'[1]ACUM-MAYO'!A66</f>
        <v>AFIRMATIVO</v>
      </c>
      <c r="F49" s="170"/>
      <c r="G49" s="170"/>
      <c r="H49" s="170"/>
      <c r="I49" s="171"/>
      <c r="J49" s="292">
        <v>26</v>
      </c>
      <c r="K49" s="292"/>
      <c r="L49" s="292"/>
      <c r="M49" s="159">
        <f>+$J49/J61</f>
        <v>0.78787878787878785</v>
      </c>
      <c r="N49" s="139"/>
      <c r="O49" s="139"/>
      <c r="P49" s="139"/>
      <c r="Q49" s="143"/>
    </row>
    <row r="50" spans="1:17" ht="16.5" thickBot="1" x14ac:dyDescent="0.35">
      <c r="A50" s="141"/>
      <c r="C50" s="139"/>
      <c r="D50" s="282">
        <v>7</v>
      </c>
      <c r="E50" s="169" t="str">
        <f>+'[1]ACUM-MAYO'!A67</f>
        <v>AFIRMATIVO PARCIAL POR CONFIDENCIALIDAD</v>
      </c>
      <c r="F50" s="170"/>
      <c r="G50" s="170"/>
      <c r="H50" s="170"/>
      <c r="I50" s="171"/>
      <c r="J50" s="292">
        <v>0</v>
      </c>
      <c r="K50" s="292"/>
      <c r="L50" s="292"/>
      <c r="M50" s="159">
        <f>+$J50/J61</f>
        <v>0</v>
      </c>
      <c r="N50" s="139"/>
      <c r="O50" s="139"/>
      <c r="P50" s="139"/>
      <c r="Q50" s="143"/>
    </row>
    <row r="51" spans="1:17" ht="16.5" thickBot="1" x14ac:dyDescent="0.35">
      <c r="A51" s="141"/>
      <c r="C51" s="139"/>
      <c r="D51" s="282">
        <v>8</v>
      </c>
      <c r="E51" s="169" t="str">
        <f>+'[1]ACUM-MAYO'!A68</f>
        <v>NEGATIVA POR CONFIDENCIALIDAD Y RESERVADA</v>
      </c>
      <c r="F51" s="173"/>
      <c r="G51" s="174"/>
      <c r="H51" s="174"/>
      <c r="I51" s="175"/>
      <c r="J51" s="292">
        <v>0</v>
      </c>
      <c r="K51" s="292"/>
      <c r="L51" s="292"/>
      <c r="M51" s="159">
        <f>+$J51/J61</f>
        <v>0</v>
      </c>
      <c r="N51" s="139"/>
      <c r="O51" s="139"/>
      <c r="P51" s="139"/>
      <c r="Q51" s="143"/>
    </row>
    <row r="52" spans="1:17" ht="16.5" thickBot="1" x14ac:dyDescent="0.35">
      <c r="A52" s="141"/>
      <c r="C52" s="139"/>
      <c r="D52" s="282">
        <v>9</v>
      </c>
      <c r="E52" s="169" t="str">
        <f>+'[1]ACUM-MAYO'!A69</f>
        <v>AFIRMATIVO PARCIAL POR CONFIDENCIALIDAD E INEXISTENCIA</v>
      </c>
      <c r="F52" s="176"/>
      <c r="G52" s="174"/>
      <c r="H52" s="174"/>
      <c r="I52" s="175"/>
      <c r="J52" s="292">
        <v>0</v>
      </c>
      <c r="K52" s="292"/>
      <c r="L52" s="292"/>
      <c r="M52" s="159">
        <f>+J52/J61</f>
        <v>0</v>
      </c>
      <c r="N52" s="139"/>
      <c r="O52" s="139"/>
      <c r="P52" s="139"/>
      <c r="Q52" s="143"/>
    </row>
    <row r="53" spans="1:17" ht="16.5" thickBot="1" x14ac:dyDescent="0.35">
      <c r="A53" s="141"/>
      <c r="C53" s="139"/>
      <c r="D53" s="282">
        <v>10</v>
      </c>
      <c r="E53" s="169" t="str">
        <f>+'[1]ACUM-MAYO'!A70</f>
        <v>AFIRMATIVO PARCIAL POR CONFIDENCIALIDAD, RESERVA E INEXISTENCIA</v>
      </c>
      <c r="F53" s="173"/>
      <c r="G53" s="174"/>
      <c r="H53" s="174"/>
      <c r="I53" s="175"/>
      <c r="J53" s="292">
        <v>0</v>
      </c>
      <c r="K53" s="292"/>
      <c r="L53" s="292"/>
      <c r="M53" s="159">
        <f>+J53/J61</f>
        <v>0</v>
      </c>
      <c r="N53" s="139"/>
      <c r="O53" s="139"/>
      <c r="P53" s="139"/>
      <c r="Q53" s="143"/>
    </row>
    <row r="54" spans="1:17" ht="16.5" thickBot="1" x14ac:dyDescent="0.35">
      <c r="A54" s="141"/>
      <c r="C54" s="139"/>
      <c r="D54" s="282">
        <v>11</v>
      </c>
      <c r="E54" s="169" t="str">
        <f>+'[1]ACUM-MAYO'!A71</f>
        <v>AFIRMATIVO PARCIAL POR INEXISTENCIA</v>
      </c>
      <c r="F54" s="173"/>
      <c r="G54" s="174"/>
      <c r="H54" s="174"/>
      <c r="I54" s="175"/>
      <c r="J54" s="292">
        <v>0</v>
      </c>
      <c r="K54" s="292"/>
      <c r="L54" s="292"/>
      <c r="M54" s="159">
        <f>+$J54/J61</f>
        <v>0</v>
      </c>
      <c r="N54" s="139"/>
      <c r="O54" s="139"/>
      <c r="P54" s="139"/>
      <c r="Q54" s="143"/>
    </row>
    <row r="55" spans="1:17" ht="16.5" thickBot="1" x14ac:dyDescent="0.35">
      <c r="A55" s="141"/>
      <c r="C55" s="139"/>
      <c r="D55" s="282">
        <v>12</v>
      </c>
      <c r="E55" s="169" t="str">
        <f>+'[1]ACUM-MAYO'!A72</f>
        <v>AFIRMATIVO PARCIAL POR RESERVA</v>
      </c>
      <c r="F55" s="170"/>
      <c r="G55" s="170"/>
      <c r="H55" s="170"/>
      <c r="I55" s="171"/>
      <c r="J55" s="292">
        <v>0</v>
      </c>
      <c r="K55" s="292"/>
      <c r="L55" s="292"/>
      <c r="M55" s="159">
        <f>+$J55/J61</f>
        <v>0</v>
      </c>
      <c r="N55" s="139"/>
      <c r="O55" s="139"/>
      <c r="P55" s="139"/>
      <c r="Q55" s="143"/>
    </row>
    <row r="56" spans="1:17" ht="16.5" thickBot="1" x14ac:dyDescent="0.35">
      <c r="A56" s="141"/>
      <c r="C56" s="139"/>
      <c r="D56" s="282">
        <v>13</v>
      </c>
      <c r="E56" s="169" t="str">
        <f>+'[1]ACUM-MAYO'!A73</f>
        <v>AFIRMATIVO PARCIAL POR RESERVA Y CONFIDENCIALIDAD</v>
      </c>
      <c r="F56" s="170"/>
      <c r="G56" s="170"/>
      <c r="H56" s="170"/>
      <c r="I56" s="171"/>
      <c r="J56" s="292">
        <v>0</v>
      </c>
      <c r="K56" s="292"/>
      <c r="L56" s="292"/>
      <c r="M56" s="159">
        <f>+$J56/J61</f>
        <v>0</v>
      </c>
      <c r="N56" s="139"/>
      <c r="O56" s="139"/>
      <c r="P56" s="139"/>
      <c r="Q56" s="143"/>
    </row>
    <row r="57" spans="1:17" ht="16.5" thickBot="1" x14ac:dyDescent="0.35">
      <c r="A57" s="141"/>
      <c r="C57" s="139"/>
      <c r="D57" s="282">
        <v>14</v>
      </c>
      <c r="E57" s="169" t="str">
        <f>+'[1]ACUM-MAYO'!A74</f>
        <v>AFIRMATIVO PARCIAL POR RESERVA E INEXISTENCIA</v>
      </c>
      <c r="F57" s="170"/>
      <c r="G57" s="170"/>
      <c r="H57" s="170"/>
      <c r="I57" s="171"/>
      <c r="J57" s="292">
        <v>0</v>
      </c>
      <c r="K57" s="292"/>
      <c r="L57" s="292"/>
      <c r="M57" s="159">
        <f>+$J57/J61</f>
        <v>0</v>
      </c>
      <c r="N57" s="139"/>
      <c r="O57" s="139"/>
      <c r="P57" s="139"/>
      <c r="Q57" s="143"/>
    </row>
    <row r="58" spans="1:17" ht="16.5" thickBot="1" x14ac:dyDescent="0.35">
      <c r="A58" s="141"/>
      <c r="C58" s="139"/>
      <c r="D58" s="282">
        <v>15</v>
      </c>
      <c r="E58" s="169" t="str">
        <f>+'[1]ACUM-MAYO'!A75</f>
        <v>NEGATIVA  POR RESERVA</v>
      </c>
      <c r="F58" s="170"/>
      <c r="G58" s="170"/>
      <c r="H58" s="170"/>
      <c r="I58" s="171"/>
      <c r="J58" s="292">
        <v>0</v>
      </c>
      <c r="K58" s="292"/>
      <c r="L58" s="292"/>
      <c r="M58" s="159">
        <f>+$J58/J61</f>
        <v>0</v>
      </c>
      <c r="N58" s="139"/>
      <c r="O58" s="139"/>
      <c r="P58" s="139"/>
      <c r="Q58" s="143"/>
    </row>
    <row r="59" spans="1:17" ht="16.5" thickBot="1" x14ac:dyDescent="0.35">
      <c r="A59" s="141"/>
      <c r="C59" s="139"/>
      <c r="D59" s="282">
        <v>16</v>
      </c>
      <c r="E59" s="169" t="str">
        <f>+'[1]ACUM-MAYO'!A76</f>
        <v>PREVENCIÓN ENTRAMITE</v>
      </c>
      <c r="F59" s="170"/>
      <c r="G59" s="170"/>
      <c r="H59" s="170"/>
      <c r="I59" s="171"/>
      <c r="J59" s="292">
        <v>0</v>
      </c>
      <c r="K59" s="292"/>
      <c r="L59" s="292"/>
      <c r="M59" s="159">
        <f>+J59/J61</f>
        <v>0</v>
      </c>
      <c r="N59" s="139"/>
      <c r="O59" s="139"/>
      <c r="P59" s="139"/>
      <c r="Q59" s="143"/>
    </row>
    <row r="60" spans="1:17" s="179" customFormat="1" ht="16.5" thickBot="1" x14ac:dyDescent="0.3">
      <c r="A60" s="177"/>
      <c r="B60" s="178"/>
      <c r="C60" s="178"/>
      <c r="D60" s="178"/>
      <c r="E60" s="178"/>
      <c r="F60" s="178"/>
      <c r="G60" s="178"/>
      <c r="H60" s="178"/>
      <c r="I60" s="178"/>
      <c r="N60" s="178"/>
      <c r="O60" s="178"/>
      <c r="P60" s="178"/>
      <c r="Q60" s="180"/>
    </row>
    <row r="61" spans="1:17" ht="16.5" thickBot="1" x14ac:dyDescent="0.3">
      <c r="A61" s="141"/>
      <c r="C61" s="139"/>
      <c r="D61" s="139"/>
      <c r="E61" s="139"/>
      <c r="F61" s="139"/>
      <c r="G61" s="139"/>
      <c r="H61" s="139"/>
      <c r="I61" s="139"/>
      <c r="J61" s="299">
        <f>SUM(J44:J59)</f>
        <v>33</v>
      </c>
      <c r="K61" s="299"/>
      <c r="L61" s="299"/>
      <c r="M61" s="181">
        <f>SUM(M44:M60)</f>
        <v>1</v>
      </c>
      <c r="N61" s="139"/>
      <c r="O61" s="139"/>
      <c r="P61" s="139"/>
      <c r="Q61" s="143"/>
    </row>
    <row r="62" spans="1:17" ht="15.75" x14ac:dyDescent="0.25">
      <c r="A62" s="141"/>
      <c r="C62" s="139"/>
      <c r="D62" s="139"/>
      <c r="E62" s="139"/>
      <c r="F62" s="139"/>
      <c r="G62" s="139"/>
      <c r="H62" s="139"/>
      <c r="I62" s="139"/>
      <c r="J62" s="182"/>
      <c r="K62" s="182"/>
      <c r="L62" s="182"/>
      <c r="M62" s="183"/>
      <c r="N62" s="139"/>
      <c r="O62" s="139"/>
      <c r="P62" s="139"/>
      <c r="Q62" s="143"/>
    </row>
    <row r="63" spans="1:17" ht="15.75" x14ac:dyDescent="0.25">
      <c r="A63" s="141"/>
      <c r="C63" s="139"/>
      <c r="D63" s="139"/>
      <c r="E63" s="139"/>
      <c r="F63" s="139"/>
      <c r="G63" s="139"/>
      <c r="H63" s="139"/>
      <c r="I63" s="139"/>
      <c r="J63" s="182"/>
      <c r="K63" s="182"/>
      <c r="L63" s="182"/>
      <c r="M63" s="183"/>
      <c r="N63" s="139"/>
      <c r="O63" s="139"/>
      <c r="P63" s="139"/>
      <c r="Q63" s="143"/>
    </row>
    <row r="64" spans="1:17" ht="15.75" x14ac:dyDescent="0.25">
      <c r="A64" s="141"/>
      <c r="C64" s="139"/>
      <c r="D64" s="139"/>
      <c r="E64" s="139"/>
      <c r="F64" s="139"/>
      <c r="G64" s="139"/>
      <c r="H64" s="139"/>
      <c r="I64" s="139"/>
      <c r="J64" s="182"/>
      <c r="K64" s="182"/>
      <c r="L64" s="182"/>
      <c r="M64" s="183"/>
      <c r="N64" s="139"/>
      <c r="O64" s="139"/>
      <c r="P64" s="139"/>
      <c r="Q64" s="143"/>
    </row>
    <row r="65" spans="1:17" ht="15.75" x14ac:dyDescent="0.25">
      <c r="A65" s="141"/>
      <c r="C65" s="139"/>
      <c r="D65" s="139"/>
      <c r="E65" s="139"/>
      <c r="F65" s="139"/>
      <c r="G65" s="139"/>
      <c r="H65" s="139"/>
      <c r="I65" s="139"/>
      <c r="J65" s="182"/>
      <c r="K65" s="182"/>
      <c r="L65" s="182"/>
      <c r="M65" s="183"/>
      <c r="N65" s="139"/>
      <c r="O65" s="139"/>
      <c r="P65" s="139"/>
      <c r="Q65" s="143"/>
    </row>
    <row r="66" spans="1:17" ht="15.75" x14ac:dyDescent="0.25">
      <c r="A66" s="141"/>
      <c r="C66" s="139"/>
      <c r="D66" s="139"/>
      <c r="E66" s="139"/>
      <c r="F66" s="139"/>
      <c r="G66" s="139"/>
      <c r="H66" s="139"/>
      <c r="I66" s="139"/>
      <c r="J66" s="182"/>
      <c r="K66" s="182"/>
      <c r="L66" s="182"/>
      <c r="M66" s="183"/>
      <c r="N66" s="139"/>
      <c r="O66" s="139"/>
      <c r="P66" s="139"/>
      <c r="Q66" s="143"/>
    </row>
    <row r="67" spans="1:17" ht="15.75" x14ac:dyDescent="0.25">
      <c r="A67" s="141"/>
      <c r="C67" s="139"/>
      <c r="D67" s="139"/>
      <c r="E67" s="139"/>
      <c r="F67" s="139"/>
      <c r="G67" s="139"/>
      <c r="H67" s="139"/>
      <c r="I67" s="139"/>
      <c r="J67" s="182"/>
      <c r="K67" s="182"/>
      <c r="L67" s="182"/>
      <c r="M67" s="183"/>
      <c r="N67" s="139"/>
      <c r="O67" s="139"/>
      <c r="P67" s="139"/>
      <c r="Q67" s="143"/>
    </row>
    <row r="68" spans="1:17" ht="15.75" x14ac:dyDescent="0.25">
      <c r="A68" s="141"/>
      <c r="C68" s="139"/>
      <c r="D68" s="139"/>
      <c r="E68" s="139"/>
      <c r="F68" s="139"/>
      <c r="G68" s="139"/>
      <c r="H68" s="139"/>
      <c r="I68" s="139"/>
      <c r="J68" s="182"/>
      <c r="K68" s="182"/>
      <c r="L68" s="182"/>
      <c r="M68" s="183"/>
      <c r="N68" s="139"/>
      <c r="O68" s="139"/>
      <c r="P68" s="139"/>
      <c r="Q68" s="143"/>
    </row>
    <row r="69" spans="1:17" ht="15.75" x14ac:dyDescent="0.25">
      <c r="A69" s="141"/>
      <c r="C69" s="139"/>
      <c r="D69" s="139"/>
      <c r="E69" s="139"/>
      <c r="F69" s="139"/>
      <c r="G69" s="139"/>
      <c r="H69" s="139"/>
      <c r="I69" s="139"/>
      <c r="J69" s="182"/>
      <c r="K69" s="182"/>
      <c r="L69" s="182"/>
      <c r="M69" s="183"/>
      <c r="N69" s="139"/>
      <c r="O69" s="139"/>
      <c r="P69" s="139"/>
      <c r="Q69" s="143"/>
    </row>
    <row r="70" spans="1:17" x14ac:dyDescent="0.25">
      <c r="A70" s="141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43"/>
    </row>
    <row r="71" spans="1:17" x14ac:dyDescent="0.25">
      <c r="A71" s="141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43"/>
    </row>
    <row r="72" spans="1:17" x14ac:dyDescent="0.25">
      <c r="A72" s="141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43"/>
    </row>
    <row r="73" spans="1:17" x14ac:dyDescent="0.25">
      <c r="A73" s="141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43"/>
    </row>
    <row r="74" spans="1:17" x14ac:dyDescent="0.25">
      <c r="A74" s="141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43"/>
    </row>
    <row r="75" spans="1:17" x14ac:dyDescent="0.25">
      <c r="A75" s="141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43"/>
    </row>
    <row r="76" spans="1:17" x14ac:dyDescent="0.25">
      <c r="A76" s="141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43"/>
    </row>
    <row r="77" spans="1:17" x14ac:dyDescent="0.25">
      <c r="A77" s="141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43"/>
    </row>
    <row r="78" spans="1:17" x14ac:dyDescent="0.25">
      <c r="A78" s="141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43"/>
    </row>
    <row r="79" spans="1:17" x14ac:dyDescent="0.25">
      <c r="A79" s="141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43"/>
    </row>
    <row r="80" spans="1:17" x14ac:dyDescent="0.25">
      <c r="A80" s="141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43"/>
    </row>
    <row r="81" spans="1:17" x14ac:dyDescent="0.25">
      <c r="A81" s="141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43"/>
    </row>
    <row r="82" spans="1:17" x14ac:dyDescent="0.25">
      <c r="A82" s="141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43"/>
    </row>
    <row r="83" spans="1:17" x14ac:dyDescent="0.25">
      <c r="A83" s="141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43"/>
    </row>
    <row r="84" spans="1:17" x14ac:dyDescent="0.25">
      <c r="A84" s="141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43"/>
    </row>
    <row r="85" spans="1:17" x14ac:dyDescent="0.25">
      <c r="A85" s="141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43"/>
    </row>
    <row r="86" spans="1:17" x14ac:dyDescent="0.25">
      <c r="A86" s="141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43"/>
    </row>
    <row r="87" spans="1:17" x14ac:dyDescent="0.25">
      <c r="A87" s="141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43"/>
    </row>
    <row r="88" spans="1:17" x14ac:dyDescent="0.25">
      <c r="A88" s="141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43"/>
    </row>
    <row r="89" spans="1:17" x14ac:dyDescent="0.25">
      <c r="A89" s="141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43"/>
    </row>
    <row r="90" spans="1:17" x14ac:dyDescent="0.25">
      <c r="A90" s="141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43"/>
    </row>
    <row r="91" spans="1:17" x14ac:dyDescent="0.25">
      <c r="A91" s="141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43"/>
    </row>
    <row r="92" spans="1:17" x14ac:dyDescent="0.25">
      <c r="A92" s="141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43"/>
    </row>
    <row r="93" spans="1:17" x14ac:dyDescent="0.25">
      <c r="A93" s="141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43"/>
    </row>
    <row r="94" spans="1:17" x14ac:dyDescent="0.25">
      <c r="A94" s="141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43"/>
    </row>
    <row r="95" spans="1:17" x14ac:dyDescent="0.25">
      <c r="A95" s="141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43"/>
    </row>
    <row r="96" spans="1:17" x14ac:dyDescent="0.25">
      <c r="A96" s="141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43"/>
    </row>
    <row r="97" spans="1:17" x14ac:dyDescent="0.25">
      <c r="A97" s="141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43"/>
    </row>
    <row r="98" spans="1:17" x14ac:dyDescent="0.25">
      <c r="A98" s="141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43"/>
    </row>
    <row r="99" spans="1:17" x14ac:dyDescent="0.25">
      <c r="A99" s="141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43"/>
    </row>
    <row r="100" spans="1:17" x14ac:dyDescent="0.25">
      <c r="A100" s="141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43"/>
    </row>
    <row r="101" spans="1:17" x14ac:dyDescent="0.25">
      <c r="A101" s="141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43"/>
    </row>
    <row r="102" spans="1:17" ht="15.75" thickBot="1" x14ac:dyDescent="0.3">
      <c r="A102" s="141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43"/>
    </row>
    <row r="103" spans="1:17" ht="19.5" customHeight="1" thickBot="1" x14ac:dyDescent="0.3">
      <c r="A103" s="141"/>
      <c r="C103" s="139"/>
      <c r="D103" s="300" t="s">
        <v>9</v>
      </c>
      <c r="E103" s="300"/>
      <c r="F103" s="300"/>
      <c r="G103" s="300"/>
      <c r="H103" s="300"/>
      <c r="I103" s="300"/>
      <c r="J103" s="300"/>
      <c r="K103" s="285"/>
      <c r="L103" s="285"/>
      <c r="M103" s="139"/>
      <c r="N103" s="139"/>
      <c r="O103" s="139"/>
      <c r="P103" s="139"/>
      <c r="Q103" s="143"/>
    </row>
    <row r="104" spans="1:17" ht="15.75" customHeight="1" thickBot="1" x14ac:dyDescent="0.35">
      <c r="A104" s="141"/>
      <c r="C104" s="139"/>
      <c r="D104" s="185">
        <v>1</v>
      </c>
      <c r="E104" s="186" t="s">
        <v>19</v>
      </c>
      <c r="F104" s="187"/>
      <c r="G104" s="188"/>
      <c r="H104" s="188"/>
      <c r="I104" s="189">
        <v>0</v>
      </c>
      <c r="J104" s="190">
        <f>I104/I110</f>
        <v>0</v>
      </c>
      <c r="K104" s="259"/>
      <c r="L104" s="259"/>
      <c r="M104" s="139"/>
      <c r="N104" s="139"/>
      <c r="O104" s="139"/>
      <c r="P104" s="139"/>
      <c r="Q104" s="143"/>
    </row>
    <row r="105" spans="1:17" ht="15.75" customHeight="1" thickBot="1" x14ac:dyDescent="0.35">
      <c r="A105" s="141"/>
      <c r="C105" s="139"/>
      <c r="D105" s="185">
        <v>2</v>
      </c>
      <c r="E105" s="192" t="s">
        <v>40</v>
      </c>
      <c r="F105" s="193"/>
      <c r="G105" s="188"/>
      <c r="H105" s="188"/>
      <c r="I105" s="194">
        <v>20</v>
      </c>
      <c r="J105" s="190">
        <f>I105/I110</f>
        <v>0.60606060606060608</v>
      </c>
      <c r="K105" s="259"/>
      <c r="L105" s="259"/>
      <c r="M105" s="139"/>
      <c r="N105" s="139"/>
      <c r="O105" s="139"/>
      <c r="P105" s="139"/>
      <c r="Q105" s="143"/>
    </row>
    <row r="106" spans="1:17" ht="37.5" customHeight="1" thickBot="1" x14ac:dyDescent="0.35">
      <c r="A106" s="141"/>
      <c r="C106" s="139"/>
      <c r="D106" s="185">
        <v>3</v>
      </c>
      <c r="E106" s="298" t="s">
        <v>23</v>
      </c>
      <c r="F106" s="298"/>
      <c r="G106" s="298"/>
      <c r="H106" s="298"/>
      <c r="I106" s="194">
        <v>13</v>
      </c>
      <c r="J106" s="190">
        <f>+I106/I110</f>
        <v>0.39393939393939392</v>
      </c>
      <c r="K106" s="259"/>
      <c r="L106" s="259" t="s">
        <v>33</v>
      </c>
      <c r="M106" s="139"/>
      <c r="N106" s="139"/>
      <c r="O106" s="139"/>
      <c r="P106" s="139"/>
      <c r="Q106" s="143"/>
    </row>
    <row r="107" spans="1:17" ht="15.75" customHeight="1" thickBot="1" x14ac:dyDescent="0.35">
      <c r="A107" s="141"/>
      <c r="C107" s="139"/>
      <c r="D107" s="185">
        <v>4</v>
      </c>
      <c r="E107" s="192" t="s">
        <v>20</v>
      </c>
      <c r="F107" s="193"/>
      <c r="G107" s="188"/>
      <c r="H107" s="188"/>
      <c r="I107" s="194">
        <v>0</v>
      </c>
      <c r="J107" s="190">
        <f>I107/I110</f>
        <v>0</v>
      </c>
      <c r="K107" s="259"/>
      <c r="L107" s="259"/>
      <c r="M107" s="139"/>
      <c r="N107" s="139"/>
      <c r="O107" s="139"/>
      <c r="P107" s="139"/>
      <c r="Q107" s="143"/>
    </row>
    <row r="108" spans="1:17" ht="15.75" customHeight="1" thickBot="1" x14ac:dyDescent="0.35">
      <c r="A108" s="141"/>
      <c r="C108" s="139"/>
      <c r="D108" s="195">
        <v>5</v>
      </c>
      <c r="E108" s="192" t="s">
        <v>21</v>
      </c>
      <c r="F108" s="193"/>
      <c r="G108" s="188"/>
      <c r="H108" s="188"/>
      <c r="I108" s="189">
        <v>0</v>
      </c>
      <c r="J108" s="196">
        <f>+I108/I110</f>
        <v>0</v>
      </c>
      <c r="K108" s="259"/>
      <c r="L108" s="259"/>
      <c r="M108" s="139"/>
      <c r="N108" s="139"/>
      <c r="O108" s="139"/>
      <c r="P108" s="139"/>
      <c r="Q108" s="143"/>
    </row>
    <row r="109" spans="1:17" ht="15.75" customHeight="1" thickBot="1" x14ac:dyDescent="0.35">
      <c r="A109" s="141"/>
      <c r="C109" s="139"/>
      <c r="D109" s="197"/>
      <c r="E109" s="198"/>
      <c r="F109" s="198"/>
      <c r="G109" s="199"/>
      <c r="H109" s="198"/>
      <c r="I109" s="198" t="s">
        <v>33</v>
      </c>
      <c r="J109" s="198"/>
      <c r="K109" s="139"/>
      <c r="L109" s="139"/>
      <c r="M109" s="139"/>
      <c r="N109" s="139"/>
      <c r="O109" s="139"/>
      <c r="P109" s="139"/>
      <c r="Q109" s="143"/>
    </row>
    <row r="110" spans="1:17" ht="15.75" customHeight="1" thickBot="1" x14ac:dyDescent="0.35">
      <c r="A110" s="141"/>
      <c r="C110" s="139"/>
      <c r="D110" s="200"/>
      <c r="E110" s="200"/>
      <c r="F110" s="200"/>
      <c r="G110" s="201"/>
      <c r="H110" s="202" t="s">
        <v>3</v>
      </c>
      <c r="I110" s="203">
        <v>33</v>
      </c>
      <c r="J110" s="204">
        <v>1</v>
      </c>
      <c r="K110" s="205"/>
      <c r="L110" s="205"/>
      <c r="M110" s="139"/>
      <c r="N110" s="139"/>
      <c r="O110" s="139"/>
      <c r="P110" s="139"/>
      <c r="Q110" s="143"/>
    </row>
    <row r="111" spans="1:17" ht="16.5" customHeight="1" thickBot="1" x14ac:dyDescent="0.3">
      <c r="A111" s="141"/>
      <c r="C111" s="302" t="s">
        <v>38</v>
      </c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</row>
    <row r="112" spans="1:17" s="179" customFormat="1" ht="15.75" x14ac:dyDescent="0.25">
      <c r="A112" s="177"/>
      <c r="B112" s="178"/>
      <c r="C112" s="178"/>
      <c r="D112" s="139"/>
      <c r="E112" s="139"/>
      <c r="F112" s="139"/>
      <c r="G112" s="139"/>
      <c r="H112" s="139"/>
      <c r="I112" s="139"/>
      <c r="J112" s="139"/>
      <c r="K112" s="139"/>
      <c r="L112" s="139"/>
      <c r="M112" s="178"/>
      <c r="N112" s="178"/>
      <c r="O112" s="178"/>
      <c r="P112" s="178"/>
      <c r="Q112" s="180"/>
    </row>
    <row r="113" spans="1:17" ht="18.75" x14ac:dyDescent="0.25">
      <c r="A113" s="141"/>
      <c r="C113" s="139"/>
      <c r="D113" s="303"/>
      <c r="E113" s="303"/>
      <c r="F113" s="303"/>
      <c r="G113" s="303"/>
      <c r="H113" s="303"/>
      <c r="I113" s="303"/>
      <c r="J113" s="303"/>
      <c r="K113" s="285"/>
      <c r="L113" s="285"/>
      <c r="M113" s="139"/>
      <c r="N113" s="139"/>
      <c r="O113" s="139"/>
      <c r="P113" s="139"/>
      <c r="Q113" s="143"/>
    </row>
    <row r="114" spans="1:17" x14ac:dyDescent="0.25">
      <c r="A114" s="141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P114" s="139"/>
    </row>
    <row r="115" spans="1:17" x14ac:dyDescent="0.25">
      <c r="A115" s="141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43"/>
    </row>
    <row r="116" spans="1:17" x14ac:dyDescent="0.25">
      <c r="A116" s="141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43"/>
    </row>
    <row r="117" spans="1:17" x14ac:dyDescent="0.25">
      <c r="A117" s="141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43"/>
    </row>
    <row r="118" spans="1:17" x14ac:dyDescent="0.25">
      <c r="A118" s="141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43"/>
    </row>
    <row r="119" spans="1:17" x14ac:dyDescent="0.25">
      <c r="A119" s="141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43"/>
    </row>
    <row r="120" spans="1:17" x14ac:dyDescent="0.25">
      <c r="A120" s="141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43"/>
    </row>
    <row r="121" spans="1:17" x14ac:dyDescent="0.25">
      <c r="A121" s="141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43"/>
    </row>
    <row r="122" spans="1:17" x14ac:dyDescent="0.25">
      <c r="A122" s="141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 t="s">
        <v>10</v>
      </c>
      <c r="P122" s="139"/>
      <c r="Q122" s="143"/>
    </row>
    <row r="123" spans="1:17" x14ac:dyDescent="0.25">
      <c r="A123" s="141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43"/>
    </row>
    <row r="124" spans="1:17" x14ac:dyDescent="0.25">
      <c r="A124" s="141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43"/>
    </row>
    <row r="125" spans="1:17" x14ac:dyDescent="0.25">
      <c r="A125" s="141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43"/>
    </row>
    <row r="126" spans="1:17" x14ac:dyDescent="0.25">
      <c r="A126" s="141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43"/>
    </row>
    <row r="127" spans="1:17" x14ac:dyDescent="0.25">
      <c r="A127" s="141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43"/>
    </row>
    <row r="128" spans="1:17" x14ac:dyDescent="0.25">
      <c r="A128" s="141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43"/>
    </row>
    <row r="129" spans="1:17" x14ac:dyDescent="0.25">
      <c r="A129" s="141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43"/>
    </row>
    <row r="130" spans="1:17" x14ac:dyDescent="0.25">
      <c r="A130" s="141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43"/>
    </row>
    <row r="131" spans="1:17" x14ac:dyDescent="0.25">
      <c r="A131" s="141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43"/>
    </row>
    <row r="132" spans="1:17" x14ac:dyDescent="0.25">
      <c r="A132" s="141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43"/>
    </row>
    <row r="133" spans="1:17" x14ac:dyDescent="0.25">
      <c r="A133" s="141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43"/>
    </row>
    <row r="134" spans="1:17" x14ac:dyDescent="0.25">
      <c r="A134" s="141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43"/>
    </row>
    <row r="135" spans="1:17" x14ac:dyDescent="0.25">
      <c r="A135" s="141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43"/>
    </row>
    <row r="136" spans="1:17" x14ac:dyDescent="0.25">
      <c r="A136" s="141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43"/>
    </row>
    <row r="137" spans="1:17" x14ac:dyDescent="0.25">
      <c r="A137" s="141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43"/>
    </row>
    <row r="138" spans="1:17" x14ac:dyDescent="0.25">
      <c r="A138" s="141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43"/>
    </row>
    <row r="139" spans="1:17" ht="15.75" thickBot="1" x14ac:dyDescent="0.3">
      <c r="A139" s="141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43"/>
    </row>
    <row r="140" spans="1:17" ht="19.5" customHeight="1" thickBot="1" x14ac:dyDescent="0.3">
      <c r="A140" s="141"/>
      <c r="C140" s="139"/>
      <c r="D140" s="139"/>
      <c r="E140" s="304" t="s">
        <v>11</v>
      </c>
      <c r="F140" s="304"/>
      <c r="G140" s="304"/>
      <c r="H140" s="304"/>
      <c r="I140" s="304"/>
      <c r="J140" s="304"/>
      <c r="K140" s="285"/>
      <c r="L140" s="285"/>
      <c r="M140" s="139"/>
      <c r="N140" s="139"/>
      <c r="O140" s="139"/>
      <c r="P140" s="139"/>
      <c r="Q140" s="143"/>
    </row>
    <row r="141" spans="1:17" ht="15.75" customHeight="1" thickBot="1" x14ac:dyDescent="0.3">
      <c r="A141" s="141"/>
      <c r="C141" s="139"/>
      <c r="D141" s="139"/>
      <c r="E141" s="305" t="s">
        <v>12</v>
      </c>
      <c r="F141" s="305"/>
      <c r="G141" s="305"/>
      <c r="H141" s="305"/>
      <c r="I141" s="305"/>
      <c r="J141" s="207">
        <v>91</v>
      </c>
      <c r="K141" s="208"/>
      <c r="L141" s="208"/>
      <c r="M141" s="139"/>
      <c r="N141" s="139"/>
      <c r="O141" s="139"/>
      <c r="P141" s="139"/>
      <c r="Q141" s="143"/>
    </row>
    <row r="142" spans="1:17" ht="19.5" customHeight="1" thickBot="1" x14ac:dyDescent="0.3">
      <c r="A142" s="141"/>
      <c r="C142" s="139"/>
      <c r="D142" s="139"/>
      <c r="E142" s="139"/>
      <c r="F142" s="139"/>
      <c r="G142" s="139"/>
      <c r="H142" s="139"/>
      <c r="I142" s="209" t="s">
        <v>3</v>
      </c>
      <c r="J142" s="284">
        <v>91</v>
      </c>
      <c r="K142" s="211"/>
      <c r="L142" s="211"/>
      <c r="M142" s="139"/>
      <c r="N142" s="139"/>
      <c r="O142" s="139"/>
      <c r="P142" s="139"/>
      <c r="Q142" s="143"/>
    </row>
    <row r="143" spans="1:17" ht="15.75" customHeight="1" x14ac:dyDescent="0.25">
      <c r="A143" s="141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43"/>
    </row>
    <row r="144" spans="1:17" x14ac:dyDescent="0.25">
      <c r="A144" s="141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43"/>
    </row>
    <row r="145" spans="1:17" x14ac:dyDescent="0.25">
      <c r="A145" s="141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43"/>
    </row>
    <row r="146" spans="1:17" ht="15.75" thickBot="1" x14ac:dyDescent="0.3">
      <c r="A146" s="141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43"/>
    </row>
    <row r="147" spans="1:17" ht="19.5" thickBot="1" x14ac:dyDescent="0.3">
      <c r="A147" s="141"/>
      <c r="C147" s="139"/>
      <c r="D147" s="139"/>
      <c r="E147" s="306" t="s">
        <v>13</v>
      </c>
      <c r="F147" s="306"/>
      <c r="G147" s="306"/>
      <c r="H147" s="306"/>
      <c r="I147" s="306"/>
      <c r="J147" s="306"/>
      <c r="K147" s="212"/>
      <c r="L147" s="212"/>
      <c r="M147" s="139"/>
      <c r="N147" s="139"/>
      <c r="O147" s="139"/>
      <c r="P147" s="139"/>
      <c r="Q147" s="143"/>
    </row>
    <row r="148" spans="1:17" ht="15.75" customHeight="1" thickBot="1" x14ac:dyDescent="0.3">
      <c r="A148" s="141"/>
      <c r="C148" s="139"/>
      <c r="D148" s="139"/>
      <c r="E148" s="305" t="s">
        <v>14</v>
      </c>
      <c r="F148" s="305"/>
      <c r="G148" s="305"/>
      <c r="H148" s="305"/>
      <c r="I148" s="305"/>
      <c r="J148" s="213">
        <v>0</v>
      </c>
      <c r="K148" s="214"/>
      <c r="L148" s="214"/>
      <c r="M148" s="139"/>
      <c r="N148" s="139"/>
      <c r="O148" s="139"/>
      <c r="P148" s="139"/>
      <c r="Q148" s="143"/>
    </row>
    <row r="149" spans="1:17" ht="16.5" thickBot="1" x14ac:dyDescent="0.3">
      <c r="A149" s="141"/>
      <c r="C149" s="139"/>
      <c r="D149" s="139"/>
      <c r="E149" s="139"/>
      <c r="F149" s="139"/>
      <c r="G149" s="139"/>
      <c r="H149" s="139"/>
      <c r="I149" s="209" t="s">
        <v>3</v>
      </c>
      <c r="J149" s="284">
        <v>0</v>
      </c>
      <c r="K149" s="211"/>
      <c r="L149" s="211"/>
      <c r="M149" s="139"/>
      <c r="N149" s="139"/>
      <c r="O149" s="139"/>
      <c r="P149" s="139"/>
      <c r="Q149" s="143"/>
    </row>
    <row r="150" spans="1:17" ht="15.75" customHeight="1" x14ac:dyDescent="0.25">
      <c r="A150" s="141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43"/>
    </row>
    <row r="151" spans="1:17" ht="15.75" customHeight="1" x14ac:dyDescent="0.25">
      <c r="A151" s="141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43"/>
    </row>
    <row r="152" spans="1:17" ht="15.75" thickBot="1" x14ac:dyDescent="0.3">
      <c r="A152" s="141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43"/>
    </row>
    <row r="153" spans="1:17" ht="19.5" thickBot="1" x14ac:dyDescent="0.3">
      <c r="A153" s="141"/>
      <c r="C153" s="139"/>
      <c r="D153" s="139"/>
      <c r="E153" s="306"/>
      <c r="F153" s="306"/>
      <c r="G153" s="306"/>
      <c r="H153" s="306"/>
      <c r="I153" s="306"/>
      <c r="J153" s="306"/>
      <c r="K153" s="212"/>
      <c r="L153" s="212"/>
      <c r="M153" s="139"/>
      <c r="N153" s="139"/>
      <c r="O153" s="139"/>
      <c r="P153" s="139"/>
      <c r="Q153" s="143"/>
    </row>
    <row r="154" spans="1:17" ht="15.75" customHeight="1" thickBot="1" x14ac:dyDescent="0.3">
      <c r="A154" s="141"/>
      <c r="C154" s="139"/>
      <c r="D154" s="139"/>
      <c r="E154" s="305" t="s">
        <v>15</v>
      </c>
      <c r="F154" s="305"/>
      <c r="G154" s="305"/>
      <c r="H154" s="305"/>
      <c r="I154" s="305"/>
      <c r="J154" s="213">
        <v>1</v>
      </c>
      <c r="K154" s="214"/>
      <c r="L154" s="214"/>
      <c r="M154" s="139"/>
      <c r="N154" s="139"/>
      <c r="O154" s="139"/>
      <c r="P154" s="139"/>
      <c r="Q154" s="143"/>
    </row>
    <row r="155" spans="1:17" ht="16.5" thickBot="1" x14ac:dyDescent="0.3">
      <c r="A155" s="141"/>
      <c r="C155" s="139"/>
      <c r="D155" s="139"/>
      <c r="E155" s="215"/>
      <c r="F155" s="215"/>
      <c r="G155" s="215"/>
      <c r="H155" s="215"/>
      <c r="I155" s="209" t="s">
        <v>3</v>
      </c>
      <c r="J155" s="284">
        <v>1</v>
      </c>
      <c r="K155" s="211"/>
      <c r="L155" s="211"/>
      <c r="M155" s="139"/>
      <c r="N155" s="139"/>
      <c r="O155" s="139"/>
      <c r="P155" s="139"/>
      <c r="Q155" s="143"/>
    </row>
    <row r="156" spans="1:17" x14ac:dyDescent="0.25">
      <c r="A156" s="141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43"/>
    </row>
    <row r="157" spans="1:17" x14ac:dyDescent="0.25">
      <c r="A157" s="141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43"/>
    </row>
    <row r="158" spans="1:17" x14ac:dyDescent="0.25">
      <c r="A158" s="141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43"/>
    </row>
    <row r="159" spans="1:17" ht="15.75" thickBot="1" x14ac:dyDescent="0.3">
      <c r="A159" s="141"/>
      <c r="C159" s="139"/>
      <c r="D159" s="139"/>
      <c r="E159" s="139"/>
      <c r="F159" s="139"/>
      <c r="G159" s="139"/>
      <c r="H159" s="139"/>
      <c r="I159" s="139" t="s">
        <v>33</v>
      </c>
      <c r="J159" s="139"/>
      <c r="K159" s="139"/>
      <c r="L159" s="139"/>
      <c r="M159" s="139"/>
      <c r="N159" s="139"/>
      <c r="O159" s="139"/>
      <c r="P159" s="139"/>
      <c r="Q159" s="143"/>
    </row>
    <row r="160" spans="1:17" ht="19.5" customHeight="1" thickBot="1" x14ac:dyDescent="0.3">
      <c r="A160" s="141"/>
      <c r="C160" s="139"/>
      <c r="D160" s="304" t="s">
        <v>16</v>
      </c>
      <c r="E160" s="304"/>
      <c r="F160" s="304"/>
      <c r="G160" s="304"/>
      <c r="H160" s="304"/>
      <c r="I160" s="304"/>
      <c r="J160" s="304"/>
      <c r="K160" s="285"/>
      <c r="L160" s="285"/>
      <c r="M160" s="139"/>
      <c r="N160" s="139"/>
      <c r="O160" s="139"/>
      <c r="P160" s="139"/>
      <c r="Q160" s="143"/>
    </row>
    <row r="161" spans="1:17" ht="15.75" thickBot="1" x14ac:dyDescent="0.3">
      <c r="A161" s="141"/>
      <c r="C161" s="139"/>
      <c r="D161" s="286">
        <v>1</v>
      </c>
      <c r="E161" s="301" t="str">
        <f>+'[1]ACUM-MAYO'!A162</f>
        <v>ORDINARIA</v>
      </c>
      <c r="F161" s="301"/>
      <c r="G161" s="301"/>
      <c r="H161" s="301"/>
      <c r="I161" s="217">
        <v>33</v>
      </c>
      <c r="J161" s="260">
        <f>I161/I166</f>
        <v>1</v>
      </c>
      <c r="K161" s="261"/>
      <c r="L161" s="261"/>
      <c r="M161" s="139"/>
      <c r="N161" s="139"/>
      <c r="O161" s="139"/>
      <c r="P161" s="139"/>
      <c r="Q161" s="143"/>
    </row>
    <row r="162" spans="1:17" ht="19.5" customHeight="1" thickBot="1" x14ac:dyDescent="0.3">
      <c r="A162" s="141"/>
      <c r="C162" s="139"/>
      <c r="D162" s="286">
        <v>2</v>
      </c>
      <c r="E162" s="301" t="str">
        <f>+'[1]ACUM-MAYO'!A163</f>
        <v>FUNDAMENTAL</v>
      </c>
      <c r="F162" s="301"/>
      <c r="G162" s="301"/>
      <c r="H162" s="301"/>
      <c r="I162" s="217">
        <v>0</v>
      </c>
      <c r="J162" s="262">
        <f>I162/I166</f>
        <v>0</v>
      </c>
      <c r="K162" s="261"/>
      <c r="L162" s="261"/>
      <c r="M162" s="139"/>
      <c r="N162" s="139"/>
      <c r="O162" s="139"/>
      <c r="P162" s="139"/>
      <c r="Q162" s="143"/>
    </row>
    <row r="163" spans="1:17" ht="15.75" thickBot="1" x14ac:dyDescent="0.3">
      <c r="A163" s="141"/>
      <c r="C163" s="139"/>
      <c r="D163" s="221">
        <v>4</v>
      </c>
      <c r="E163" s="301" t="str">
        <f>+'[1]ACUM-MAYO'!A165</f>
        <v>RESERVADA</v>
      </c>
      <c r="F163" s="301"/>
      <c r="G163" s="301"/>
      <c r="H163" s="301"/>
      <c r="I163" s="217">
        <v>0</v>
      </c>
      <c r="J163" s="262">
        <f>I163/I166</f>
        <v>0</v>
      </c>
      <c r="K163" s="261"/>
      <c r="L163" s="261"/>
      <c r="M163" s="139"/>
      <c r="N163" s="139"/>
      <c r="O163" s="139"/>
      <c r="P163" s="139"/>
      <c r="Q163" s="143"/>
    </row>
    <row r="164" spans="1:17" ht="15.75" customHeight="1" thickBot="1" x14ac:dyDescent="0.3">
      <c r="A164" s="141"/>
      <c r="C164" s="139"/>
      <c r="D164" s="286">
        <v>3</v>
      </c>
      <c r="E164" s="301" t="s">
        <v>22</v>
      </c>
      <c r="F164" s="301"/>
      <c r="G164" s="301"/>
      <c r="H164" s="301"/>
      <c r="I164" s="217">
        <v>0</v>
      </c>
      <c r="J164" s="263">
        <f>I164/I166</f>
        <v>0</v>
      </c>
      <c r="K164" s="261"/>
      <c r="L164" s="261"/>
      <c r="M164" s="139"/>
      <c r="N164" s="139"/>
      <c r="O164" s="139"/>
      <c r="P164" s="139"/>
      <c r="Q164" s="143"/>
    </row>
    <row r="165" spans="1:17" ht="15.75" thickBot="1" x14ac:dyDescent="0.3">
      <c r="A165" s="141"/>
      <c r="C165" s="139"/>
      <c r="D165" s="139"/>
      <c r="E165" s="139"/>
      <c r="F165" s="139"/>
      <c r="G165" s="139"/>
      <c r="H165" s="139"/>
      <c r="I165" s="208"/>
      <c r="J165" s="223"/>
      <c r="K165" s="223"/>
      <c r="L165" s="223"/>
      <c r="M165" s="139"/>
      <c r="N165" s="139"/>
      <c r="O165" s="139"/>
      <c r="P165" s="139"/>
      <c r="Q165" s="143"/>
    </row>
    <row r="166" spans="1:17" ht="16.5" thickBot="1" x14ac:dyDescent="0.3">
      <c r="A166" s="141"/>
      <c r="C166" s="139"/>
      <c r="D166" s="178"/>
      <c r="E166" s="224"/>
      <c r="F166" s="224"/>
      <c r="G166" s="224"/>
      <c r="H166" s="225" t="s">
        <v>3</v>
      </c>
      <c r="I166" s="284">
        <v>33</v>
      </c>
      <c r="J166" s="226">
        <f>SUM(J161:J164)</f>
        <v>1</v>
      </c>
      <c r="K166" s="227"/>
      <c r="L166" s="227"/>
      <c r="M166" s="139"/>
      <c r="N166" s="139"/>
      <c r="O166" s="139"/>
      <c r="P166" s="139"/>
      <c r="Q166" s="143"/>
    </row>
    <row r="167" spans="1:17" x14ac:dyDescent="0.25">
      <c r="A167" s="141"/>
      <c r="C167" s="139"/>
      <c r="D167" s="139"/>
      <c r="E167" s="139"/>
      <c r="F167" s="139"/>
      <c r="G167" s="139"/>
      <c r="H167" s="228"/>
      <c r="I167" s="139"/>
      <c r="J167" s="139"/>
      <c r="K167" s="139"/>
      <c r="L167" s="139"/>
      <c r="M167" s="139"/>
      <c r="N167" s="139"/>
      <c r="O167" s="139"/>
      <c r="P167" s="139"/>
      <c r="Q167" s="143"/>
    </row>
    <row r="168" spans="1:17" s="179" customFormat="1" ht="15.75" x14ac:dyDescent="0.25">
      <c r="A168" s="177"/>
      <c r="B168" s="178"/>
      <c r="C168" s="178"/>
      <c r="D168" s="139"/>
      <c r="E168" s="139"/>
      <c r="F168" s="139"/>
      <c r="G168" s="139"/>
      <c r="H168" s="228"/>
      <c r="I168" s="139"/>
      <c r="J168" s="139"/>
      <c r="K168" s="139"/>
      <c r="L168" s="139"/>
      <c r="M168" s="178"/>
      <c r="N168" s="178"/>
      <c r="O168" s="178"/>
      <c r="P168" s="178"/>
      <c r="Q168" s="180"/>
    </row>
    <row r="169" spans="1:17" x14ac:dyDescent="0.25">
      <c r="A169" s="141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43"/>
    </row>
    <row r="170" spans="1:17" x14ac:dyDescent="0.25">
      <c r="A170" s="141"/>
      <c r="C170" s="139"/>
      <c r="D170" s="139"/>
      <c r="E170" s="139"/>
      <c r="F170" s="139"/>
      <c r="G170" s="139"/>
      <c r="H170" s="228"/>
      <c r="I170" s="139"/>
      <c r="J170" s="139"/>
      <c r="K170" s="139"/>
      <c r="L170" s="139"/>
      <c r="M170" s="139"/>
      <c r="N170" s="139"/>
      <c r="O170" s="139"/>
      <c r="P170" s="139"/>
      <c r="Q170" s="143"/>
    </row>
    <row r="171" spans="1:17" x14ac:dyDescent="0.25">
      <c r="A171" s="141"/>
      <c r="C171" s="139"/>
      <c r="D171" s="139"/>
      <c r="E171" s="139"/>
      <c r="F171" s="139"/>
      <c r="G171" s="139"/>
      <c r="H171" s="228"/>
      <c r="I171" s="139"/>
      <c r="J171" s="139"/>
      <c r="K171" s="139"/>
      <c r="L171" s="139"/>
      <c r="M171" s="139"/>
      <c r="N171" s="139"/>
      <c r="O171" s="139"/>
      <c r="P171" s="139"/>
      <c r="Q171" s="143"/>
    </row>
    <row r="172" spans="1:17" x14ac:dyDescent="0.25">
      <c r="A172" s="141"/>
      <c r="C172" s="139"/>
      <c r="D172" s="139"/>
      <c r="E172" s="139"/>
      <c r="F172" s="139"/>
      <c r="G172" s="139"/>
      <c r="H172" s="228"/>
      <c r="I172" s="139"/>
      <c r="J172" s="139"/>
      <c r="K172" s="139"/>
      <c r="L172" s="139"/>
      <c r="M172" s="139"/>
      <c r="N172" s="139"/>
      <c r="O172" s="139"/>
      <c r="P172" s="139"/>
      <c r="Q172" s="143"/>
    </row>
    <row r="173" spans="1:17" x14ac:dyDescent="0.25">
      <c r="A173" s="141"/>
      <c r="C173" s="139"/>
      <c r="D173" s="139"/>
      <c r="E173" s="139"/>
      <c r="F173" s="139"/>
      <c r="G173" s="139"/>
      <c r="H173" s="228"/>
      <c r="I173" s="139"/>
      <c r="J173" s="139"/>
      <c r="K173" s="139"/>
      <c r="L173" s="139"/>
      <c r="M173" s="139"/>
      <c r="N173" s="139"/>
      <c r="O173" s="139"/>
      <c r="P173" s="139"/>
      <c r="Q173" s="143"/>
    </row>
    <row r="174" spans="1:17" x14ac:dyDescent="0.25">
      <c r="A174" s="141"/>
      <c r="C174" s="139"/>
      <c r="D174" s="139"/>
      <c r="E174" s="139"/>
      <c r="F174" s="139"/>
      <c r="G174" s="139"/>
      <c r="H174" s="228"/>
      <c r="I174" s="139"/>
      <c r="J174" s="139"/>
      <c r="K174" s="139"/>
      <c r="L174" s="139"/>
      <c r="M174" s="139"/>
      <c r="N174" s="139"/>
      <c r="O174" s="139"/>
      <c r="P174" s="139"/>
      <c r="Q174" s="143"/>
    </row>
    <row r="175" spans="1:17" x14ac:dyDescent="0.25">
      <c r="A175" s="141"/>
      <c r="C175" s="139"/>
      <c r="D175" s="139"/>
      <c r="E175" s="139"/>
      <c r="F175" s="139"/>
      <c r="G175" s="139"/>
      <c r="H175" s="228"/>
      <c r="I175" s="139"/>
      <c r="J175" s="139"/>
      <c r="K175" s="139"/>
      <c r="L175" s="139"/>
      <c r="M175" s="139"/>
      <c r="N175" s="139"/>
      <c r="O175" s="139"/>
      <c r="P175" s="139"/>
      <c r="Q175" s="143"/>
    </row>
    <row r="176" spans="1:17" x14ac:dyDescent="0.25">
      <c r="A176" s="141"/>
      <c r="C176" s="139"/>
      <c r="D176" s="139"/>
      <c r="E176" s="139"/>
      <c r="F176" s="139"/>
      <c r="G176" s="139"/>
      <c r="H176" s="228"/>
      <c r="I176" s="139"/>
      <c r="J176" s="139"/>
      <c r="K176" s="139"/>
      <c r="L176" s="139"/>
      <c r="M176" s="139"/>
      <c r="N176" s="139"/>
      <c r="O176" s="139"/>
      <c r="P176" s="139"/>
      <c r="Q176" s="143"/>
    </row>
    <row r="177" spans="1:17" x14ac:dyDescent="0.25">
      <c r="A177" s="141"/>
      <c r="C177" s="139"/>
      <c r="D177" s="139"/>
      <c r="E177" s="139"/>
      <c r="F177" s="139"/>
      <c r="G177" s="139"/>
      <c r="H177" s="228"/>
      <c r="I177" s="139"/>
      <c r="J177" s="139"/>
      <c r="K177" s="139"/>
      <c r="L177" s="139"/>
      <c r="M177" s="139"/>
      <c r="N177" s="139"/>
      <c r="O177" s="139"/>
      <c r="P177" s="139"/>
      <c r="Q177" s="143"/>
    </row>
    <row r="178" spans="1:17" x14ac:dyDescent="0.25">
      <c r="A178" s="141"/>
      <c r="C178" s="139"/>
      <c r="D178" s="139"/>
      <c r="E178" s="139"/>
      <c r="F178" s="139"/>
      <c r="G178" s="139"/>
      <c r="H178" s="228"/>
      <c r="I178" s="139"/>
      <c r="J178" s="139"/>
      <c r="K178" s="139"/>
      <c r="L178" s="139"/>
      <c r="M178" s="139"/>
      <c r="N178" s="139"/>
      <c r="O178" s="139"/>
      <c r="P178" s="139"/>
      <c r="Q178" s="143"/>
    </row>
    <row r="179" spans="1:17" x14ac:dyDescent="0.25">
      <c r="A179" s="141"/>
      <c r="C179" s="139"/>
      <c r="D179" s="139"/>
      <c r="E179" s="139"/>
      <c r="F179" s="139"/>
      <c r="G179" s="139"/>
      <c r="H179" s="228"/>
      <c r="I179" s="139"/>
      <c r="J179" s="139"/>
      <c r="K179" s="139"/>
      <c r="L179" s="139"/>
      <c r="M179" s="139"/>
      <c r="N179" s="139"/>
      <c r="O179" s="139"/>
      <c r="P179" s="139"/>
      <c r="Q179" s="143"/>
    </row>
    <row r="180" spans="1:17" x14ac:dyDescent="0.25">
      <c r="A180" s="141"/>
      <c r="C180" s="139"/>
      <c r="D180" s="139"/>
      <c r="E180" s="139"/>
      <c r="F180" s="139"/>
      <c r="G180" s="139"/>
      <c r="H180" s="228"/>
      <c r="I180" s="139"/>
      <c r="J180" s="139"/>
      <c r="K180" s="139"/>
      <c r="L180" s="139"/>
      <c r="M180" s="139"/>
      <c r="N180" s="139"/>
      <c r="O180" s="139"/>
      <c r="P180" s="139"/>
      <c r="Q180" s="143"/>
    </row>
    <row r="181" spans="1:17" x14ac:dyDescent="0.25">
      <c r="A181" s="141"/>
      <c r="C181" s="139"/>
      <c r="D181" s="139"/>
      <c r="E181" s="139"/>
      <c r="F181" s="139"/>
      <c r="G181" s="139"/>
      <c r="H181" s="228"/>
      <c r="I181" s="139"/>
      <c r="J181" s="139"/>
      <c r="K181" s="139"/>
      <c r="L181" s="139"/>
      <c r="M181" s="139"/>
      <c r="N181" s="139"/>
      <c r="O181" s="139"/>
      <c r="P181" s="139"/>
      <c r="Q181" s="143"/>
    </row>
    <row r="182" spans="1:17" x14ac:dyDescent="0.25">
      <c r="A182" s="141"/>
      <c r="C182" s="139"/>
      <c r="D182" s="139"/>
      <c r="E182" s="139"/>
      <c r="F182" s="139"/>
      <c r="G182" s="139"/>
      <c r="H182" s="228"/>
      <c r="I182" s="139"/>
      <c r="J182" s="139"/>
      <c r="K182" s="139"/>
      <c r="L182" s="139"/>
      <c r="M182" s="139"/>
      <c r="N182" s="139"/>
      <c r="O182" s="139"/>
      <c r="P182" s="139"/>
      <c r="Q182" s="143"/>
    </row>
    <row r="183" spans="1:17" x14ac:dyDescent="0.25">
      <c r="A183" s="141"/>
      <c r="C183" s="139"/>
      <c r="D183" s="139"/>
      <c r="E183" s="139"/>
      <c r="F183" s="139"/>
      <c r="G183" s="139"/>
      <c r="H183" s="228"/>
      <c r="I183" s="139"/>
      <c r="J183" s="139"/>
      <c r="K183" s="139"/>
      <c r="L183" s="139"/>
      <c r="M183" s="139"/>
      <c r="N183" s="139"/>
      <c r="O183" s="139"/>
      <c r="P183" s="139"/>
      <c r="Q183" s="143"/>
    </row>
    <row r="184" spans="1:17" x14ac:dyDescent="0.25">
      <c r="A184" s="141"/>
      <c r="C184" s="139"/>
      <c r="D184" s="139"/>
      <c r="E184" s="139"/>
      <c r="F184" s="139"/>
      <c r="G184" s="139"/>
      <c r="H184" s="228"/>
      <c r="I184" s="139"/>
      <c r="J184" s="139"/>
      <c r="K184" s="139"/>
      <c r="L184" s="139"/>
      <c r="M184" s="139"/>
      <c r="N184" s="139"/>
      <c r="O184" s="139"/>
      <c r="P184" s="139"/>
      <c r="Q184" s="143"/>
    </row>
    <row r="185" spans="1:17" x14ac:dyDescent="0.25">
      <c r="A185" s="141"/>
      <c r="C185" s="139"/>
      <c r="D185" s="139"/>
      <c r="E185" s="139"/>
      <c r="F185" s="139"/>
      <c r="G185" s="139"/>
      <c r="H185" s="228"/>
      <c r="I185" s="139"/>
      <c r="J185" s="139"/>
      <c r="K185" s="139"/>
      <c r="L185" s="139"/>
      <c r="M185" s="139"/>
      <c r="N185" s="139"/>
      <c r="O185" s="139"/>
      <c r="P185" s="139"/>
      <c r="Q185" s="143"/>
    </row>
    <row r="186" spans="1:17" x14ac:dyDescent="0.25">
      <c r="A186" s="141"/>
      <c r="C186" s="139"/>
      <c r="D186" s="139"/>
      <c r="E186" s="139"/>
      <c r="F186" s="139"/>
      <c r="G186" s="139"/>
      <c r="H186" s="228"/>
      <c r="I186" s="139"/>
      <c r="J186" s="139"/>
      <c r="K186" s="139"/>
      <c r="L186" s="139"/>
      <c r="M186" s="139"/>
      <c r="N186" s="139"/>
      <c r="O186" s="139"/>
      <c r="P186" s="139"/>
      <c r="Q186" s="143"/>
    </row>
    <row r="187" spans="1:17" x14ac:dyDescent="0.25">
      <c r="A187" s="141"/>
      <c r="C187" s="139"/>
      <c r="D187" s="139"/>
      <c r="E187" s="139"/>
      <c r="F187" s="139"/>
      <c r="G187" s="139"/>
      <c r="H187" s="228"/>
      <c r="I187" s="139"/>
      <c r="J187" s="139"/>
      <c r="K187" s="139"/>
      <c r="L187" s="139"/>
      <c r="M187" s="139"/>
      <c r="N187" s="139"/>
      <c r="O187" s="139"/>
      <c r="P187" s="139"/>
      <c r="Q187" s="143"/>
    </row>
    <row r="188" spans="1:17" ht="15.75" thickBot="1" x14ac:dyDescent="0.3">
      <c r="A188" s="141"/>
      <c r="C188" s="139"/>
      <c r="D188" s="139"/>
      <c r="E188" s="139"/>
      <c r="F188" s="139"/>
      <c r="G188" s="139"/>
      <c r="H188" s="228"/>
      <c r="I188" s="139"/>
      <c r="J188" s="139"/>
      <c r="K188" s="139"/>
      <c r="L188" s="139"/>
      <c r="M188" s="139"/>
      <c r="N188" s="139"/>
      <c r="O188" s="139"/>
      <c r="P188" s="139"/>
      <c r="Q188" s="143"/>
    </row>
    <row r="189" spans="1:17" ht="19.5" customHeight="1" thickBot="1" x14ac:dyDescent="0.3">
      <c r="A189" s="141"/>
      <c r="C189" s="139"/>
      <c r="D189" s="304" t="s">
        <v>17</v>
      </c>
      <c r="E189" s="304"/>
      <c r="F189" s="304"/>
      <c r="G189" s="304"/>
      <c r="H189" s="304"/>
      <c r="I189" s="304"/>
      <c r="J189" s="304"/>
      <c r="K189" s="285"/>
      <c r="L189" s="285"/>
      <c r="M189" s="139"/>
      <c r="N189" s="139"/>
      <c r="O189" s="139"/>
      <c r="P189" s="139"/>
      <c r="Q189" s="143"/>
    </row>
    <row r="190" spans="1:17" ht="15.75" thickBot="1" x14ac:dyDescent="0.3">
      <c r="A190" s="141"/>
      <c r="C190" s="139"/>
      <c r="D190" s="286">
        <v>1</v>
      </c>
      <c r="E190" s="301" t="str">
        <f>+'[1]ACUM-MAYO'!A173</f>
        <v>ECONOMICA ADMINISTRATIVA</v>
      </c>
      <c r="F190" s="301"/>
      <c r="G190" s="301"/>
      <c r="H190" s="301"/>
      <c r="I190" s="217">
        <v>33</v>
      </c>
      <c r="J190" s="264">
        <f>I190/I195</f>
        <v>1</v>
      </c>
      <c r="K190" s="259"/>
      <c r="L190" s="259"/>
      <c r="M190" s="139"/>
      <c r="N190" s="139"/>
      <c r="O190" s="139"/>
      <c r="P190" s="139"/>
      <c r="Q190" s="143"/>
    </row>
    <row r="191" spans="1:17" ht="19.5" customHeight="1" thickBot="1" x14ac:dyDescent="0.3">
      <c r="A191" s="141"/>
      <c r="C191" s="139"/>
      <c r="D191" s="286">
        <v>2</v>
      </c>
      <c r="E191" s="301" t="str">
        <f>+'[1]ACUM-MAYO'!A174</f>
        <v>TRAMITE</v>
      </c>
      <c r="F191" s="301"/>
      <c r="G191" s="301"/>
      <c r="H191" s="301"/>
      <c r="I191" s="217">
        <v>0</v>
      </c>
      <c r="J191" s="265">
        <f>I191/I195</f>
        <v>0</v>
      </c>
      <c r="K191" s="259"/>
      <c r="L191" s="259"/>
      <c r="M191" s="139"/>
      <c r="N191" s="139"/>
      <c r="O191" s="139"/>
      <c r="P191" s="139"/>
      <c r="Q191" s="143"/>
    </row>
    <row r="192" spans="1:17" ht="15.75" customHeight="1" thickBot="1" x14ac:dyDescent="0.3">
      <c r="A192" s="141"/>
      <c r="C192" s="139"/>
      <c r="D192" s="286">
        <v>3</v>
      </c>
      <c r="E192" s="301" t="str">
        <f>+'[1]ACUM-MAYO'!A175</f>
        <v>SERV. PUB.</v>
      </c>
      <c r="F192" s="301"/>
      <c r="G192" s="301"/>
      <c r="H192" s="301"/>
      <c r="I192" s="217">
        <v>0</v>
      </c>
      <c r="J192" s="265">
        <f>I192/I195</f>
        <v>0</v>
      </c>
      <c r="K192" s="259"/>
      <c r="L192" s="259"/>
      <c r="M192" s="139"/>
      <c r="N192" s="139"/>
      <c r="O192" s="139"/>
      <c r="P192" s="139"/>
      <c r="Q192" s="143"/>
    </row>
    <row r="193" spans="1:17" ht="15.75" thickBot="1" x14ac:dyDescent="0.3">
      <c r="A193" s="141"/>
      <c r="C193" s="139"/>
      <c r="D193" s="286">
        <v>4</v>
      </c>
      <c r="E193" s="301" t="str">
        <f>+'[1]ACUM-MAYO'!A176</f>
        <v>LEGAL</v>
      </c>
      <c r="F193" s="301"/>
      <c r="G193" s="301"/>
      <c r="H193" s="301"/>
      <c r="I193" s="217">
        <v>0</v>
      </c>
      <c r="J193" s="266">
        <f>I193/I195</f>
        <v>0</v>
      </c>
      <c r="K193" s="259"/>
      <c r="L193" s="259"/>
      <c r="M193" s="139"/>
      <c r="N193" s="139"/>
      <c r="O193" s="139"/>
      <c r="P193" s="139"/>
      <c r="Q193" s="143"/>
    </row>
    <row r="194" spans="1:17" ht="15.75" customHeight="1" thickBot="1" x14ac:dyDescent="0.3">
      <c r="A194" s="141"/>
      <c r="C194" s="139"/>
      <c r="D194" s="214"/>
      <c r="E194" s="232"/>
      <c r="F194" s="232"/>
      <c r="G194" s="232"/>
      <c r="H194" s="232"/>
      <c r="I194" s="232"/>
      <c r="J194" s="232"/>
      <c r="K194" s="232"/>
      <c r="L194" s="232"/>
      <c r="M194" s="139"/>
      <c r="N194" s="139"/>
      <c r="O194" s="139"/>
      <c r="P194" s="139"/>
      <c r="Q194" s="143"/>
    </row>
    <row r="195" spans="1:17" ht="16.5" thickBot="1" x14ac:dyDescent="0.3">
      <c r="A195" s="141"/>
      <c r="C195" s="139"/>
      <c r="D195" s="178"/>
      <c r="E195" s="178"/>
      <c r="F195" s="178"/>
      <c r="G195" s="178"/>
      <c r="H195" s="225" t="s">
        <v>3</v>
      </c>
      <c r="I195" s="284">
        <v>33</v>
      </c>
      <c r="J195" s="233">
        <f>SUM(J190:J193)</f>
        <v>1</v>
      </c>
      <c r="K195" s="205"/>
      <c r="L195" s="205"/>
      <c r="M195" s="139"/>
      <c r="N195" s="139"/>
      <c r="O195" s="139"/>
      <c r="P195" s="139"/>
      <c r="Q195" s="143"/>
    </row>
    <row r="196" spans="1:17" x14ac:dyDescent="0.25">
      <c r="A196" s="141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232"/>
      <c r="N196" s="139"/>
      <c r="O196" s="139"/>
      <c r="P196" s="139"/>
      <c r="Q196" s="143"/>
    </row>
    <row r="197" spans="1:17" s="179" customFormat="1" ht="15.75" x14ac:dyDescent="0.25">
      <c r="A197" s="177"/>
      <c r="B197" s="178"/>
      <c r="C197" s="178"/>
      <c r="D197" s="139"/>
      <c r="E197" s="139"/>
      <c r="F197" s="139"/>
      <c r="G197" s="139"/>
      <c r="H197" s="139"/>
      <c r="I197" s="139"/>
      <c r="J197" s="139"/>
      <c r="K197" s="139"/>
      <c r="L197" s="139"/>
      <c r="M197" s="178"/>
      <c r="N197" s="178"/>
      <c r="O197" s="178"/>
      <c r="P197" s="178"/>
      <c r="Q197" s="180"/>
    </row>
    <row r="198" spans="1:17" x14ac:dyDescent="0.25">
      <c r="A198" s="141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43"/>
    </row>
    <row r="199" spans="1:17" x14ac:dyDescent="0.25">
      <c r="A199" s="141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43"/>
    </row>
    <row r="200" spans="1:17" x14ac:dyDescent="0.25">
      <c r="A200" s="141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43"/>
    </row>
    <row r="201" spans="1:17" x14ac:dyDescent="0.25">
      <c r="A201" s="141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43"/>
    </row>
    <row r="202" spans="1:17" x14ac:dyDescent="0.25">
      <c r="A202" s="141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43"/>
    </row>
    <row r="203" spans="1:17" x14ac:dyDescent="0.25">
      <c r="A203" s="141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43"/>
    </row>
    <row r="204" spans="1:17" x14ac:dyDescent="0.25">
      <c r="A204" s="141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43"/>
    </row>
    <row r="205" spans="1:17" x14ac:dyDescent="0.25">
      <c r="A205" s="141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43"/>
    </row>
    <row r="206" spans="1:17" x14ac:dyDescent="0.25">
      <c r="A206" s="141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43"/>
    </row>
    <row r="207" spans="1:17" x14ac:dyDescent="0.25">
      <c r="A207" s="141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43"/>
    </row>
    <row r="208" spans="1:17" x14ac:dyDescent="0.25">
      <c r="A208" s="141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N208" s="139"/>
      <c r="O208" s="139"/>
      <c r="P208" s="139"/>
    </row>
    <row r="209" spans="1:17" x14ac:dyDescent="0.25">
      <c r="A209" s="141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43"/>
    </row>
    <row r="210" spans="1:17" x14ac:dyDescent="0.25">
      <c r="A210" s="141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43"/>
    </row>
    <row r="211" spans="1:17" x14ac:dyDescent="0.25">
      <c r="A211" s="141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43"/>
    </row>
    <row r="212" spans="1:17" x14ac:dyDescent="0.25">
      <c r="A212" s="141"/>
      <c r="C212" s="139"/>
      <c r="D212" s="232"/>
      <c r="E212" s="232"/>
      <c r="F212" s="232"/>
      <c r="G212" s="234"/>
      <c r="H212" s="228"/>
      <c r="I212" s="139"/>
      <c r="J212" s="139"/>
      <c r="K212" s="139"/>
      <c r="L212" s="139"/>
      <c r="M212" s="139"/>
      <c r="N212" s="139"/>
      <c r="O212" s="139"/>
      <c r="P212" s="139"/>
      <c r="Q212" s="143"/>
    </row>
    <row r="213" spans="1:17" x14ac:dyDescent="0.25">
      <c r="A213" s="141"/>
      <c r="C213" s="139"/>
      <c r="D213" s="232"/>
      <c r="E213" s="232"/>
      <c r="F213" s="232"/>
      <c r="G213" s="234"/>
      <c r="H213" s="228"/>
      <c r="I213" s="139"/>
      <c r="J213" s="139"/>
      <c r="K213" s="139"/>
      <c r="L213" s="139"/>
      <c r="M213" s="139"/>
      <c r="N213" s="139"/>
      <c r="O213" s="139"/>
      <c r="P213" s="139"/>
      <c r="Q213" s="143"/>
    </row>
    <row r="214" spans="1:17" x14ac:dyDescent="0.25">
      <c r="A214" s="141"/>
      <c r="C214" s="139"/>
      <c r="D214" s="232"/>
      <c r="E214" s="232"/>
      <c r="F214" s="232"/>
      <c r="G214" s="234"/>
      <c r="H214" s="228"/>
      <c r="I214" s="139"/>
      <c r="J214" s="139"/>
      <c r="K214" s="139"/>
      <c r="L214" s="139"/>
      <c r="M214" s="139"/>
      <c r="N214" s="139"/>
      <c r="O214" s="139"/>
      <c r="P214" s="139"/>
      <c r="Q214" s="143"/>
    </row>
    <row r="215" spans="1:17" x14ac:dyDescent="0.25">
      <c r="A215" s="141"/>
      <c r="C215" s="139"/>
      <c r="D215" s="232"/>
      <c r="E215" s="232"/>
      <c r="F215" s="232"/>
      <c r="G215" s="234"/>
      <c r="H215" s="228"/>
      <c r="I215" s="139"/>
      <c r="J215" s="139"/>
      <c r="K215" s="139"/>
      <c r="L215" s="139"/>
      <c r="M215" s="139"/>
      <c r="N215" s="139"/>
      <c r="O215" s="139"/>
      <c r="P215" s="139"/>
      <c r="Q215" s="143"/>
    </row>
    <row r="216" spans="1:17" x14ac:dyDescent="0.25">
      <c r="A216" s="141"/>
      <c r="C216" s="139"/>
      <c r="D216" s="232"/>
      <c r="E216" s="232"/>
      <c r="F216" s="232"/>
      <c r="G216" s="234"/>
      <c r="H216" s="228"/>
      <c r="I216" s="139"/>
      <c r="J216" s="139"/>
      <c r="K216" s="139"/>
      <c r="L216" s="139"/>
      <c r="M216" s="139"/>
      <c r="N216" s="139"/>
      <c r="O216" s="139"/>
      <c r="P216" s="139"/>
      <c r="Q216" s="143"/>
    </row>
    <row r="217" spans="1:17" ht="15.75" thickBot="1" x14ac:dyDescent="0.3">
      <c r="A217" s="141"/>
      <c r="C217" s="139"/>
      <c r="D217" s="232"/>
      <c r="E217" s="232"/>
      <c r="F217" s="232"/>
      <c r="G217" s="234"/>
      <c r="H217" s="228"/>
      <c r="I217" s="139"/>
      <c r="J217" s="139"/>
      <c r="K217" s="139"/>
      <c r="L217" s="139"/>
      <c r="M217" s="139"/>
      <c r="N217" s="139"/>
      <c r="O217" s="139"/>
      <c r="P217" s="139"/>
      <c r="Q217" s="143"/>
    </row>
    <row r="218" spans="1:17" ht="19.5" customHeight="1" thickBot="1" x14ac:dyDescent="0.3">
      <c r="A218" s="141"/>
      <c r="C218" s="139"/>
      <c r="D218" s="304" t="s">
        <v>18</v>
      </c>
      <c r="E218" s="304"/>
      <c r="F218" s="304"/>
      <c r="G218" s="304"/>
      <c r="H218" s="304"/>
      <c r="I218" s="304"/>
      <c r="J218" s="304"/>
      <c r="K218" s="285"/>
      <c r="L218" s="285"/>
      <c r="M218" s="139"/>
      <c r="N218" s="139"/>
      <c r="O218" s="139"/>
      <c r="P218" s="139"/>
      <c r="Q218" s="143"/>
    </row>
    <row r="219" spans="1:17" ht="15.75" thickBot="1" x14ac:dyDescent="0.3">
      <c r="A219" s="141"/>
      <c r="C219" s="139"/>
      <c r="D219" s="286">
        <v>1</v>
      </c>
      <c r="E219" s="235" t="s">
        <v>39</v>
      </c>
      <c r="F219" s="236"/>
      <c r="G219" s="236"/>
      <c r="H219" s="237"/>
      <c r="I219" s="217">
        <v>20</v>
      </c>
      <c r="J219" s="264">
        <f>I219/I224</f>
        <v>0.60606060606060608</v>
      </c>
      <c r="K219" s="259"/>
      <c r="L219" s="259"/>
      <c r="M219" s="139"/>
      <c r="N219" s="139"/>
      <c r="O219" s="139"/>
      <c r="P219" s="139"/>
      <c r="Q219" s="143"/>
    </row>
    <row r="220" spans="1:17" ht="19.5" customHeight="1" thickBot="1" x14ac:dyDescent="0.3">
      <c r="A220" s="141"/>
      <c r="C220" s="139"/>
      <c r="D220" s="286">
        <v>2</v>
      </c>
      <c r="E220" s="235" t="str">
        <f>+'[1]ACUM-MAYO'!A187</f>
        <v>CORREO ELECTRONICO</v>
      </c>
      <c r="F220" s="236"/>
      <c r="G220" s="236"/>
      <c r="H220" s="237"/>
      <c r="I220" s="217">
        <v>0</v>
      </c>
      <c r="J220" s="264">
        <f>I220/I224</f>
        <v>0</v>
      </c>
      <c r="K220" s="259"/>
      <c r="L220" s="259"/>
      <c r="M220" s="139"/>
      <c r="N220" s="139"/>
      <c r="O220" s="139"/>
      <c r="P220" s="139"/>
      <c r="Q220" s="143"/>
    </row>
    <row r="221" spans="1:17" ht="15.75" customHeight="1" thickBot="1" x14ac:dyDescent="0.3">
      <c r="A221" s="141"/>
      <c r="C221" s="139"/>
      <c r="D221" s="286">
        <v>3</v>
      </c>
      <c r="E221" s="235" t="str">
        <f>+'[1]ACUM-MAYO'!A188</f>
        <v>NOTIFICACIÓN PERSONAL</v>
      </c>
      <c r="F221" s="236"/>
      <c r="G221" s="236"/>
      <c r="H221" s="237"/>
      <c r="I221" s="217">
        <v>13</v>
      </c>
      <c r="J221" s="264">
        <f>I221/I224</f>
        <v>0.39393939393939392</v>
      </c>
      <c r="K221" s="259"/>
      <c r="L221" s="259"/>
      <c r="M221" s="139"/>
      <c r="N221" s="139"/>
      <c r="O221" s="139"/>
      <c r="P221" s="139"/>
      <c r="Q221" s="143"/>
    </row>
    <row r="222" spans="1:17" ht="15.75" customHeight="1" thickBot="1" x14ac:dyDescent="0.3">
      <c r="A222" s="141"/>
      <c r="C222" s="139"/>
      <c r="D222" s="286">
        <v>4</v>
      </c>
      <c r="E222" s="235" t="str">
        <f>+'[1]ACUM-MAYO'!A189</f>
        <v>LISTAS</v>
      </c>
      <c r="F222" s="236"/>
      <c r="G222" s="238"/>
      <c r="H222" s="239"/>
      <c r="I222" s="217">
        <v>0</v>
      </c>
      <c r="J222" s="264">
        <f>I222/I224</f>
        <v>0</v>
      </c>
      <c r="K222" s="259"/>
      <c r="L222" s="259"/>
      <c r="M222" s="139"/>
      <c r="N222" s="240"/>
      <c r="O222" s="139"/>
      <c r="P222" s="139"/>
      <c r="Q222" s="143"/>
    </row>
    <row r="223" spans="1:17" ht="15.75" customHeight="1" thickBot="1" x14ac:dyDescent="0.3">
      <c r="A223" s="141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240"/>
      <c r="O223" s="139"/>
      <c r="P223" s="139"/>
      <c r="Q223" s="143"/>
    </row>
    <row r="224" spans="1:17" ht="15.75" customHeight="1" thickBot="1" x14ac:dyDescent="0.3">
      <c r="A224" s="141"/>
      <c r="C224" s="139"/>
      <c r="D224" s="178"/>
      <c r="E224" s="224"/>
      <c r="F224" s="224"/>
      <c r="G224" s="224"/>
      <c r="H224" s="225" t="s">
        <v>3</v>
      </c>
      <c r="I224" s="284">
        <f>SUM(I219:I223)</f>
        <v>33</v>
      </c>
      <c r="J224" s="233">
        <f>SUM(J219:J223)</f>
        <v>1</v>
      </c>
      <c r="K224" s="205"/>
      <c r="L224" s="205"/>
      <c r="M224" s="139"/>
      <c r="N224" s="139"/>
      <c r="O224" s="139"/>
      <c r="P224" s="139"/>
      <c r="Q224" s="143"/>
    </row>
    <row r="225" spans="1:17" ht="15.75" customHeight="1" x14ac:dyDescent="0.25">
      <c r="A225" s="141"/>
      <c r="C225" s="139"/>
      <c r="D225" s="178"/>
      <c r="E225" s="224"/>
      <c r="F225" s="224"/>
      <c r="G225" s="224"/>
      <c r="H225" s="241"/>
      <c r="I225" s="242"/>
      <c r="J225" s="243"/>
      <c r="K225" s="205"/>
      <c r="L225" s="205"/>
      <c r="M225" s="139"/>
      <c r="N225" s="139"/>
      <c r="O225" s="139"/>
      <c r="P225" s="139"/>
      <c r="Q225" s="143"/>
    </row>
    <row r="226" spans="1:17" ht="15.75" customHeight="1" x14ac:dyDescent="0.25">
      <c r="A226" s="141"/>
      <c r="C226" s="139"/>
      <c r="D226" s="178"/>
      <c r="E226" s="224"/>
      <c r="F226" s="224"/>
      <c r="G226" s="224"/>
      <c r="H226" s="241"/>
      <c r="I226" s="242"/>
      <c r="J226" s="243"/>
      <c r="K226" s="205"/>
      <c r="L226" s="205"/>
      <c r="M226" s="139"/>
      <c r="N226" s="139"/>
      <c r="O226" s="139"/>
      <c r="P226" s="139"/>
      <c r="Q226" s="143"/>
    </row>
    <row r="227" spans="1:17" x14ac:dyDescent="0.25">
      <c r="A227" s="141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43"/>
    </row>
    <row r="228" spans="1:17" s="179" customFormat="1" ht="15.75" x14ac:dyDescent="0.25">
      <c r="A228" s="177"/>
      <c r="B228" s="178"/>
      <c r="C228" s="178"/>
      <c r="D228" s="139"/>
      <c r="E228" s="139"/>
      <c r="F228" s="139"/>
      <c r="G228" s="139"/>
      <c r="H228" s="139"/>
      <c r="I228" s="139"/>
      <c r="J228" s="139"/>
      <c r="K228" s="139"/>
      <c r="L228" s="139"/>
      <c r="M228" s="178"/>
      <c r="N228" s="178"/>
      <c r="O228" s="178"/>
      <c r="P228" s="178"/>
      <c r="Q228" s="180"/>
    </row>
    <row r="229" spans="1:17" x14ac:dyDescent="0.25">
      <c r="A229" s="141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43"/>
    </row>
    <row r="230" spans="1:17" x14ac:dyDescent="0.25">
      <c r="A230" s="141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43"/>
    </row>
    <row r="231" spans="1:17" x14ac:dyDescent="0.25">
      <c r="A231" s="141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43"/>
    </row>
    <row r="232" spans="1:17" x14ac:dyDescent="0.25">
      <c r="A232" s="141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43"/>
    </row>
    <row r="233" spans="1:17" x14ac:dyDescent="0.25">
      <c r="A233" s="141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43"/>
    </row>
    <row r="234" spans="1:17" x14ac:dyDescent="0.25">
      <c r="A234" s="141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43"/>
    </row>
    <row r="235" spans="1:17" x14ac:dyDescent="0.25">
      <c r="A235" s="141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43"/>
    </row>
    <row r="236" spans="1:17" x14ac:dyDescent="0.25">
      <c r="A236" s="141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43"/>
    </row>
    <row r="237" spans="1:17" x14ac:dyDescent="0.25">
      <c r="A237" s="141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43"/>
    </row>
    <row r="238" spans="1:17" x14ac:dyDescent="0.25">
      <c r="A238" s="141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43"/>
    </row>
    <row r="239" spans="1:17" x14ac:dyDescent="0.25">
      <c r="A239" s="141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43"/>
    </row>
    <row r="240" spans="1:17" x14ac:dyDescent="0.25">
      <c r="A240" s="141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43"/>
    </row>
    <row r="241" spans="1:17" x14ac:dyDescent="0.25">
      <c r="A241" s="141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43"/>
    </row>
    <row r="242" spans="1:17" x14ac:dyDescent="0.25">
      <c r="A242" s="141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43"/>
    </row>
    <row r="243" spans="1:17" x14ac:dyDescent="0.25">
      <c r="A243" s="141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43"/>
    </row>
    <row r="244" spans="1:17" x14ac:dyDescent="0.25">
      <c r="A244" s="141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43"/>
    </row>
    <row r="245" spans="1:17" x14ac:dyDescent="0.25">
      <c r="A245" s="141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43"/>
    </row>
    <row r="246" spans="1:17" ht="15.75" thickBot="1" x14ac:dyDescent="0.3">
      <c r="A246" s="141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43"/>
    </row>
    <row r="247" spans="1:17" ht="19.5" thickBot="1" x14ac:dyDescent="0.3">
      <c r="A247" s="141"/>
      <c r="C247" s="139"/>
      <c r="D247" s="306" t="s">
        <v>25</v>
      </c>
      <c r="E247" s="306"/>
      <c r="F247" s="306"/>
      <c r="G247" s="306"/>
      <c r="H247" s="139"/>
      <c r="I247" s="139"/>
      <c r="J247" s="139"/>
      <c r="K247" s="139"/>
      <c r="L247" s="139"/>
      <c r="M247" s="139"/>
      <c r="N247" s="139"/>
      <c r="O247" s="139"/>
      <c r="P247" s="139"/>
      <c r="Q247" s="143"/>
    </row>
    <row r="248" spans="1:17" ht="27" customHeight="1" thickBot="1" x14ac:dyDescent="0.3">
      <c r="A248" s="141"/>
      <c r="C248" s="139"/>
      <c r="D248" s="244">
        <v>1</v>
      </c>
      <c r="E248" s="307" t="s">
        <v>46</v>
      </c>
      <c r="F248" s="307"/>
      <c r="G248" s="245">
        <v>1</v>
      </c>
      <c r="H248" s="139"/>
      <c r="I248" s="139"/>
      <c r="J248" s="139"/>
      <c r="K248" s="139"/>
      <c r="L248" s="139"/>
      <c r="M248" s="139"/>
      <c r="N248" s="139"/>
      <c r="O248" s="139"/>
      <c r="P248" s="139"/>
      <c r="Q248" s="143"/>
    </row>
    <row r="249" spans="1:17" ht="40.15" customHeight="1" thickBot="1" x14ac:dyDescent="0.3">
      <c r="A249" s="141"/>
      <c r="C249" s="139"/>
      <c r="D249" s="244">
        <v>2</v>
      </c>
      <c r="E249" s="307" t="s">
        <v>47</v>
      </c>
      <c r="F249" s="307"/>
      <c r="G249" s="246">
        <v>13</v>
      </c>
      <c r="H249" s="139"/>
      <c r="I249" s="139"/>
      <c r="J249" s="139"/>
      <c r="K249" s="139"/>
      <c r="L249" s="139"/>
      <c r="M249" s="139"/>
      <c r="N249" s="139"/>
      <c r="O249" s="139"/>
      <c r="P249" s="139"/>
      <c r="Q249" s="143"/>
    </row>
    <row r="250" spans="1:17" ht="24" customHeight="1" thickBot="1" x14ac:dyDescent="0.3">
      <c r="A250" s="141"/>
      <c r="C250" s="247"/>
      <c r="D250" s="244">
        <v>3</v>
      </c>
      <c r="E250" s="307" t="s">
        <v>56</v>
      </c>
      <c r="F250" s="307"/>
      <c r="G250" s="246">
        <v>4</v>
      </c>
      <c r="H250" s="139"/>
      <c r="I250" s="139"/>
      <c r="J250" s="139"/>
      <c r="K250" s="139"/>
      <c r="L250" s="139"/>
      <c r="M250" s="139"/>
      <c r="N250" s="139"/>
      <c r="O250" s="139"/>
      <c r="P250" s="143"/>
      <c r="Q250" s="248"/>
    </row>
    <row r="251" spans="1:17" ht="15.75" customHeight="1" thickBot="1" x14ac:dyDescent="0.3">
      <c r="A251" s="141"/>
      <c r="C251" s="247"/>
      <c r="D251" s="244">
        <v>4</v>
      </c>
      <c r="E251" s="307" t="s">
        <v>29</v>
      </c>
      <c r="F251" s="307"/>
      <c r="G251" s="246">
        <v>0</v>
      </c>
      <c r="H251" s="139"/>
      <c r="I251" s="139"/>
      <c r="J251" s="139"/>
      <c r="K251" s="139"/>
      <c r="L251" s="139"/>
      <c r="M251" s="139"/>
      <c r="N251" s="139"/>
      <c r="O251" s="139"/>
      <c r="P251" s="143"/>
      <c r="Q251" s="248"/>
    </row>
    <row r="252" spans="1:17" ht="15.75" customHeight="1" thickBot="1" x14ac:dyDescent="0.3">
      <c r="A252" s="141"/>
      <c r="C252" s="247"/>
      <c r="D252" s="244">
        <v>5</v>
      </c>
      <c r="E252" s="307" t="s">
        <v>49</v>
      </c>
      <c r="F252" s="307"/>
      <c r="G252" s="246">
        <v>0</v>
      </c>
      <c r="H252" s="139"/>
      <c r="I252" s="139"/>
      <c r="J252" s="139"/>
      <c r="K252" s="139"/>
      <c r="L252" s="139"/>
      <c r="M252" s="139"/>
      <c r="N252" s="139"/>
      <c r="O252" s="139"/>
      <c r="P252" s="143"/>
      <c r="Q252" s="248"/>
    </row>
    <row r="253" spans="1:17" ht="15.75" customHeight="1" thickBot="1" x14ac:dyDescent="0.3">
      <c r="A253" s="141"/>
      <c r="C253" s="247"/>
      <c r="D253" s="249">
        <v>6</v>
      </c>
      <c r="E253" s="308" t="s">
        <v>50</v>
      </c>
      <c r="F253" s="308"/>
      <c r="G253" s="250">
        <v>2</v>
      </c>
      <c r="H253" s="139"/>
      <c r="I253" s="139"/>
      <c r="J253" s="139"/>
      <c r="K253" s="139"/>
      <c r="L253" s="139"/>
      <c r="M253" s="139"/>
      <c r="N253" s="139"/>
      <c r="O253" s="139"/>
      <c r="P253" s="143"/>
      <c r="Q253" s="248"/>
    </row>
    <row r="254" spans="1:17" ht="27" customHeight="1" thickBot="1" x14ac:dyDescent="0.3">
      <c r="A254" s="141"/>
      <c r="C254" s="247"/>
      <c r="D254" s="244">
        <v>7</v>
      </c>
      <c r="E254" s="309" t="s">
        <v>51</v>
      </c>
      <c r="F254" s="309"/>
      <c r="G254" s="251">
        <v>13</v>
      </c>
      <c r="H254" s="139"/>
      <c r="I254" s="139"/>
      <c r="J254" s="139" t="s">
        <v>37</v>
      </c>
      <c r="K254" s="139"/>
      <c r="L254" s="139"/>
      <c r="M254" s="139"/>
      <c r="N254" s="139"/>
      <c r="O254" s="139"/>
      <c r="P254" s="143"/>
      <c r="Q254" s="248"/>
    </row>
    <row r="255" spans="1:17" ht="15.75" customHeight="1" thickBot="1" x14ac:dyDescent="0.3">
      <c r="A255" s="141"/>
      <c r="C255" s="247"/>
      <c r="D255" s="139"/>
      <c r="E255" s="310" t="s">
        <v>3</v>
      </c>
      <c r="F255" s="310"/>
      <c r="G255" s="252">
        <v>33</v>
      </c>
      <c r="H255" s="253"/>
      <c r="I255" s="139"/>
      <c r="J255" s="139"/>
      <c r="K255" s="139"/>
      <c r="L255" s="143"/>
      <c r="M255" s="248"/>
    </row>
    <row r="256" spans="1:17" ht="21" customHeight="1" x14ac:dyDescent="0.25">
      <c r="A256" s="141"/>
      <c r="C256" s="247"/>
      <c r="D256" s="139" t="s">
        <v>52</v>
      </c>
      <c r="E256" s="139"/>
      <c r="F256" s="139"/>
      <c r="G256" s="139"/>
      <c r="H256" s="139"/>
      <c r="I256" s="139"/>
      <c r="J256" s="139"/>
      <c r="K256" s="139"/>
      <c r="L256" s="143"/>
      <c r="M256" s="248"/>
    </row>
    <row r="257" spans="1:13" ht="15.75" customHeight="1" x14ac:dyDescent="0.25">
      <c r="A257" s="141"/>
      <c r="C257" s="247"/>
      <c r="D257" s="139"/>
      <c r="E257" s="139"/>
      <c r="F257" s="139"/>
      <c r="G257" s="139"/>
      <c r="H257" s="139"/>
      <c r="I257" s="139"/>
      <c r="J257" s="139"/>
      <c r="K257" s="139"/>
      <c r="L257" s="143"/>
      <c r="M257" s="248"/>
    </row>
    <row r="258" spans="1:13" ht="15.75" customHeight="1" x14ac:dyDescent="0.25">
      <c r="A258" s="141"/>
      <c r="C258" s="247"/>
      <c r="D258" s="139"/>
      <c r="E258" s="139"/>
      <c r="F258" s="139"/>
      <c r="G258" s="139"/>
      <c r="H258" s="139"/>
      <c r="I258" s="139"/>
      <c r="J258" s="139"/>
      <c r="K258" s="139"/>
      <c r="L258" s="143"/>
      <c r="M258" s="248"/>
    </row>
    <row r="259" spans="1:13" ht="15.75" customHeight="1" x14ac:dyDescent="0.25">
      <c r="A259" s="141"/>
      <c r="C259" s="247"/>
      <c r="D259" s="139"/>
      <c r="E259" s="139"/>
      <c r="F259" s="139"/>
      <c r="G259" s="139"/>
      <c r="H259" s="139"/>
      <c r="I259" s="139"/>
      <c r="J259" s="139"/>
      <c r="K259" s="139"/>
      <c r="L259" s="143"/>
      <c r="M259" s="248"/>
    </row>
    <row r="260" spans="1:13" ht="15.75" customHeight="1" x14ac:dyDescent="0.25">
      <c r="A260" s="141"/>
      <c r="C260" s="247"/>
      <c r="D260" s="139"/>
      <c r="E260" s="139"/>
      <c r="F260" s="139"/>
      <c r="G260" s="139"/>
      <c r="H260" s="139"/>
      <c r="I260" s="139"/>
      <c r="J260" s="139"/>
      <c r="K260" s="139"/>
      <c r="L260" s="143"/>
      <c r="M260" s="248"/>
    </row>
    <row r="261" spans="1:13" ht="15.75" customHeight="1" x14ac:dyDescent="0.25">
      <c r="A261" s="141"/>
      <c r="C261" s="247"/>
      <c r="D261" s="139"/>
      <c r="E261" s="139"/>
      <c r="F261" s="139"/>
      <c r="G261" s="139"/>
      <c r="H261" s="139"/>
      <c r="I261" s="139"/>
      <c r="J261" s="139"/>
      <c r="K261" s="139"/>
      <c r="L261" s="143"/>
      <c r="M261" s="248"/>
    </row>
    <row r="262" spans="1:13" ht="15.75" customHeight="1" x14ac:dyDescent="0.25">
      <c r="A262" s="141"/>
      <c r="C262" s="247"/>
      <c r="D262" s="139"/>
      <c r="E262" s="139"/>
      <c r="F262" s="139"/>
      <c r="G262" s="139"/>
      <c r="H262" s="139"/>
      <c r="I262" s="139"/>
      <c r="J262" s="139"/>
      <c r="K262" s="139"/>
      <c r="L262" s="143"/>
      <c r="M262" s="248"/>
    </row>
    <row r="263" spans="1:13" ht="15.75" customHeight="1" x14ac:dyDescent="0.25">
      <c r="A263" s="141"/>
      <c r="C263" s="247"/>
      <c r="D263" s="139"/>
      <c r="E263" s="139"/>
      <c r="F263" s="139"/>
      <c r="G263" s="139"/>
      <c r="H263" s="139"/>
      <c r="I263" s="139"/>
      <c r="J263" s="139"/>
      <c r="K263" s="139"/>
      <c r="L263" s="143"/>
      <c r="M263" s="248"/>
    </row>
    <row r="264" spans="1:13" ht="15.75" customHeight="1" x14ac:dyDescent="0.25">
      <c r="A264" s="141"/>
      <c r="C264" s="247"/>
      <c r="D264" s="139"/>
      <c r="E264" s="139"/>
      <c r="F264" s="139"/>
      <c r="G264" s="139"/>
      <c r="H264" s="139"/>
      <c r="I264" s="139"/>
      <c r="J264" s="139"/>
      <c r="K264" s="139"/>
      <c r="L264" s="143"/>
      <c r="M264" s="248"/>
    </row>
    <row r="265" spans="1:13" ht="15.75" customHeight="1" x14ac:dyDescent="0.25">
      <c r="A265" s="141"/>
      <c r="C265" s="247"/>
      <c r="D265" s="139"/>
      <c r="H265" s="139"/>
      <c r="I265" s="139"/>
      <c r="J265" s="139"/>
    </row>
    <row r="266" spans="1:13" ht="15.75" customHeight="1" x14ac:dyDescent="0.25">
      <c r="A266" s="141"/>
      <c r="C266" s="247"/>
      <c r="D266" s="139"/>
      <c r="E266" s="139"/>
      <c r="F266" s="139"/>
      <c r="G266" s="139"/>
      <c r="H266" s="139"/>
      <c r="I266" s="139"/>
      <c r="J266" s="139"/>
      <c r="K266" s="139"/>
      <c r="L266" s="143"/>
      <c r="M266" s="248"/>
    </row>
    <row r="267" spans="1:13" ht="15.75" customHeight="1" x14ac:dyDescent="0.25">
      <c r="A267" s="141"/>
      <c r="C267" s="247"/>
      <c r="D267" s="139"/>
      <c r="E267" s="139"/>
      <c r="F267" s="139"/>
      <c r="G267" s="139"/>
      <c r="H267" s="139"/>
      <c r="I267" s="139"/>
      <c r="J267" s="139"/>
      <c r="K267" s="139"/>
      <c r="L267" s="143"/>
      <c r="M267" s="248"/>
    </row>
    <row r="268" spans="1:13" ht="15.75" customHeight="1" x14ac:dyDescent="0.25">
      <c r="A268" s="141"/>
      <c r="C268" s="247"/>
      <c r="D268" s="139"/>
      <c r="E268" s="139"/>
      <c r="F268" s="139"/>
      <c r="G268" s="139"/>
      <c r="H268" s="139"/>
      <c r="I268" s="139"/>
      <c r="J268" s="139"/>
      <c r="K268" s="139"/>
      <c r="L268" s="143"/>
      <c r="M268" s="248"/>
    </row>
    <row r="269" spans="1:13" ht="15.75" customHeight="1" x14ac:dyDescent="0.25">
      <c r="A269" s="141"/>
      <c r="C269" s="247"/>
      <c r="D269" s="139"/>
      <c r="E269" s="139"/>
      <c r="F269" s="139"/>
      <c r="G269" s="139"/>
      <c r="H269" s="139"/>
      <c r="I269" s="139"/>
      <c r="J269" s="139"/>
      <c r="K269" s="139"/>
      <c r="L269" s="143"/>
      <c r="M269" s="248"/>
    </row>
    <row r="270" spans="1:13" ht="15.75" customHeight="1" x14ac:dyDescent="0.25">
      <c r="A270" s="141"/>
      <c r="C270" s="247"/>
      <c r="D270" s="139"/>
      <c r="E270" s="139"/>
      <c r="F270" s="139"/>
      <c r="G270" s="139"/>
      <c r="H270" s="139"/>
      <c r="I270" s="139"/>
      <c r="J270" s="139"/>
      <c r="K270" s="139"/>
      <c r="L270" s="143"/>
      <c r="M270" s="248"/>
    </row>
    <row r="271" spans="1:13" ht="15.75" customHeight="1" x14ac:dyDescent="0.25">
      <c r="A271" s="141"/>
      <c r="C271" s="247"/>
      <c r="D271" s="139"/>
      <c r="E271" s="139"/>
      <c r="F271" s="139"/>
      <c r="G271" s="139"/>
      <c r="H271" s="139"/>
      <c r="I271" s="139"/>
      <c r="J271" s="139"/>
      <c r="K271" s="139"/>
      <c r="L271" s="143"/>
      <c r="M271" s="248"/>
    </row>
    <row r="272" spans="1:13" ht="15.75" customHeight="1" x14ac:dyDescent="0.25">
      <c r="A272" s="141"/>
      <c r="C272" s="247"/>
      <c r="D272" s="139"/>
      <c r="E272" s="139"/>
      <c r="F272" s="139"/>
      <c r="G272" s="139"/>
      <c r="H272" s="139"/>
      <c r="I272" s="139"/>
      <c r="J272" s="139"/>
      <c r="K272" s="139"/>
      <c r="L272" s="143"/>
      <c r="M272" s="248"/>
    </row>
    <row r="273" spans="1:13" ht="15.75" customHeight="1" x14ac:dyDescent="0.25">
      <c r="A273" s="141"/>
      <c r="C273" s="247"/>
      <c r="D273" s="139"/>
      <c r="E273" s="139"/>
      <c r="F273" s="139"/>
      <c r="G273" s="139"/>
      <c r="H273" s="139"/>
      <c r="I273" s="139"/>
      <c r="J273" s="139"/>
      <c r="K273" s="139"/>
      <c r="L273" s="143"/>
      <c r="M273" s="248"/>
    </row>
    <row r="274" spans="1:13" ht="15.75" customHeight="1" x14ac:dyDescent="0.25">
      <c r="A274" s="141"/>
      <c r="C274" s="247"/>
      <c r="D274" s="139"/>
      <c r="E274" s="139"/>
      <c r="F274" s="139"/>
      <c r="G274" s="139"/>
      <c r="H274" s="139"/>
      <c r="I274" s="139"/>
      <c r="J274" s="139"/>
      <c r="K274" s="139"/>
      <c r="L274" s="143"/>
      <c r="M274" s="248"/>
    </row>
    <row r="275" spans="1:13" ht="15.75" customHeight="1" x14ac:dyDescent="0.25">
      <c r="A275" s="141"/>
      <c r="C275" s="247"/>
      <c r="D275" s="139"/>
      <c r="E275" s="139"/>
      <c r="F275" s="139"/>
      <c r="G275" s="139"/>
      <c r="H275" s="139"/>
      <c r="I275" s="139"/>
      <c r="J275" s="139"/>
      <c r="K275" s="139"/>
      <c r="L275" s="143"/>
      <c r="M275" s="248"/>
    </row>
    <row r="276" spans="1:13" ht="15.75" customHeight="1" x14ac:dyDescent="0.25">
      <c r="A276" s="141"/>
      <c r="C276" s="247"/>
      <c r="D276" s="139"/>
      <c r="E276" s="139"/>
      <c r="F276" s="139"/>
      <c r="G276" s="139"/>
      <c r="H276" s="139"/>
      <c r="I276" s="139"/>
      <c r="J276" s="139"/>
      <c r="K276" s="139"/>
      <c r="L276" s="143"/>
      <c r="M276" s="248"/>
    </row>
    <row r="277" spans="1:13" ht="15.75" customHeight="1" x14ac:dyDescent="0.25">
      <c r="A277" s="141"/>
      <c r="C277" s="247"/>
      <c r="D277" s="139"/>
      <c r="E277" s="139"/>
      <c r="F277" s="139"/>
      <c r="G277" s="139"/>
      <c r="H277" s="139"/>
      <c r="I277" s="139"/>
      <c r="J277" s="139"/>
      <c r="K277" s="139"/>
      <c r="L277" s="143"/>
      <c r="M277" s="248"/>
    </row>
    <row r="278" spans="1:13" ht="15.75" customHeight="1" x14ac:dyDescent="0.25">
      <c r="A278" s="141"/>
      <c r="C278" s="247"/>
      <c r="D278" s="139"/>
      <c r="E278" s="139"/>
      <c r="F278" s="139"/>
      <c r="G278" s="139"/>
      <c r="H278" s="139"/>
      <c r="I278" s="139"/>
      <c r="J278" s="139"/>
      <c r="K278" s="139"/>
      <c r="L278" s="143"/>
      <c r="M278" s="248"/>
    </row>
    <row r="279" spans="1:13" ht="15.75" customHeight="1" x14ac:dyDescent="0.25">
      <c r="A279" s="141"/>
      <c r="C279" s="247"/>
      <c r="D279" s="139"/>
      <c r="E279" s="139"/>
      <c r="F279" s="139"/>
      <c r="G279" s="139"/>
      <c r="H279" s="139"/>
      <c r="I279" s="139"/>
      <c r="J279" s="139"/>
      <c r="K279" s="139"/>
      <c r="L279" s="143"/>
      <c r="M279" s="248"/>
    </row>
    <row r="280" spans="1:13" ht="15.75" customHeight="1" x14ac:dyDescent="0.25">
      <c r="A280" s="141"/>
      <c r="C280" s="247"/>
      <c r="D280" s="139"/>
      <c r="E280" s="139"/>
      <c r="F280" s="139"/>
      <c r="G280" s="139"/>
      <c r="H280" s="139"/>
      <c r="I280" s="139"/>
      <c r="J280" s="139"/>
      <c r="K280" s="139"/>
      <c r="L280" s="143"/>
      <c r="M280" s="248"/>
    </row>
    <row r="281" spans="1:13" ht="15.75" customHeight="1" x14ac:dyDescent="0.25">
      <c r="A281" s="141"/>
      <c r="C281" s="247"/>
      <c r="D281" s="139"/>
      <c r="E281" s="139"/>
      <c r="F281" s="139"/>
      <c r="G281" s="139"/>
      <c r="H281" s="139"/>
      <c r="I281" s="139"/>
      <c r="J281" s="139"/>
      <c r="K281" s="139"/>
      <c r="L281" s="143"/>
      <c r="M281" s="248"/>
    </row>
    <row r="282" spans="1:13" ht="31.5" customHeight="1" x14ac:dyDescent="0.25">
      <c r="A282" s="141"/>
      <c r="C282" s="247"/>
      <c r="D282" s="139"/>
      <c r="E282" s="139"/>
      <c r="F282" s="139"/>
      <c r="G282" s="139"/>
      <c r="H282" s="139"/>
      <c r="I282" s="139"/>
      <c r="J282" s="139"/>
      <c r="K282" s="139"/>
      <c r="L282" s="143"/>
      <c r="M282" s="248"/>
    </row>
    <row r="283" spans="1:13" ht="15.75" customHeight="1" x14ac:dyDescent="0.25">
      <c r="A283" s="141"/>
      <c r="C283" s="247"/>
      <c r="D283" s="139"/>
      <c r="E283" s="139"/>
      <c r="F283" s="139"/>
      <c r="G283" s="139"/>
      <c r="H283" s="139"/>
      <c r="I283" s="139"/>
      <c r="J283" s="139"/>
      <c r="K283" s="139"/>
      <c r="L283" s="143"/>
      <c r="M283" s="248"/>
    </row>
    <row r="284" spans="1:13" ht="15.75" customHeight="1" x14ac:dyDescent="0.25">
      <c r="A284" s="141"/>
      <c r="C284" s="247"/>
      <c r="D284" s="139"/>
      <c r="E284" s="139"/>
      <c r="F284" s="139"/>
      <c r="G284" s="139"/>
      <c r="H284" s="139"/>
      <c r="I284" s="139"/>
      <c r="J284" s="139"/>
      <c r="K284" s="139"/>
      <c r="L284" s="143"/>
      <c r="M284" s="248"/>
    </row>
    <row r="285" spans="1:13" ht="15.75" customHeight="1" x14ac:dyDescent="0.25">
      <c r="A285" s="141"/>
      <c r="C285" s="247"/>
      <c r="D285" s="139"/>
      <c r="E285" s="139"/>
      <c r="F285" s="139"/>
      <c r="G285" s="139"/>
      <c r="H285" s="139"/>
      <c r="I285" s="139"/>
      <c r="J285" s="139"/>
      <c r="K285" s="139"/>
      <c r="L285" s="143"/>
      <c r="M285" s="248"/>
    </row>
    <row r="286" spans="1:13" ht="15.75" customHeight="1" x14ac:dyDescent="0.25">
      <c r="A286" s="141"/>
      <c r="C286" s="247"/>
      <c r="D286" s="139"/>
      <c r="E286" s="139"/>
      <c r="F286" s="139"/>
      <c r="G286" s="139"/>
      <c r="H286" s="139"/>
      <c r="I286" s="139"/>
      <c r="J286" s="139"/>
      <c r="K286" s="139"/>
      <c r="L286" s="143"/>
      <c r="M286" s="248"/>
    </row>
    <row r="287" spans="1:13" ht="15.75" customHeight="1" x14ac:dyDescent="0.25">
      <c r="A287" s="141"/>
      <c r="C287" s="247"/>
      <c r="D287" s="139"/>
      <c r="H287" s="139"/>
      <c r="I287" s="139"/>
      <c r="J287" s="139"/>
    </row>
    <row r="288" spans="1:13" ht="15.75" customHeight="1" x14ac:dyDescent="0.25">
      <c r="A288" s="141"/>
      <c r="C288" s="247"/>
      <c r="D288" s="139"/>
      <c r="E288" s="139"/>
      <c r="F288" s="139"/>
      <c r="G288" s="139"/>
      <c r="H288" s="139"/>
      <c r="I288" s="139"/>
      <c r="J288" s="139"/>
      <c r="K288" s="139"/>
      <c r="L288" s="143"/>
      <c r="M288" s="248"/>
    </row>
    <row r="289" spans="1:13" ht="18.75" customHeight="1" x14ac:dyDescent="0.25">
      <c r="A289" s="141"/>
      <c r="C289" s="247"/>
      <c r="D289" s="139"/>
      <c r="E289" s="139"/>
      <c r="F289" s="139"/>
      <c r="G289" s="139"/>
      <c r="H289" s="139"/>
      <c r="I289" s="139"/>
      <c r="J289" s="139"/>
      <c r="K289" s="139"/>
      <c r="L289" s="143"/>
      <c r="M289" s="248"/>
    </row>
    <row r="290" spans="1:13" ht="15.75" customHeight="1" x14ac:dyDescent="0.25">
      <c r="A290" s="141"/>
      <c r="C290" s="247"/>
      <c r="D290" s="139"/>
      <c r="E290" s="139"/>
      <c r="F290" s="139"/>
      <c r="G290" s="139"/>
      <c r="H290" s="139"/>
      <c r="I290" s="139"/>
      <c r="J290" s="139"/>
      <c r="K290" s="139"/>
      <c r="L290" s="143"/>
      <c r="M290" s="248"/>
    </row>
    <row r="291" spans="1:13" ht="15.75" customHeight="1" x14ac:dyDescent="0.25">
      <c r="A291" s="141"/>
      <c r="C291" s="247"/>
      <c r="D291" s="139"/>
      <c r="E291" s="139"/>
      <c r="F291" s="139"/>
      <c r="G291" s="139"/>
      <c r="H291" s="139"/>
      <c r="I291" s="139"/>
      <c r="J291" s="139"/>
      <c r="K291" s="139"/>
      <c r="L291" s="143"/>
      <c r="M291" s="248"/>
    </row>
    <row r="292" spans="1:13" ht="15.75" customHeight="1" x14ac:dyDescent="0.25">
      <c r="A292" s="141"/>
      <c r="C292" s="247"/>
      <c r="D292" s="139"/>
      <c r="E292" s="139"/>
      <c r="F292" s="139"/>
      <c r="G292" s="139"/>
      <c r="H292" s="139"/>
      <c r="I292" s="139"/>
      <c r="J292" s="139"/>
      <c r="K292" s="139"/>
      <c r="L292" s="143"/>
      <c r="M292" s="248"/>
    </row>
    <row r="293" spans="1:13" ht="21" customHeight="1" x14ac:dyDescent="0.25">
      <c r="A293" s="141"/>
      <c r="C293" s="247"/>
      <c r="D293" s="139"/>
      <c r="E293" s="139"/>
      <c r="F293" s="139"/>
      <c r="G293" s="139"/>
      <c r="H293" s="139"/>
      <c r="I293" s="139"/>
      <c r="J293" s="139"/>
      <c r="K293" s="139"/>
      <c r="L293" s="143"/>
      <c r="M293" s="248"/>
    </row>
    <row r="294" spans="1:13" ht="15.75" customHeight="1" x14ac:dyDescent="0.25">
      <c r="A294" s="141"/>
      <c r="C294" s="247"/>
      <c r="D294" s="139"/>
      <c r="E294" s="139"/>
      <c r="F294" s="139"/>
      <c r="G294" s="139"/>
      <c r="H294" s="139"/>
      <c r="I294" s="139"/>
      <c r="J294" s="139"/>
      <c r="K294" s="139"/>
      <c r="L294" s="143"/>
      <c r="M294" s="248"/>
    </row>
    <row r="295" spans="1:13" ht="27.75" customHeight="1" x14ac:dyDescent="0.25">
      <c r="A295" s="141"/>
      <c r="C295" s="247"/>
      <c r="D295" s="139"/>
      <c r="E295" s="139"/>
      <c r="F295" s="139"/>
      <c r="G295" s="139"/>
      <c r="H295" s="139"/>
      <c r="I295" s="139"/>
      <c r="J295" s="139"/>
      <c r="K295" s="139"/>
      <c r="L295" s="143"/>
      <c r="M295" s="248"/>
    </row>
    <row r="296" spans="1:13" ht="15.75" customHeight="1" x14ac:dyDescent="0.25">
      <c r="A296" s="141"/>
      <c r="C296" s="247"/>
      <c r="D296" s="139"/>
      <c r="E296" s="139"/>
      <c r="F296" s="139"/>
      <c r="G296" s="139"/>
      <c r="H296" s="139"/>
      <c r="I296" s="139"/>
      <c r="J296" s="139"/>
      <c r="K296" s="139"/>
      <c r="L296" s="143"/>
      <c r="M296" s="248"/>
    </row>
    <row r="297" spans="1:13" ht="15.75" customHeight="1" x14ac:dyDescent="0.25">
      <c r="A297" s="141"/>
      <c r="C297" s="247"/>
      <c r="D297" s="139"/>
      <c r="E297" s="139"/>
      <c r="F297" s="139"/>
      <c r="G297" s="139"/>
      <c r="H297" s="139"/>
      <c r="I297" s="139"/>
      <c r="J297" s="139"/>
      <c r="K297" s="139"/>
      <c r="L297" s="143"/>
      <c r="M297" s="248" t="s">
        <v>37</v>
      </c>
    </row>
    <row r="298" spans="1:13" ht="15.75" customHeight="1" x14ac:dyDescent="0.25">
      <c r="A298" s="141"/>
      <c r="C298" s="247"/>
      <c r="D298" s="139"/>
      <c r="E298" s="139"/>
      <c r="F298" s="139"/>
      <c r="G298" s="139"/>
      <c r="H298" s="139"/>
      <c r="I298" s="139"/>
      <c r="J298" s="139"/>
      <c r="K298" s="139"/>
      <c r="L298" s="143"/>
      <c r="M298" s="248"/>
    </row>
    <row r="299" spans="1:13" ht="15.75" customHeight="1" x14ac:dyDescent="0.25">
      <c r="A299" s="141"/>
      <c r="C299" s="247"/>
      <c r="D299" s="139"/>
      <c r="E299" s="139"/>
      <c r="F299" s="139"/>
      <c r="G299" s="139"/>
      <c r="H299" s="139"/>
      <c r="I299" s="139"/>
      <c r="J299" s="139"/>
      <c r="K299" s="139"/>
      <c r="L299" s="143"/>
      <c r="M299" s="248"/>
    </row>
    <row r="300" spans="1:13" ht="17.25" customHeight="1" x14ac:dyDescent="0.25">
      <c r="A300" s="141"/>
      <c r="C300" s="247"/>
      <c r="D300" s="139"/>
      <c r="E300" s="139"/>
      <c r="F300" s="139"/>
      <c r="G300" s="139"/>
      <c r="H300" s="139"/>
      <c r="I300" s="139"/>
      <c r="J300" s="139"/>
      <c r="K300" s="139"/>
      <c r="L300" s="143"/>
      <c r="M300" s="248"/>
    </row>
    <row r="301" spans="1:13" ht="15.75" customHeight="1" x14ac:dyDescent="0.25">
      <c r="A301" s="141"/>
      <c r="C301" s="247"/>
      <c r="D301" s="139"/>
      <c r="E301" s="139"/>
      <c r="F301" s="139"/>
      <c r="G301" s="139"/>
      <c r="H301" s="139"/>
      <c r="I301" s="139"/>
      <c r="J301" s="139"/>
      <c r="K301" s="139"/>
      <c r="L301" s="143"/>
      <c r="M301" s="248"/>
    </row>
    <row r="302" spans="1:13" ht="15.75" customHeight="1" x14ac:dyDescent="0.25">
      <c r="A302" s="141"/>
      <c r="C302" s="247"/>
      <c r="D302" s="139"/>
      <c r="E302" s="139"/>
      <c r="F302" s="139"/>
      <c r="G302" s="139"/>
      <c r="H302" s="139"/>
      <c r="I302" s="139"/>
      <c r="J302" s="139"/>
      <c r="K302" s="139"/>
      <c r="L302" s="143"/>
      <c r="M302" s="248"/>
    </row>
    <row r="303" spans="1:13" ht="15.75" customHeight="1" x14ac:dyDescent="0.25">
      <c r="A303" s="141"/>
      <c r="C303" s="247"/>
      <c r="D303" s="139"/>
      <c r="E303" s="139"/>
      <c r="F303" s="139"/>
      <c r="G303" s="139"/>
      <c r="H303" s="139"/>
      <c r="I303" s="139"/>
      <c r="J303" s="139"/>
      <c r="K303" s="139"/>
      <c r="L303" s="143"/>
      <c r="M303" s="248"/>
    </row>
    <row r="304" spans="1:13" ht="15.75" customHeight="1" x14ac:dyDescent="0.25">
      <c r="A304" s="141"/>
      <c r="C304" s="247"/>
      <c r="D304" s="139"/>
      <c r="E304" s="139"/>
      <c r="F304" s="139"/>
      <c r="G304" s="139"/>
      <c r="H304" s="139"/>
      <c r="I304" s="139"/>
      <c r="J304" s="139"/>
      <c r="K304" s="139"/>
      <c r="L304" s="143"/>
      <c r="M304" s="248"/>
    </row>
    <row r="305" spans="1:17" ht="15.75" customHeight="1" x14ac:dyDescent="0.25">
      <c r="A305" s="141"/>
    </row>
    <row r="306" spans="1:17" ht="15.75" customHeight="1" x14ac:dyDescent="0.25">
      <c r="A306" s="141"/>
      <c r="C306" s="247"/>
      <c r="D306" s="139"/>
      <c r="H306" s="139"/>
      <c r="I306" s="139"/>
      <c r="J306" s="139"/>
      <c r="K306" s="139"/>
      <c r="L306" s="139"/>
      <c r="M306" s="139"/>
      <c r="N306" s="139"/>
    </row>
    <row r="307" spans="1:17" ht="15.75" customHeight="1" thickBot="1" x14ac:dyDescent="0.3">
      <c r="A307" s="141"/>
      <c r="C307" s="247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43"/>
      <c r="Q307" s="248"/>
    </row>
    <row r="308" spans="1:17" ht="15.75" customHeight="1" thickBot="1" x14ac:dyDescent="0.3">
      <c r="A308" s="141"/>
      <c r="B308" s="302" t="s">
        <v>38</v>
      </c>
      <c r="C308" s="302"/>
      <c r="D308" s="302"/>
      <c r="E308" s="302"/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143"/>
      <c r="Q308" s="248"/>
    </row>
    <row r="309" spans="1:17" ht="15.75" customHeight="1" x14ac:dyDescent="0.25">
      <c r="A309" s="141"/>
      <c r="C309" s="247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43"/>
      <c r="Q309" s="248"/>
    </row>
    <row r="310" spans="1:17" ht="15.75" customHeight="1" x14ac:dyDescent="0.25">
      <c r="A310" s="141"/>
      <c r="C310" s="247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43"/>
      <c r="Q310" s="248"/>
    </row>
    <row r="311" spans="1:17" ht="15.75" customHeight="1" x14ac:dyDescent="0.25">
      <c r="A311" s="141"/>
      <c r="C311" s="247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43"/>
      <c r="Q311" s="248"/>
    </row>
    <row r="312" spans="1:17" ht="15.75" customHeight="1" x14ac:dyDescent="0.25">
      <c r="A312" s="141"/>
      <c r="C312" s="247"/>
      <c r="D312" s="139"/>
      <c r="E312" s="139"/>
      <c r="F312" s="139"/>
      <c r="G312" s="139"/>
      <c r="H312" s="179"/>
      <c r="I312" s="178"/>
      <c r="J312" s="178"/>
      <c r="K312" s="178"/>
      <c r="L312" s="178"/>
      <c r="M312" s="139"/>
      <c r="N312" s="139"/>
      <c r="O312" s="139"/>
      <c r="P312" s="143"/>
      <c r="Q312" s="248"/>
    </row>
    <row r="313" spans="1:17" x14ac:dyDescent="0.25">
      <c r="A313" s="141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43"/>
    </row>
    <row r="314" spans="1:17" s="179" customFormat="1" ht="15.75" x14ac:dyDescent="0.25">
      <c r="A314" s="177"/>
      <c r="B314" s="178"/>
      <c r="C314" s="178"/>
      <c r="D314" s="139"/>
      <c r="E314" s="139"/>
      <c r="F314" s="139"/>
      <c r="G314" s="139"/>
      <c r="H314" s="139"/>
      <c r="I314" s="139"/>
      <c r="J314" s="139"/>
      <c r="K314" s="139"/>
      <c r="L314" s="139"/>
      <c r="M314" s="178"/>
      <c r="N314" s="178"/>
      <c r="O314" s="178"/>
      <c r="P314" s="178"/>
      <c r="Q314" s="180"/>
    </row>
    <row r="315" spans="1:17" x14ac:dyDescent="0.25">
      <c r="A315" s="141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43"/>
    </row>
    <row r="316" spans="1:17" x14ac:dyDescent="0.25">
      <c r="A316" s="141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43"/>
    </row>
    <row r="317" spans="1:17" ht="24" customHeight="1" x14ac:dyDescent="0.25">
      <c r="A317" s="141"/>
    </row>
    <row r="318" spans="1:17" x14ac:dyDescent="0.25">
      <c r="A318" s="141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43"/>
    </row>
    <row r="319" spans="1:17" x14ac:dyDescent="0.25">
      <c r="A319" s="141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43"/>
    </row>
    <row r="320" spans="1:17" x14ac:dyDescent="0.25">
      <c r="A320" s="141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43"/>
    </row>
    <row r="321" spans="1:17" x14ac:dyDescent="0.25">
      <c r="A321" s="141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43"/>
    </row>
    <row r="322" spans="1:17" x14ac:dyDescent="0.25">
      <c r="A322" s="141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43"/>
    </row>
    <row r="323" spans="1:17" x14ac:dyDescent="0.25">
      <c r="A323" s="141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43"/>
    </row>
    <row r="324" spans="1:17" x14ac:dyDescent="0.25">
      <c r="A324" s="141"/>
      <c r="C324" s="139"/>
      <c r="H324" s="139"/>
      <c r="I324" s="139"/>
      <c r="J324" s="139"/>
      <c r="K324" s="139"/>
      <c r="L324" s="139"/>
      <c r="M324" s="139"/>
    </row>
    <row r="325" spans="1:17" x14ac:dyDescent="0.25">
      <c r="A325" s="141"/>
      <c r="C325" s="139"/>
      <c r="H325" s="139"/>
      <c r="I325" s="139"/>
      <c r="J325" s="139"/>
      <c r="K325" s="139"/>
      <c r="L325" s="139"/>
      <c r="M325" s="139"/>
    </row>
    <row r="326" spans="1:17" x14ac:dyDescent="0.25">
      <c r="A326" s="141"/>
      <c r="C326" s="139"/>
      <c r="D326" s="143"/>
      <c r="E326" s="143"/>
      <c r="F326" s="143"/>
      <c r="G326" s="143"/>
      <c r="H326" s="139"/>
      <c r="I326" s="139"/>
      <c r="J326" s="139"/>
      <c r="K326" s="139"/>
      <c r="L326" s="139"/>
      <c r="M326" s="139"/>
      <c r="N326" s="139"/>
      <c r="O326" s="139"/>
      <c r="P326" s="139"/>
      <c r="Q326" s="143"/>
    </row>
    <row r="327" spans="1:17" x14ac:dyDescent="0.25">
      <c r="A327" s="141"/>
      <c r="C327" s="139"/>
      <c r="H327" s="139"/>
      <c r="I327" s="139"/>
      <c r="J327" s="139"/>
      <c r="K327" s="139"/>
      <c r="L327" s="139"/>
      <c r="M327" s="139"/>
    </row>
    <row r="328" spans="1:17" x14ac:dyDescent="0.25">
      <c r="A328" s="141"/>
      <c r="C328" s="139"/>
      <c r="H328" s="139"/>
      <c r="I328" s="139"/>
      <c r="J328" s="139"/>
      <c r="K328" s="139"/>
      <c r="L328" s="139"/>
      <c r="M328" s="139"/>
    </row>
    <row r="329" spans="1:17" x14ac:dyDescent="0.25">
      <c r="A329" s="141"/>
      <c r="C329" s="139"/>
      <c r="H329" s="139"/>
      <c r="I329" s="139"/>
      <c r="J329" s="139"/>
      <c r="K329" s="139"/>
      <c r="L329" s="139"/>
      <c r="M329" s="139"/>
    </row>
    <row r="330" spans="1:17" x14ac:dyDescent="0.25">
      <c r="A330" s="141"/>
      <c r="C330" s="139"/>
      <c r="H330" s="139"/>
      <c r="I330" s="139"/>
      <c r="J330" s="139"/>
      <c r="K330" s="139"/>
      <c r="L330" s="139"/>
      <c r="M330" s="139"/>
    </row>
    <row r="331" spans="1:17" x14ac:dyDescent="0.25">
      <c r="A331" s="141"/>
      <c r="C331" s="139"/>
      <c r="H331" s="139"/>
      <c r="I331" s="139"/>
      <c r="J331" s="139"/>
      <c r="K331" s="139"/>
      <c r="L331" s="139"/>
      <c r="M331" s="139"/>
    </row>
    <row r="332" spans="1:17" x14ac:dyDescent="0.25">
      <c r="A332" s="141"/>
      <c r="C332" s="139"/>
      <c r="H332" s="139"/>
      <c r="I332" s="139"/>
      <c r="J332" s="139"/>
      <c r="K332" s="139"/>
      <c r="L332" s="139"/>
      <c r="M332" s="139"/>
    </row>
    <row r="333" spans="1:17" x14ac:dyDescent="0.25">
      <c r="A333" s="141"/>
      <c r="C333" s="139"/>
      <c r="H333" s="139"/>
      <c r="I333" s="139"/>
      <c r="J333" s="139"/>
      <c r="K333" s="139"/>
      <c r="L333" s="139"/>
      <c r="M333" s="139"/>
    </row>
    <row r="334" spans="1:17" x14ac:dyDescent="0.25">
      <c r="A334" s="141"/>
      <c r="C334" s="139"/>
      <c r="H334" s="139"/>
      <c r="I334" s="139"/>
      <c r="J334" s="139"/>
      <c r="K334" s="139"/>
      <c r="L334" s="139"/>
      <c r="M334" s="139"/>
    </row>
    <row r="335" spans="1:17" x14ac:dyDescent="0.25">
      <c r="A335" s="141"/>
      <c r="C335" s="139"/>
      <c r="H335" s="139"/>
      <c r="I335" s="139"/>
      <c r="J335" s="139"/>
      <c r="K335" s="139"/>
      <c r="L335" s="139"/>
      <c r="M335" s="139"/>
    </row>
    <row r="336" spans="1:17" x14ac:dyDescent="0.25">
      <c r="A336" s="141"/>
      <c r="C336" s="139"/>
      <c r="H336" s="139"/>
      <c r="I336" s="139"/>
      <c r="J336" s="139"/>
      <c r="K336" s="139"/>
      <c r="L336" s="139"/>
      <c r="M336" s="139"/>
    </row>
    <row r="337" spans="1:17" x14ac:dyDescent="0.25">
      <c r="A337" s="141"/>
      <c r="C337" s="139"/>
      <c r="H337" s="139"/>
      <c r="I337" s="139"/>
      <c r="J337" s="139"/>
      <c r="K337" s="139"/>
      <c r="L337" s="139"/>
      <c r="M337" s="139"/>
    </row>
    <row r="338" spans="1:17" x14ac:dyDescent="0.25">
      <c r="A338" s="141"/>
      <c r="C338" s="139"/>
      <c r="H338" s="139"/>
      <c r="I338" s="139"/>
      <c r="J338" s="139"/>
      <c r="K338" s="139"/>
      <c r="L338" s="139"/>
      <c r="M338" s="139"/>
    </row>
    <row r="339" spans="1:17" x14ac:dyDescent="0.25">
      <c r="A339" s="141"/>
      <c r="C339" s="139"/>
      <c r="H339" s="139"/>
      <c r="I339" s="139"/>
      <c r="J339" s="139"/>
      <c r="K339" s="139"/>
      <c r="L339" s="139"/>
      <c r="M339" s="139"/>
    </row>
    <row r="340" spans="1:17" x14ac:dyDescent="0.25">
      <c r="A340" s="141"/>
      <c r="C340" s="139"/>
      <c r="H340" s="139"/>
      <c r="I340" s="139"/>
      <c r="J340" s="139"/>
      <c r="K340" s="139"/>
      <c r="L340" s="139"/>
      <c r="M340" s="139"/>
    </row>
    <row r="341" spans="1:17" x14ac:dyDescent="0.25">
      <c r="A341" s="141"/>
      <c r="C341" s="139"/>
    </row>
    <row r="342" spans="1:17" x14ac:dyDescent="0.25">
      <c r="A342" s="141"/>
      <c r="C342" s="139"/>
    </row>
    <row r="343" spans="1:17" x14ac:dyDescent="0.25">
      <c r="A343" s="141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43"/>
      <c r="Q343" s="143"/>
    </row>
    <row r="344" spans="1:17" x14ac:dyDescent="0.25">
      <c r="A344" s="141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</row>
    <row r="345" spans="1:17" x14ac:dyDescent="0.25">
      <c r="A345" s="141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</row>
    <row r="346" spans="1:17" x14ac:dyDescent="0.25">
      <c r="A346" s="141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</row>
    <row r="347" spans="1:17" x14ac:dyDescent="0.25">
      <c r="A347" s="141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</row>
    <row r="348" spans="1:17" x14ac:dyDescent="0.25">
      <c r="A348" s="141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</row>
    <row r="349" spans="1:17" x14ac:dyDescent="0.25">
      <c r="A349" s="141"/>
      <c r="B349" s="248"/>
      <c r="C349" s="248"/>
      <c r="D349" s="248"/>
      <c r="E349" s="248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</row>
    <row r="350" spans="1:17" x14ac:dyDescent="0.25">
      <c r="B350" s="140"/>
    </row>
    <row r="351" spans="1:17" x14ac:dyDescent="0.25">
      <c r="B351" s="140"/>
    </row>
    <row r="352" spans="1:17" x14ac:dyDescent="0.25">
      <c r="B352" s="140"/>
    </row>
    <row r="353" s="140" customFormat="1" x14ac:dyDescent="0.25"/>
    <row r="354" s="140" customFormat="1" x14ac:dyDescent="0.25"/>
    <row r="355" s="140" customFormat="1" x14ac:dyDescent="0.25"/>
    <row r="356" s="140" customFormat="1" x14ac:dyDescent="0.25"/>
  </sheetData>
  <mergeCells count="53">
    <mergeCell ref="E255:F255"/>
    <mergeCell ref="B308:O308"/>
    <mergeCell ref="C111:P111"/>
    <mergeCell ref="E250:F250"/>
    <mergeCell ref="E251:F251"/>
    <mergeCell ref="E252:F252"/>
    <mergeCell ref="E253:F253"/>
    <mergeCell ref="E254:F254"/>
    <mergeCell ref="E193:H193"/>
    <mergeCell ref="D218:J218"/>
    <mergeCell ref="D247:G247"/>
    <mergeCell ref="E248:F248"/>
    <mergeCell ref="E249:F249"/>
    <mergeCell ref="E164:H164"/>
    <mergeCell ref="D189:J189"/>
    <mergeCell ref="E190:H190"/>
    <mergeCell ref="E191:H191"/>
    <mergeCell ref="E192:H192"/>
    <mergeCell ref="E140:J140"/>
    <mergeCell ref="E141:I141"/>
    <mergeCell ref="E147:J147"/>
    <mergeCell ref="E148:I148"/>
    <mergeCell ref="E153:J153"/>
    <mergeCell ref="E154:I154"/>
    <mergeCell ref="D160:J160"/>
    <mergeCell ref="E161:H161"/>
    <mergeCell ref="E162:H162"/>
    <mergeCell ref="E163:H163"/>
    <mergeCell ref="J54:L54"/>
    <mergeCell ref="J55:L55"/>
    <mergeCell ref="J56:L56"/>
    <mergeCell ref="J57:L57"/>
    <mergeCell ref="J58:L58"/>
    <mergeCell ref="J59:L59"/>
    <mergeCell ref="J61:L61"/>
    <mergeCell ref="D103:J103"/>
    <mergeCell ref="E106:H106"/>
    <mergeCell ref="D113:J11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B13:O13"/>
    <mergeCell ref="B14:O14"/>
    <mergeCell ref="C20:F20"/>
    <mergeCell ref="H20:L20"/>
    <mergeCell ref="D43:M43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52C3-84AE-4FB0-999C-20ABF85513C3}">
  <dimension ref="A1:Q356"/>
  <sheetViews>
    <sheetView tabSelected="1" topLeftCell="B1" zoomScale="80" zoomScaleNormal="80" workbookViewId="0">
      <selection activeCell="T14" sqref="T14"/>
    </sheetView>
  </sheetViews>
  <sheetFormatPr baseColWidth="10" defaultColWidth="10.7109375" defaultRowHeight="15" x14ac:dyDescent="0.25"/>
  <cols>
    <col min="1" max="1" width="3.5703125" style="140" customWidth="1"/>
    <col min="2" max="2" width="6.7109375" style="139" customWidth="1"/>
    <col min="3" max="3" width="22.140625" style="140" customWidth="1"/>
    <col min="4" max="4" width="15.7109375" style="140" customWidth="1"/>
    <col min="5" max="5" width="26" style="140" customWidth="1"/>
    <col min="6" max="6" width="31.42578125" style="140" customWidth="1"/>
    <col min="7" max="7" width="26.42578125" style="140" customWidth="1"/>
    <col min="8" max="8" width="17.42578125" style="140" customWidth="1"/>
    <col min="9" max="9" width="19.140625" style="140" customWidth="1"/>
    <col min="10" max="10" width="15.85546875" style="140" customWidth="1"/>
    <col min="11" max="11" width="14.7109375" style="140" customWidth="1"/>
    <col min="12" max="12" width="14" style="140" customWidth="1"/>
    <col min="13" max="13" width="17.85546875" style="140" customWidth="1"/>
    <col min="14" max="14" width="12.140625" style="140" customWidth="1"/>
    <col min="15" max="15" width="14.140625" style="140" customWidth="1"/>
    <col min="16" max="16" width="2.5703125" style="140" hidden="1" customWidth="1"/>
    <col min="17" max="17" width="3.5703125" style="140" customWidth="1"/>
    <col min="18" max="16384" width="10.7109375" style="140"/>
  </cols>
  <sheetData>
    <row r="1" spans="1:17" x14ac:dyDescent="0.25">
      <c r="A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3"/>
    </row>
    <row r="2" spans="1:17" x14ac:dyDescent="0.25">
      <c r="A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3"/>
    </row>
    <row r="3" spans="1:17" x14ac:dyDescent="0.25">
      <c r="A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3"/>
    </row>
    <row r="4" spans="1:17" x14ac:dyDescent="0.25">
      <c r="A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3"/>
    </row>
    <row r="5" spans="1:17" x14ac:dyDescent="0.25">
      <c r="A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43"/>
    </row>
    <row r="6" spans="1:17" x14ac:dyDescent="0.25">
      <c r="A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3"/>
    </row>
    <row r="7" spans="1:17" x14ac:dyDescent="0.25">
      <c r="A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3"/>
    </row>
    <row r="8" spans="1:17" x14ac:dyDescent="0.25">
      <c r="A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3"/>
    </row>
    <row r="9" spans="1:17" x14ac:dyDescent="0.25">
      <c r="A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43"/>
    </row>
    <row r="10" spans="1:17" x14ac:dyDescent="0.25">
      <c r="A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3"/>
    </row>
    <row r="11" spans="1:17" x14ac:dyDescent="0.25">
      <c r="A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43"/>
    </row>
    <row r="12" spans="1:17" ht="15.75" thickBot="1" x14ac:dyDescent="0.3">
      <c r="A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3"/>
    </row>
    <row r="13" spans="1:17" ht="50.25" customHeight="1" x14ac:dyDescent="0.25">
      <c r="A13" s="141"/>
      <c r="B13" s="293" t="s">
        <v>24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142"/>
      <c r="Q13" s="143"/>
    </row>
    <row r="14" spans="1:17" ht="43.5" customHeight="1" thickBot="1" x14ac:dyDescent="0.85">
      <c r="A14" s="141"/>
      <c r="B14" s="294" t="s">
        <v>60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144"/>
      <c r="Q14" s="143"/>
    </row>
    <row r="15" spans="1:17" x14ac:dyDescent="0.25">
      <c r="A15" s="141"/>
      <c r="B15" s="139" t="s">
        <v>35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3"/>
    </row>
    <row r="16" spans="1:17" x14ac:dyDescent="0.25">
      <c r="A16" s="141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3"/>
    </row>
    <row r="17" spans="1:17" x14ac:dyDescent="0.25">
      <c r="A17" s="14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3"/>
    </row>
    <row r="18" spans="1:17" x14ac:dyDescent="0.25">
      <c r="A18" s="141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43"/>
    </row>
    <row r="19" spans="1:17" ht="15.75" thickBot="1" x14ac:dyDescent="0.3">
      <c r="A19" s="141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3"/>
    </row>
    <row r="20" spans="1:17" ht="20.25" customHeight="1" thickBot="1" x14ac:dyDescent="0.3">
      <c r="A20" s="141"/>
      <c r="C20" s="295" t="s">
        <v>0</v>
      </c>
      <c r="D20" s="295"/>
      <c r="E20" s="295"/>
      <c r="F20" s="295"/>
      <c r="G20" s="145"/>
      <c r="H20" s="295" t="s">
        <v>1</v>
      </c>
      <c r="I20" s="295"/>
      <c r="J20" s="295"/>
      <c r="K20" s="295"/>
      <c r="L20" s="295"/>
      <c r="M20" s="146"/>
      <c r="N20" s="146"/>
      <c r="O20" s="146"/>
      <c r="P20" s="139"/>
      <c r="Q20" s="143"/>
    </row>
    <row r="21" spans="1:17" s="154" customFormat="1" ht="15.75" thickBot="1" x14ac:dyDescent="0.3">
      <c r="A21" s="147"/>
      <c r="B21" s="148"/>
      <c r="C21" s="149" t="s">
        <v>39</v>
      </c>
      <c r="D21" s="150" t="s">
        <v>2</v>
      </c>
      <c r="E21" s="151" t="s">
        <v>34</v>
      </c>
      <c r="F21" s="149" t="s">
        <v>3</v>
      </c>
      <c r="G21" s="152" t="s">
        <v>37</v>
      </c>
      <c r="H21" s="151" t="s">
        <v>4</v>
      </c>
      <c r="I21" s="151" t="s">
        <v>5</v>
      </c>
      <c r="J21" s="149" t="s">
        <v>6</v>
      </c>
      <c r="K21" s="149" t="s">
        <v>7</v>
      </c>
      <c r="L21" s="149" t="s">
        <v>3</v>
      </c>
      <c r="M21" s="148"/>
      <c r="N21" s="148"/>
      <c r="O21" s="148"/>
      <c r="P21" s="153"/>
      <c r="Q21" s="153"/>
    </row>
    <row r="22" spans="1:17" ht="16.5" thickBot="1" x14ac:dyDescent="0.35">
      <c r="A22" s="141"/>
      <c r="C22" s="289">
        <v>16</v>
      </c>
      <c r="D22" s="156">
        <v>15</v>
      </c>
      <c r="E22" s="156">
        <v>1</v>
      </c>
      <c r="F22" s="157">
        <f>SUM(C22:E22)</f>
        <v>32</v>
      </c>
      <c r="G22" s="158"/>
      <c r="H22" s="289">
        <v>14</v>
      </c>
      <c r="I22" s="289">
        <v>12</v>
      </c>
      <c r="J22" s="289">
        <v>0</v>
      </c>
      <c r="K22" s="289">
        <v>6</v>
      </c>
      <c r="L22" s="157">
        <f>SUM(H22:K22)</f>
        <v>32</v>
      </c>
      <c r="M22" s="139"/>
      <c r="N22" s="139"/>
      <c r="O22" s="139"/>
      <c r="P22" s="143"/>
      <c r="Q22" s="143"/>
    </row>
    <row r="23" spans="1:17" ht="16.5" thickBot="1" x14ac:dyDescent="0.35">
      <c r="A23" s="141"/>
      <c r="C23" s="159">
        <f>+C22/F22</f>
        <v>0.5</v>
      </c>
      <c r="D23" s="160">
        <f>+D22/F22</f>
        <v>0.46875</v>
      </c>
      <c r="E23" s="161">
        <f>+E22/F22</f>
        <v>3.125E-2</v>
      </c>
      <c r="F23" s="162">
        <v>1</v>
      </c>
      <c r="G23" s="158"/>
      <c r="H23" s="159">
        <f>+H22/L22</f>
        <v>0.4375</v>
      </c>
      <c r="I23" s="159">
        <f>+I22/L22</f>
        <v>0.375</v>
      </c>
      <c r="J23" s="159">
        <f>+J22/L22</f>
        <v>0</v>
      </c>
      <c r="K23" s="159">
        <f>+K22/L22</f>
        <v>0.1875</v>
      </c>
      <c r="L23" s="162">
        <f>SUM(H23:K23)</f>
        <v>1</v>
      </c>
      <c r="M23" s="139"/>
      <c r="N23" s="139"/>
      <c r="O23" s="139"/>
      <c r="P23" s="143"/>
      <c r="Q23" s="143"/>
    </row>
    <row r="24" spans="1:17" x14ac:dyDescent="0.25">
      <c r="A24" s="141"/>
      <c r="C24" s="139" t="s">
        <v>36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3"/>
    </row>
    <row r="25" spans="1:17" x14ac:dyDescent="0.25">
      <c r="A25" s="141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3"/>
    </row>
    <row r="26" spans="1:17" x14ac:dyDescent="0.25">
      <c r="A26" s="141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3"/>
    </row>
    <row r="27" spans="1:17" x14ac:dyDescent="0.25">
      <c r="A27" s="141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3"/>
    </row>
    <row r="28" spans="1:17" x14ac:dyDescent="0.25">
      <c r="A28" s="141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3"/>
    </row>
    <row r="29" spans="1:17" x14ac:dyDescent="0.25">
      <c r="A29" s="141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3"/>
    </row>
    <row r="30" spans="1:17" x14ac:dyDescent="0.25">
      <c r="A30" s="141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3"/>
    </row>
    <row r="31" spans="1:17" x14ac:dyDescent="0.25">
      <c r="A31" s="141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3"/>
    </row>
    <row r="32" spans="1:17" x14ac:dyDescent="0.25">
      <c r="A32" s="141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3"/>
    </row>
    <row r="33" spans="1:17" x14ac:dyDescent="0.25">
      <c r="A33" s="141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3"/>
    </row>
    <row r="34" spans="1:17" x14ac:dyDescent="0.25">
      <c r="A34" s="141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3"/>
    </row>
    <row r="35" spans="1:17" x14ac:dyDescent="0.25">
      <c r="A35" s="141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3"/>
    </row>
    <row r="36" spans="1:17" x14ac:dyDescent="0.25">
      <c r="A36" s="141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43"/>
    </row>
    <row r="37" spans="1:17" x14ac:dyDescent="0.25">
      <c r="A37" s="14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43"/>
    </row>
    <row r="38" spans="1:17" x14ac:dyDescent="0.25">
      <c r="A38" s="14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43"/>
    </row>
    <row r="39" spans="1:17" x14ac:dyDescent="0.25">
      <c r="A39" s="14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43"/>
    </row>
    <row r="40" spans="1:17" x14ac:dyDescent="0.25">
      <c r="A40" s="14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43"/>
    </row>
    <row r="41" spans="1:17" x14ac:dyDescent="0.25">
      <c r="A41" s="141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3"/>
    </row>
    <row r="42" spans="1:17" x14ac:dyDescent="0.25">
      <c r="A42" s="141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43"/>
    </row>
    <row r="43" spans="1:17" ht="19.5" customHeight="1" x14ac:dyDescent="0.25">
      <c r="A43" s="141"/>
      <c r="C43" s="139"/>
      <c r="D43" s="296" t="s">
        <v>8</v>
      </c>
      <c r="E43" s="296"/>
      <c r="F43" s="296"/>
      <c r="G43" s="296"/>
      <c r="H43" s="296"/>
      <c r="I43" s="296"/>
      <c r="J43" s="296"/>
      <c r="K43" s="296"/>
      <c r="L43" s="296"/>
      <c r="M43" s="296"/>
      <c r="N43" s="139"/>
      <c r="O43" s="139"/>
      <c r="P43" s="139"/>
      <c r="Q43" s="143"/>
    </row>
    <row r="44" spans="1:17" ht="16.5" thickBot="1" x14ac:dyDescent="0.35">
      <c r="A44" s="141"/>
      <c r="C44" s="139"/>
      <c r="D44" s="291">
        <v>1</v>
      </c>
      <c r="E44" s="164" t="str">
        <f>+'[1]ACUM-MAYO'!A61</f>
        <v>SE TIENE POR NO PRESENTADA ( NO CUMPLIÓ PREVENCIÓN)</v>
      </c>
      <c r="F44" s="165"/>
      <c r="G44" s="165"/>
      <c r="H44" s="165"/>
      <c r="I44" s="166"/>
      <c r="J44" s="297">
        <v>0</v>
      </c>
      <c r="K44" s="297"/>
      <c r="L44" s="297"/>
      <c r="M44" s="168">
        <f>+$J44/$J61</f>
        <v>0</v>
      </c>
      <c r="N44" s="139"/>
      <c r="O44" s="139"/>
      <c r="P44" s="139"/>
      <c r="Q44" s="143"/>
    </row>
    <row r="45" spans="1:17" ht="16.5" thickBot="1" x14ac:dyDescent="0.35">
      <c r="A45" s="141"/>
      <c r="C45" s="139"/>
      <c r="D45" s="289">
        <v>2</v>
      </c>
      <c r="E45" s="169" t="str">
        <f>+'[1]ACUM-MAYO'!A62</f>
        <v>NO CUMPLIO CON LOS EXTREMOS DEL ARTÍCULO 79 (REQUISITOS)</v>
      </c>
      <c r="F45" s="170"/>
      <c r="G45" s="170"/>
      <c r="H45" s="170"/>
      <c r="I45" s="171"/>
      <c r="J45" s="292">
        <v>0</v>
      </c>
      <c r="K45" s="292"/>
      <c r="L45" s="292"/>
      <c r="M45" s="159">
        <f>+$J45/$J61</f>
        <v>0</v>
      </c>
      <c r="N45" s="139"/>
      <c r="O45" s="139"/>
      <c r="P45" s="139"/>
      <c r="Q45" s="143"/>
    </row>
    <row r="46" spans="1:17" ht="16.5" thickBot="1" x14ac:dyDescent="0.35">
      <c r="A46" s="141"/>
      <c r="C46" s="139"/>
      <c r="D46" s="289">
        <v>3</v>
      </c>
      <c r="E46" s="169" t="str">
        <f>+'[1]ACUM-MAYO'!A63</f>
        <v>INCOMPETENCIA</v>
      </c>
      <c r="F46" s="170"/>
      <c r="G46" s="170"/>
      <c r="H46" s="170"/>
      <c r="I46" s="171"/>
      <c r="J46" s="292">
        <v>0</v>
      </c>
      <c r="K46" s="292"/>
      <c r="L46" s="292"/>
      <c r="M46" s="159">
        <f>+$J46/$J61</f>
        <v>0</v>
      </c>
      <c r="N46" s="139"/>
      <c r="O46" s="139"/>
      <c r="P46" s="139"/>
      <c r="Q46" s="143"/>
    </row>
    <row r="47" spans="1:17" ht="16.5" thickBot="1" x14ac:dyDescent="0.35">
      <c r="A47" s="141"/>
      <c r="C47" s="139"/>
      <c r="D47" s="289">
        <v>4</v>
      </c>
      <c r="E47" s="169" t="str">
        <f>+'[1]ACUM-MAYO'!A64</f>
        <v>NEGATIVA POR INEXISTENCIA</v>
      </c>
      <c r="F47" s="170"/>
      <c r="G47" s="170"/>
      <c r="H47" s="170"/>
      <c r="I47" s="171"/>
      <c r="J47" s="292">
        <v>4</v>
      </c>
      <c r="K47" s="292"/>
      <c r="L47" s="292"/>
      <c r="M47" s="159">
        <f>+$J47/$J61</f>
        <v>0.125</v>
      </c>
      <c r="N47" s="139"/>
      <c r="O47" s="139"/>
      <c r="P47" s="139"/>
      <c r="Q47" s="143"/>
    </row>
    <row r="48" spans="1:17" ht="16.5" thickBot="1" x14ac:dyDescent="0.35">
      <c r="A48" s="141"/>
      <c r="C48" s="139"/>
      <c r="D48" s="289">
        <v>5</v>
      </c>
      <c r="E48" s="169" t="str">
        <f>+'[1]ACUM-MAYO'!A65</f>
        <v>NEGATIVA CONFIDENCIAL E INEXISTENTE</v>
      </c>
      <c r="F48" s="170"/>
      <c r="G48" s="170"/>
      <c r="H48" s="170"/>
      <c r="I48" s="171"/>
      <c r="J48" s="292">
        <v>0</v>
      </c>
      <c r="K48" s="292"/>
      <c r="L48" s="292"/>
      <c r="M48" s="159">
        <f>+$J48/$J61</f>
        <v>0</v>
      </c>
      <c r="N48" s="139"/>
      <c r="O48" s="139"/>
      <c r="P48" s="139"/>
      <c r="Q48" s="143"/>
    </row>
    <row r="49" spans="1:17" ht="16.5" thickBot="1" x14ac:dyDescent="0.35">
      <c r="A49" s="141"/>
      <c r="C49" s="139"/>
      <c r="D49" s="289">
        <v>6</v>
      </c>
      <c r="E49" s="169" t="str">
        <f>+'[1]ACUM-MAYO'!A66</f>
        <v>AFIRMATIVO</v>
      </c>
      <c r="F49" s="170"/>
      <c r="G49" s="170"/>
      <c r="H49" s="170"/>
      <c r="I49" s="171"/>
      <c r="J49" s="292">
        <v>28</v>
      </c>
      <c r="K49" s="292"/>
      <c r="L49" s="292"/>
      <c r="M49" s="159">
        <f>+$J49/J61</f>
        <v>0.875</v>
      </c>
      <c r="N49" s="139"/>
      <c r="O49" s="139"/>
      <c r="P49" s="139"/>
      <c r="Q49" s="143"/>
    </row>
    <row r="50" spans="1:17" ht="16.5" thickBot="1" x14ac:dyDescent="0.35">
      <c r="A50" s="141"/>
      <c r="C50" s="139"/>
      <c r="D50" s="289">
        <v>7</v>
      </c>
      <c r="E50" s="169" t="str">
        <f>+'[1]ACUM-MAYO'!A67</f>
        <v>AFIRMATIVO PARCIAL POR CONFIDENCIALIDAD</v>
      </c>
      <c r="F50" s="170"/>
      <c r="G50" s="170"/>
      <c r="H50" s="170"/>
      <c r="I50" s="171"/>
      <c r="J50" s="292">
        <v>0</v>
      </c>
      <c r="K50" s="292"/>
      <c r="L50" s="292"/>
      <c r="M50" s="159">
        <f>+$J50/J61</f>
        <v>0</v>
      </c>
      <c r="N50" s="139"/>
      <c r="O50" s="139"/>
      <c r="P50" s="139"/>
      <c r="Q50" s="143"/>
    </row>
    <row r="51" spans="1:17" ht="16.5" thickBot="1" x14ac:dyDescent="0.35">
      <c r="A51" s="141"/>
      <c r="C51" s="139"/>
      <c r="D51" s="289">
        <v>8</v>
      </c>
      <c r="E51" s="169" t="str">
        <f>+'[1]ACUM-MAYO'!A68</f>
        <v>NEGATIVA POR CONFIDENCIALIDAD Y RESERVADA</v>
      </c>
      <c r="F51" s="173"/>
      <c r="G51" s="174"/>
      <c r="H51" s="174"/>
      <c r="I51" s="175"/>
      <c r="J51" s="292">
        <v>0</v>
      </c>
      <c r="K51" s="292"/>
      <c r="L51" s="292"/>
      <c r="M51" s="159">
        <f>+$J51/J61</f>
        <v>0</v>
      </c>
      <c r="N51" s="139"/>
      <c r="O51" s="139"/>
      <c r="P51" s="139"/>
      <c r="Q51" s="143"/>
    </row>
    <row r="52" spans="1:17" ht="16.5" thickBot="1" x14ac:dyDescent="0.35">
      <c r="A52" s="141"/>
      <c r="C52" s="139"/>
      <c r="D52" s="289">
        <v>9</v>
      </c>
      <c r="E52" s="169" t="str">
        <f>+'[1]ACUM-MAYO'!A69</f>
        <v>AFIRMATIVO PARCIAL POR CONFIDENCIALIDAD E INEXISTENCIA</v>
      </c>
      <c r="F52" s="176"/>
      <c r="G52" s="174"/>
      <c r="H52" s="174"/>
      <c r="I52" s="175"/>
      <c r="J52" s="292">
        <v>0</v>
      </c>
      <c r="K52" s="292"/>
      <c r="L52" s="292"/>
      <c r="M52" s="159">
        <f>+J52/J61</f>
        <v>0</v>
      </c>
      <c r="N52" s="139"/>
      <c r="O52" s="139"/>
      <c r="P52" s="139"/>
      <c r="Q52" s="143"/>
    </row>
    <row r="53" spans="1:17" ht="16.5" thickBot="1" x14ac:dyDescent="0.35">
      <c r="A53" s="141"/>
      <c r="C53" s="139"/>
      <c r="D53" s="289">
        <v>10</v>
      </c>
      <c r="E53" s="169" t="str">
        <f>+'[1]ACUM-MAYO'!A70</f>
        <v>AFIRMATIVO PARCIAL POR CONFIDENCIALIDAD, RESERVA E INEXISTENCIA</v>
      </c>
      <c r="F53" s="173"/>
      <c r="G53" s="174"/>
      <c r="H53" s="174"/>
      <c r="I53" s="175"/>
      <c r="J53" s="292">
        <v>0</v>
      </c>
      <c r="K53" s="292"/>
      <c r="L53" s="292"/>
      <c r="M53" s="159">
        <f>+J53/J61</f>
        <v>0</v>
      </c>
      <c r="N53" s="139"/>
      <c r="O53" s="139"/>
      <c r="P53" s="139"/>
      <c r="Q53" s="143"/>
    </row>
    <row r="54" spans="1:17" ht="16.5" thickBot="1" x14ac:dyDescent="0.35">
      <c r="A54" s="141"/>
      <c r="C54" s="139"/>
      <c r="D54" s="289">
        <v>11</v>
      </c>
      <c r="E54" s="169" t="str">
        <f>+'[1]ACUM-MAYO'!A71</f>
        <v>AFIRMATIVO PARCIAL POR INEXISTENCIA</v>
      </c>
      <c r="F54" s="173"/>
      <c r="G54" s="174"/>
      <c r="H54" s="174"/>
      <c r="I54" s="175"/>
      <c r="J54" s="292">
        <v>0</v>
      </c>
      <c r="K54" s="292"/>
      <c r="L54" s="292"/>
      <c r="M54" s="159">
        <f>+$J54/J61</f>
        <v>0</v>
      </c>
      <c r="N54" s="139"/>
      <c r="O54" s="139"/>
      <c r="P54" s="139"/>
      <c r="Q54" s="143"/>
    </row>
    <row r="55" spans="1:17" ht="16.5" thickBot="1" x14ac:dyDescent="0.35">
      <c r="A55" s="141"/>
      <c r="C55" s="139"/>
      <c r="D55" s="289">
        <v>12</v>
      </c>
      <c r="E55" s="169" t="str">
        <f>+'[1]ACUM-MAYO'!A72</f>
        <v>AFIRMATIVO PARCIAL POR RESERVA</v>
      </c>
      <c r="F55" s="170"/>
      <c r="G55" s="170"/>
      <c r="H55" s="170"/>
      <c r="I55" s="171"/>
      <c r="J55" s="292">
        <v>0</v>
      </c>
      <c r="K55" s="292"/>
      <c r="L55" s="292"/>
      <c r="M55" s="159">
        <f>+$J55/J61</f>
        <v>0</v>
      </c>
      <c r="N55" s="139"/>
      <c r="O55" s="139"/>
      <c r="P55" s="139"/>
      <c r="Q55" s="143"/>
    </row>
    <row r="56" spans="1:17" ht="16.5" thickBot="1" x14ac:dyDescent="0.35">
      <c r="A56" s="141"/>
      <c r="C56" s="139"/>
      <c r="D56" s="289">
        <v>13</v>
      </c>
      <c r="E56" s="169" t="str">
        <f>+'[1]ACUM-MAYO'!A73</f>
        <v>AFIRMATIVO PARCIAL POR RESERVA Y CONFIDENCIALIDAD</v>
      </c>
      <c r="F56" s="170"/>
      <c r="G56" s="170"/>
      <c r="H56" s="170"/>
      <c r="I56" s="171"/>
      <c r="J56" s="292">
        <v>0</v>
      </c>
      <c r="K56" s="292"/>
      <c r="L56" s="292"/>
      <c r="M56" s="159">
        <f>+$J56/J61</f>
        <v>0</v>
      </c>
      <c r="N56" s="139"/>
      <c r="O56" s="139"/>
      <c r="P56" s="139"/>
      <c r="Q56" s="143"/>
    </row>
    <row r="57" spans="1:17" ht="16.5" thickBot="1" x14ac:dyDescent="0.35">
      <c r="A57" s="141"/>
      <c r="C57" s="139"/>
      <c r="D57" s="289">
        <v>14</v>
      </c>
      <c r="E57" s="169" t="str">
        <f>+'[1]ACUM-MAYO'!A74</f>
        <v>AFIRMATIVO PARCIAL POR RESERVA E INEXISTENCIA</v>
      </c>
      <c r="F57" s="170"/>
      <c r="G57" s="170"/>
      <c r="H57" s="170"/>
      <c r="I57" s="171"/>
      <c r="J57" s="292">
        <v>0</v>
      </c>
      <c r="K57" s="292"/>
      <c r="L57" s="292"/>
      <c r="M57" s="159">
        <f>+$J57/J61</f>
        <v>0</v>
      </c>
      <c r="N57" s="139"/>
      <c r="O57" s="139"/>
      <c r="P57" s="139"/>
      <c r="Q57" s="143"/>
    </row>
    <row r="58" spans="1:17" ht="16.5" thickBot="1" x14ac:dyDescent="0.35">
      <c r="A58" s="141"/>
      <c r="C58" s="139"/>
      <c r="D58" s="289">
        <v>15</v>
      </c>
      <c r="E58" s="169" t="str">
        <f>+'[1]ACUM-MAYO'!A75</f>
        <v>NEGATIVA  POR RESERVA</v>
      </c>
      <c r="F58" s="170"/>
      <c r="G58" s="170"/>
      <c r="H58" s="170"/>
      <c r="I58" s="171"/>
      <c r="J58" s="292">
        <v>0</v>
      </c>
      <c r="K58" s="292"/>
      <c r="L58" s="292"/>
      <c r="M58" s="159">
        <f>+$J58/J61</f>
        <v>0</v>
      </c>
      <c r="N58" s="139"/>
      <c r="O58" s="139"/>
      <c r="P58" s="139"/>
      <c r="Q58" s="143"/>
    </row>
    <row r="59" spans="1:17" ht="16.5" thickBot="1" x14ac:dyDescent="0.35">
      <c r="A59" s="141"/>
      <c r="C59" s="139"/>
      <c r="D59" s="289">
        <v>16</v>
      </c>
      <c r="E59" s="169" t="str">
        <f>+'[1]ACUM-MAYO'!A76</f>
        <v>PREVENCIÓN ENTRAMITE</v>
      </c>
      <c r="F59" s="170"/>
      <c r="G59" s="170"/>
      <c r="H59" s="170"/>
      <c r="I59" s="171"/>
      <c r="J59" s="292">
        <v>0</v>
      </c>
      <c r="K59" s="292"/>
      <c r="L59" s="292"/>
      <c r="M59" s="159">
        <f>+J59/J61</f>
        <v>0</v>
      </c>
      <c r="N59" s="139"/>
      <c r="O59" s="139"/>
      <c r="P59" s="139"/>
      <c r="Q59" s="143"/>
    </row>
    <row r="60" spans="1:17" s="179" customFormat="1" ht="16.5" thickBot="1" x14ac:dyDescent="0.3">
      <c r="A60" s="177"/>
      <c r="B60" s="178"/>
      <c r="C60" s="178"/>
      <c r="D60" s="178"/>
      <c r="E60" s="178"/>
      <c r="F60" s="178"/>
      <c r="G60" s="178"/>
      <c r="H60" s="178"/>
      <c r="I60" s="178"/>
      <c r="N60" s="178"/>
      <c r="O60" s="178"/>
      <c r="P60" s="178"/>
      <c r="Q60" s="180"/>
    </row>
    <row r="61" spans="1:17" ht="16.5" thickBot="1" x14ac:dyDescent="0.3">
      <c r="A61" s="141"/>
      <c r="C61" s="139"/>
      <c r="D61" s="139"/>
      <c r="E61" s="139"/>
      <c r="F61" s="139"/>
      <c r="G61" s="139"/>
      <c r="H61" s="139"/>
      <c r="I61" s="139"/>
      <c r="J61" s="299">
        <f>SUM(J44:J59)</f>
        <v>32</v>
      </c>
      <c r="K61" s="299"/>
      <c r="L61" s="299"/>
      <c r="M61" s="181">
        <f>SUM(M44:M60)</f>
        <v>1</v>
      </c>
      <c r="N61" s="139"/>
      <c r="O61" s="139"/>
      <c r="P61" s="139"/>
      <c r="Q61" s="143"/>
    </row>
    <row r="62" spans="1:17" ht="15.75" x14ac:dyDescent="0.25">
      <c r="A62" s="141"/>
      <c r="C62" s="139"/>
      <c r="D62" s="139"/>
      <c r="E62" s="139"/>
      <c r="F62" s="139"/>
      <c r="G62" s="139"/>
      <c r="H62" s="139"/>
      <c r="I62" s="139"/>
      <c r="J62" s="182"/>
      <c r="K62" s="182"/>
      <c r="L62" s="182"/>
      <c r="M62" s="183"/>
      <c r="N62" s="139"/>
      <c r="O62" s="139"/>
      <c r="P62" s="139"/>
      <c r="Q62" s="143"/>
    </row>
    <row r="63" spans="1:17" ht="15.75" x14ac:dyDescent="0.25">
      <c r="A63" s="141"/>
      <c r="C63" s="139"/>
      <c r="D63" s="139"/>
      <c r="E63" s="139"/>
      <c r="F63" s="139"/>
      <c r="G63" s="139"/>
      <c r="H63" s="139"/>
      <c r="I63" s="139"/>
      <c r="J63" s="182"/>
      <c r="K63" s="182"/>
      <c r="L63" s="182"/>
      <c r="M63" s="183"/>
      <c r="N63" s="139"/>
      <c r="O63" s="139"/>
      <c r="P63" s="139"/>
      <c r="Q63" s="143"/>
    </row>
    <row r="64" spans="1:17" ht="15.75" x14ac:dyDescent="0.25">
      <c r="A64" s="141"/>
      <c r="C64" s="139"/>
      <c r="D64" s="139"/>
      <c r="E64" s="139"/>
      <c r="F64" s="139"/>
      <c r="G64" s="139"/>
      <c r="H64" s="139"/>
      <c r="I64" s="139"/>
      <c r="J64" s="182"/>
      <c r="K64" s="182"/>
      <c r="L64" s="182"/>
      <c r="M64" s="183"/>
      <c r="N64" s="139"/>
      <c r="O64" s="139"/>
      <c r="P64" s="139"/>
      <c r="Q64" s="143"/>
    </row>
    <row r="65" spans="1:17" ht="15.75" x14ac:dyDescent="0.25">
      <c r="A65" s="141"/>
      <c r="C65" s="139"/>
      <c r="D65" s="139"/>
      <c r="E65" s="139"/>
      <c r="F65" s="139"/>
      <c r="G65" s="139"/>
      <c r="H65" s="139"/>
      <c r="I65" s="139"/>
      <c r="J65" s="182"/>
      <c r="K65" s="182"/>
      <c r="L65" s="182"/>
      <c r="M65" s="183"/>
      <c r="N65" s="139"/>
      <c r="O65" s="139"/>
      <c r="P65" s="139"/>
      <c r="Q65" s="143"/>
    </row>
    <row r="66" spans="1:17" ht="15.75" x14ac:dyDescent="0.25">
      <c r="A66" s="141"/>
      <c r="C66" s="139"/>
      <c r="D66" s="139"/>
      <c r="E66" s="139"/>
      <c r="F66" s="139"/>
      <c r="G66" s="139"/>
      <c r="H66" s="139"/>
      <c r="I66" s="139"/>
      <c r="J66" s="182"/>
      <c r="K66" s="182"/>
      <c r="L66" s="182"/>
      <c r="M66" s="183"/>
      <c r="N66" s="139"/>
      <c r="O66" s="139"/>
      <c r="P66" s="139"/>
      <c r="Q66" s="143"/>
    </row>
    <row r="67" spans="1:17" ht="15.75" x14ac:dyDescent="0.25">
      <c r="A67" s="141"/>
      <c r="C67" s="139"/>
      <c r="D67" s="139"/>
      <c r="E67" s="139"/>
      <c r="F67" s="139"/>
      <c r="G67" s="139"/>
      <c r="H67" s="139"/>
      <c r="I67" s="139"/>
      <c r="J67" s="182"/>
      <c r="K67" s="182"/>
      <c r="L67" s="182"/>
      <c r="M67" s="183"/>
      <c r="N67" s="139"/>
      <c r="O67" s="139"/>
      <c r="P67" s="139"/>
      <c r="Q67" s="143"/>
    </row>
    <row r="68" spans="1:17" ht="15.75" x14ac:dyDescent="0.25">
      <c r="A68" s="141"/>
      <c r="C68" s="139"/>
      <c r="D68" s="139"/>
      <c r="E68" s="139"/>
      <c r="F68" s="139"/>
      <c r="G68" s="139"/>
      <c r="H68" s="139"/>
      <c r="I68" s="139"/>
      <c r="J68" s="182"/>
      <c r="K68" s="182"/>
      <c r="L68" s="182"/>
      <c r="M68" s="183"/>
      <c r="N68" s="139"/>
      <c r="O68" s="139"/>
      <c r="P68" s="139"/>
      <c r="Q68" s="143"/>
    </row>
    <row r="69" spans="1:17" ht="15.75" x14ac:dyDescent="0.25">
      <c r="A69" s="141"/>
      <c r="C69" s="139"/>
      <c r="D69" s="139"/>
      <c r="E69" s="139"/>
      <c r="F69" s="139"/>
      <c r="G69" s="139"/>
      <c r="H69" s="139"/>
      <c r="I69" s="139"/>
      <c r="J69" s="182"/>
      <c r="K69" s="182"/>
      <c r="L69" s="182"/>
      <c r="M69" s="183"/>
      <c r="N69" s="139"/>
      <c r="O69" s="139"/>
      <c r="P69" s="139"/>
      <c r="Q69" s="143"/>
    </row>
    <row r="70" spans="1:17" x14ac:dyDescent="0.25">
      <c r="A70" s="141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43"/>
    </row>
    <row r="71" spans="1:17" x14ac:dyDescent="0.25">
      <c r="A71" s="141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43"/>
    </row>
    <row r="72" spans="1:17" x14ac:dyDescent="0.25">
      <c r="A72" s="141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43"/>
    </row>
    <row r="73" spans="1:17" x14ac:dyDescent="0.25">
      <c r="A73" s="141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43"/>
    </row>
    <row r="74" spans="1:17" x14ac:dyDescent="0.25">
      <c r="A74" s="141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43"/>
    </row>
    <row r="75" spans="1:17" x14ac:dyDescent="0.25">
      <c r="A75" s="141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43"/>
    </row>
    <row r="76" spans="1:17" x14ac:dyDescent="0.25">
      <c r="A76" s="141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43"/>
    </row>
    <row r="77" spans="1:17" x14ac:dyDescent="0.25">
      <c r="A77" s="141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43"/>
    </row>
    <row r="78" spans="1:17" x14ac:dyDescent="0.25">
      <c r="A78" s="141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43"/>
    </row>
    <row r="79" spans="1:17" x14ac:dyDescent="0.25">
      <c r="A79" s="141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43"/>
    </row>
    <row r="80" spans="1:17" x14ac:dyDescent="0.25">
      <c r="A80" s="141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43"/>
    </row>
    <row r="81" spans="1:17" x14ac:dyDescent="0.25">
      <c r="A81" s="141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43"/>
    </row>
    <row r="82" spans="1:17" x14ac:dyDescent="0.25">
      <c r="A82" s="141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43"/>
    </row>
    <row r="83" spans="1:17" x14ac:dyDescent="0.25">
      <c r="A83" s="141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43"/>
    </row>
    <row r="84" spans="1:17" x14ac:dyDescent="0.25">
      <c r="A84" s="141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43"/>
    </row>
    <row r="85" spans="1:17" x14ac:dyDescent="0.25">
      <c r="A85" s="141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43"/>
    </row>
    <row r="86" spans="1:17" x14ac:dyDescent="0.25">
      <c r="A86" s="141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43"/>
    </row>
    <row r="87" spans="1:17" x14ac:dyDescent="0.25">
      <c r="A87" s="141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43"/>
    </row>
    <row r="88" spans="1:17" x14ac:dyDescent="0.25">
      <c r="A88" s="141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43"/>
    </row>
    <row r="89" spans="1:17" x14ac:dyDescent="0.25">
      <c r="A89" s="141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43"/>
    </row>
    <row r="90" spans="1:17" x14ac:dyDescent="0.25">
      <c r="A90" s="141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43"/>
    </row>
    <row r="91" spans="1:17" x14ac:dyDescent="0.25">
      <c r="A91" s="141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43"/>
    </row>
    <row r="92" spans="1:17" x14ac:dyDescent="0.25">
      <c r="A92" s="141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43"/>
    </row>
    <row r="93" spans="1:17" x14ac:dyDescent="0.25">
      <c r="A93" s="141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43"/>
    </row>
    <row r="94" spans="1:17" x14ac:dyDescent="0.25">
      <c r="A94" s="141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43"/>
    </row>
    <row r="95" spans="1:17" x14ac:dyDescent="0.25">
      <c r="A95" s="141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43"/>
    </row>
    <row r="96" spans="1:17" x14ac:dyDescent="0.25">
      <c r="A96" s="141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43"/>
    </row>
    <row r="97" spans="1:17" x14ac:dyDescent="0.25">
      <c r="A97" s="141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43"/>
    </row>
    <row r="98" spans="1:17" x14ac:dyDescent="0.25">
      <c r="A98" s="141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43"/>
    </row>
    <row r="99" spans="1:17" x14ac:dyDescent="0.25">
      <c r="A99" s="141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43"/>
    </row>
    <row r="100" spans="1:17" x14ac:dyDescent="0.25">
      <c r="A100" s="141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43"/>
    </row>
    <row r="101" spans="1:17" x14ac:dyDescent="0.25">
      <c r="A101" s="141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43"/>
    </row>
    <row r="102" spans="1:17" ht="15.75" thickBot="1" x14ac:dyDescent="0.3">
      <c r="A102" s="141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43"/>
    </row>
    <row r="103" spans="1:17" ht="19.5" customHeight="1" thickBot="1" x14ac:dyDescent="0.3">
      <c r="A103" s="141"/>
      <c r="C103" s="139"/>
      <c r="D103" s="300" t="s">
        <v>9</v>
      </c>
      <c r="E103" s="300"/>
      <c r="F103" s="300"/>
      <c r="G103" s="300"/>
      <c r="H103" s="300"/>
      <c r="I103" s="300"/>
      <c r="J103" s="300"/>
      <c r="K103" s="287"/>
      <c r="L103" s="287"/>
      <c r="M103" s="139"/>
      <c r="N103" s="139"/>
      <c r="O103" s="139"/>
      <c r="P103" s="139"/>
      <c r="Q103" s="143"/>
    </row>
    <row r="104" spans="1:17" ht="15.75" customHeight="1" thickBot="1" x14ac:dyDescent="0.35">
      <c r="A104" s="141"/>
      <c r="C104" s="139"/>
      <c r="D104" s="185">
        <v>1</v>
      </c>
      <c r="E104" s="186" t="s">
        <v>19</v>
      </c>
      <c r="F104" s="187"/>
      <c r="G104" s="188"/>
      <c r="H104" s="188"/>
      <c r="I104" s="189">
        <v>1</v>
      </c>
      <c r="J104" s="190">
        <f>I104/I110</f>
        <v>3.125E-2</v>
      </c>
      <c r="K104" s="259"/>
      <c r="L104" s="259"/>
      <c r="M104" s="139"/>
      <c r="N104" s="139"/>
      <c r="O104" s="139"/>
      <c r="P104" s="139"/>
      <c r="Q104" s="143"/>
    </row>
    <row r="105" spans="1:17" ht="15.75" customHeight="1" thickBot="1" x14ac:dyDescent="0.35">
      <c r="A105" s="141"/>
      <c r="C105" s="139"/>
      <c r="D105" s="185">
        <v>2</v>
      </c>
      <c r="E105" s="192" t="s">
        <v>40</v>
      </c>
      <c r="F105" s="193"/>
      <c r="G105" s="188"/>
      <c r="H105" s="188"/>
      <c r="I105" s="194">
        <v>10</v>
      </c>
      <c r="J105" s="190">
        <f>I105/I110</f>
        <v>0.3125</v>
      </c>
      <c r="K105" s="259"/>
      <c r="L105" s="259"/>
      <c r="M105" s="139"/>
      <c r="N105" s="139"/>
      <c r="O105" s="139"/>
      <c r="P105" s="139"/>
      <c r="Q105" s="143"/>
    </row>
    <row r="106" spans="1:17" ht="37.5" customHeight="1" thickBot="1" x14ac:dyDescent="0.35">
      <c r="A106" s="141"/>
      <c r="C106" s="139"/>
      <c r="D106" s="185">
        <v>3</v>
      </c>
      <c r="E106" s="298" t="s">
        <v>23</v>
      </c>
      <c r="F106" s="298"/>
      <c r="G106" s="298"/>
      <c r="H106" s="298"/>
      <c r="I106" s="194">
        <v>21</v>
      </c>
      <c r="J106" s="190">
        <f>+I106/I110</f>
        <v>0.65625</v>
      </c>
      <c r="K106" s="259"/>
      <c r="L106" s="259" t="s">
        <v>33</v>
      </c>
      <c r="M106" s="139"/>
      <c r="N106" s="139"/>
      <c r="O106" s="139"/>
      <c r="P106" s="139"/>
      <c r="Q106" s="143"/>
    </row>
    <row r="107" spans="1:17" ht="15.75" customHeight="1" thickBot="1" x14ac:dyDescent="0.35">
      <c r="A107" s="141"/>
      <c r="C107" s="139"/>
      <c r="D107" s="185">
        <v>4</v>
      </c>
      <c r="E107" s="192" t="s">
        <v>20</v>
      </c>
      <c r="F107" s="193"/>
      <c r="G107" s="188"/>
      <c r="H107" s="188"/>
      <c r="I107" s="194">
        <v>0</v>
      </c>
      <c r="J107" s="190">
        <f>I107/I110</f>
        <v>0</v>
      </c>
      <c r="K107" s="259"/>
      <c r="L107" s="259"/>
      <c r="M107" s="139"/>
      <c r="N107" s="139"/>
      <c r="O107" s="139"/>
      <c r="P107" s="139"/>
      <c r="Q107" s="143"/>
    </row>
    <row r="108" spans="1:17" ht="15.75" customHeight="1" thickBot="1" x14ac:dyDescent="0.35">
      <c r="A108" s="141"/>
      <c r="C108" s="139"/>
      <c r="D108" s="195">
        <v>5</v>
      </c>
      <c r="E108" s="192" t="s">
        <v>21</v>
      </c>
      <c r="F108" s="193"/>
      <c r="G108" s="188"/>
      <c r="H108" s="188"/>
      <c r="I108" s="189">
        <v>0</v>
      </c>
      <c r="J108" s="196">
        <f>+I108/I110</f>
        <v>0</v>
      </c>
      <c r="K108" s="259"/>
      <c r="L108" s="259"/>
      <c r="M108" s="139"/>
      <c r="N108" s="139"/>
      <c r="O108" s="139"/>
      <c r="P108" s="139"/>
      <c r="Q108" s="143"/>
    </row>
    <row r="109" spans="1:17" ht="15.75" customHeight="1" thickBot="1" x14ac:dyDescent="0.35">
      <c r="A109" s="141"/>
      <c r="C109" s="139"/>
      <c r="D109" s="197"/>
      <c r="E109" s="198"/>
      <c r="F109" s="198"/>
      <c r="G109" s="199"/>
      <c r="H109" s="198"/>
      <c r="I109" s="198" t="s">
        <v>33</v>
      </c>
      <c r="J109" s="198"/>
      <c r="K109" s="139"/>
      <c r="L109" s="139"/>
      <c r="M109" s="139"/>
      <c r="N109" s="139"/>
      <c r="O109" s="139"/>
      <c r="P109" s="139"/>
      <c r="Q109" s="143"/>
    </row>
    <row r="110" spans="1:17" ht="15.75" customHeight="1" thickBot="1" x14ac:dyDescent="0.35">
      <c r="A110" s="141"/>
      <c r="C110" s="139"/>
      <c r="D110" s="200"/>
      <c r="E110" s="200"/>
      <c r="F110" s="200"/>
      <c r="G110" s="201"/>
      <c r="H110" s="202" t="s">
        <v>3</v>
      </c>
      <c r="I110" s="203">
        <v>32</v>
      </c>
      <c r="J110" s="204">
        <v>1</v>
      </c>
      <c r="K110" s="205"/>
      <c r="L110" s="205"/>
      <c r="M110" s="139"/>
      <c r="N110" s="139"/>
      <c r="O110" s="139"/>
      <c r="P110" s="139"/>
      <c r="Q110" s="143"/>
    </row>
    <row r="111" spans="1:17" ht="16.5" customHeight="1" thickBot="1" x14ac:dyDescent="0.3">
      <c r="A111" s="141"/>
      <c r="C111" s="302" t="s">
        <v>38</v>
      </c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</row>
    <row r="112" spans="1:17" s="179" customFormat="1" ht="15.75" x14ac:dyDescent="0.25">
      <c r="A112" s="177"/>
      <c r="B112" s="178"/>
      <c r="C112" s="178"/>
      <c r="D112" s="139"/>
      <c r="E112" s="139"/>
      <c r="F112" s="139"/>
      <c r="G112" s="139"/>
      <c r="H112" s="139"/>
      <c r="I112" s="139"/>
      <c r="J112" s="139"/>
      <c r="K112" s="139"/>
      <c r="L112" s="139"/>
      <c r="M112" s="178"/>
      <c r="N112" s="178"/>
      <c r="O112" s="178"/>
      <c r="P112" s="178"/>
      <c r="Q112" s="180"/>
    </row>
    <row r="113" spans="1:17" ht="18.75" x14ac:dyDescent="0.25">
      <c r="A113" s="141"/>
      <c r="C113" s="139"/>
      <c r="D113" s="303"/>
      <c r="E113" s="303"/>
      <c r="F113" s="303"/>
      <c r="G113" s="303"/>
      <c r="H113" s="303"/>
      <c r="I113" s="303"/>
      <c r="J113" s="303"/>
      <c r="K113" s="287"/>
      <c r="L113" s="287"/>
      <c r="M113" s="139"/>
      <c r="N113" s="139"/>
      <c r="O113" s="139"/>
      <c r="P113" s="139"/>
      <c r="Q113" s="143"/>
    </row>
    <row r="114" spans="1:17" x14ac:dyDescent="0.25">
      <c r="A114" s="141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P114" s="139"/>
    </row>
    <row r="115" spans="1:17" x14ac:dyDescent="0.25">
      <c r="A115" s="141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43"/>
    </row>
    <row r="116" spans="1:17" x14ac:dyDescent="0.25">
      <c r="A116" s="141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43"/>
    </row>
    <row r="117" spans="1:17" x14ac:dyDescent="0.25">
      <c r="A117" s="141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43"/>
    </row>
    <row r="118" spans="1:17" x14ac:dyDescent="0.25">
      <c r="A118" s="141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43"/>
    </row>
    <row r="119" spans="1:17" x14ac:dyDescent="0.25">
      <c r="A119" s="141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43"/>
    </row>
    <row r="120" spans="1:17" x14ac:dyDescent="0.25">
      <c r="A120" s="141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43"/>
    </row>
    <row r="121" spans="1:17" x14ac:dyDescent="0.25">
      <c r="A121" s="141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43"/>
    </row>
    <row r="122" spans="1:17" x14ac:dyDescent="0.25">
      <c r="A122" s="141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 t="s">
        <v>10</v>
      </c>
      <c r="P122" s="139"/>
      <c r="Q122" s="143"/>
    </row>
    <row r="123" spans="1:17" x14ac:dyDescent="0.25">
      <c r="A123" s="141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43"/>
    </row>
    <row r="124" spans="1:17" x14ac:dyDescent="0.25">
      <c r="A124" s="141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43"/>
    </row>
    <row r="125" spans="1:17" x14ac:dyDescent="0.25">
      <c r="A125" s="141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43"/>
    </row>
    <row r="126" spans="1:17" x14ac:dyDescent="0.25">
      <c r="A126" s="141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43"/>
    </row>
    <row r="127" spans="1:17" x14ac:dyDescent="0.25">
      <c r="A127" s="141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43"/>
    </row>
    <row r="128" spans="1:17" x14ac:dyDescent="0.25">
      <c r="A128" s="141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43"/>
    </row>
    <row r="129" spans="1:17" x14ac:dyDescent="0.25">
      <c r="A129" s="141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43"/>
    </row>
    <row r="130" spans="1:17" x14ac:dyDescent="0.25">
      <c r="A130" s="141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43"/>
    </row>
    <row r="131" spans="1:17" x14ac:dyDescent="0.25">
      <c r="A131" s="141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43"/>
    </row>
    <row r="132" spans="1:17" x14ac:dyDescent="0.25">
      <c r="A132" s="141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43"/>
    </row>
    <row r="133" spans="1:17" x14ac:dyDescent="0.25">
      <c r="A133" s="141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43"/>
    </row>
    <row r="134" spans="1:17" x14ac:dyDescent="0.25">
      <c r="A134" s="141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43"/>
    </row>
    <row r="135" spans="1:17" x14ac:dyDescent="0.25">
      <c r="A135" s="141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43"/>
    </row>
    <row r="136" spans="1:17" x14ac:dyDescent="0.25">
      <c r="A136" s="141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43"/>
    </row>
    <row r="137" spans="1:17" x14ac:dyDescent="0.25">
      <c r="A137" s="141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43"/>
    </row>
    <row r="138" spans="1:17" x14ac:dyDescent="0.25">
      <c r="A138" s="141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43"/>
    </row>
    <row r="139" spans="1:17" ht="15.75" thickBot="1" x14ac:dyDescent="0.3">
      <c r="A139" s="141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43"/>
    </row>
    <row r="140" spans="1:17" ht="19.5" customHeight="1" thickBot="1" x14ac:dyDescent="0.3">
      <c r="A140" s="141"/>
      <c r="C140" s="139"/>
      <c r="D140" s="139"/>
      <c r="E140" s="304" t="s">
        <v>11</v>
      </c>
      <c r="F140" s="304"/>
      <c r="G140" s="304"/>
      <c r="H140" s="304"/>
      <c r="I140" s="304"/>
      <c r="J140" s="304"/>
      <c r="K140" s="287"/>
      <c r="L140" s="287"/>
      <c r="M140" s="139"/>
      <c r="N140" s="139"/>
      <c r="O140" s="139"/>
      <c r="P140" s="139"/>
      <c r="Q140" s="143"/>
    </row>
    <row r="141" spans="1:17" ht="15.75" customHeight="1" thickBot="1" x14ac:dyDescent="0.3">
      <c r="A141" s="141"/>
      <c r="C141" s="139"/>
      <c r="D141" s="139"/>
      <c r="E141" s="305" t="s">
        <v>12</v>
      </c>
      <c r="F141" s="305"/>
      <c r="G141" s="305"/>
      <c r="H141" s="305"/>
      <c r="I141" s="305"/>
      <c r="J141" s="207">
        <v>113</v>
      </c>
      <c r="K141" s="208"/>
      <c r="L141" s="208"/>
      <c r="M141" s="139"/>
      <c r="N141" s="139"/>
      <c r="O141" s="139"/>
      <c r="P141" s="139"/>
      <c r="Q141" s="143"/>
    </row>
    <row r="142" spans="1:17" ht="19.5" customHeight="1" thickBot="1" x14ac:dyDescent="0.3">
      <c r="A142" s="141"/>
      <c r="C142" s="139"/>
      <c r="D142" s="139"/>
      <c r="E142" s="139"/>
      <c r="F142" s="139"/>
      <c r="G142" s="139"/>
      <c r="H142" s="139"/>
      <c r="I142" s="209" t="s">
        <v>3</v>
      </c>
      <c r="J142" s="290">
        <v>113</v>
      </c>
      <c r="K142" s="211"/>
      <c r="L142" s="211"/>
      <c r="M142" s="139"/>
      <c r="N142" s="139"/>
      <c r="O142" s="139"/>
      <c r="P142" s="139"/>
      <c r="Q142" s="143"/>
    </row>
    <row r="143" spans="1:17" ht="15.75" customHeight="1" x14ac:dyDescent="0.25">
      <c r="A143" s="141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43"/>
    </row>
    <row r="144" spans="1:17" x14ac:dyDescent="0.25">
      <c r="A144" s="141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43"/>
    </row>
    <row r="145" spans="1:17" x14ac:dyDescent="0.25">
      <c r="A145" s="141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43"/>
    </row>
    <row r="146" spans="1:17" ht="15.75" thickBot="1" x14ac:dyDescent="0.3">
      <c r="A146" s="141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43"/>
    </row>
    <row r="147" spans="1:17" ht="19.5" thickBot="1" x14ac:dyDescent="0.3">
      <c r="A147" s="141"/>
      <c r="C147" s="139"/>
      <c r="D147" s="139"/>
      <c r="E147" s="306" t="s">
        <v>13</v>
      </c>
      <c r="F147" s="306"/>
      <c r="G147" s="306"/>
      <c r="H147" s="306"/>
      <c r="I147" s="306"/>
      <c r="J147" s="306"/>
      <c r="K147" s="212"/>
      <c r="L147" s="212"/>
      <c r="M147" s="139"/>
      <c r="N147" s="139"/>
      <c r="O147" s="139"/>
      <c r="P147" s="139"/>
      <c r="Q147" s="143"/>
    </row>
    <row r="148" spans="1:17" ht="15.75" customHeight="1" thickBot="1" x14ac:dyDescent="0.3">
      <c r="A148" s="141"/>
      <c r="C148" s="139"/>
      <c r="D148" s="139"/>
      <c r="E148" s="305" t="s">
        <v>14</v>
      </c>
      <c r="F148" s="305"/>
      <c r="G148" s="305"/>
      <c r="H148" s="305"/>
      <c r="I148" s="305"/>
      <c r="J148" s="213">
        <v>3</v>
      </c>
      <c r="K148" s="214"/>
      <c r="L148" s="214"/>
      <c r="M148" s="139"/>
      <c r="N148" s="139"/>
      <c r="O148" s="139"/>
      <c r="P148" s="139"/>
      <c r="Q148" s="143"/>
    </row>
    <row r="149" spans="1:17" ht="16.5" thickBot="1" x14ac:dyDescent="0.3">
      <c r="A149" s="141"/>
      <c r="C149" s="139"/>
      <c r="D149" s="139"/>
      <c r="E149" s="139"/>
      <c r="F149" s="139"/>
      <c r="G149" s="139"/>
      <c r="H149" s="139"/>
      <c r="I149" s="209" t="s">
        <v>3</v>
      </c>
      <c r="J149" s="290">
        <v>3</v>
      </c>
      <c r="K149" s="211"/>
      <c r="L149" s="211"/>
      <c r="M149" s="139"/>
      <c r="N149" s="139"/>
      <c r="O149" s="139"/>
      <c r="P149" s="139"/>
      <c r="Q149" s="143"/>
    </row>
    <row r="150" spans="1:17" ht="15.75" customHeight="1" x14ac:dyDescent="0.25">
      <c r="A150" s="141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43"/>
    </row>
    <row r="151" spans="1:17" ht="15.75" customHeight="1" x14ac:dyDescent="0.25">
      <c r="A151" s="141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43"/>
    </row>
    <row r="152" spans="1:17" ht="15.75" thickBot="1" x14ac:dyDescent="0.3">
      <c r="A152" s="141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43"/>
    </row>
    <row r="153" spans="1:17" ht="19.5" thickBot="1" x14ac:dyDescent="0.3">
      <c r="A153" s="141"/>
      <c r="C153" s="139"/>
      <c r="D153" s="139"/>
      <c r="E153" s="306"/>
      <c r="F153" s="306"/>
      <c r="G153" s="306"/>
      <c r="H153" s="306"/>
      <c r="I153" s="306"/>
      <c r="J153" s="306"/>
      <c r="K153" s="212"/>
      <c r="L153" s="212"/>
      <c r="M153" s="139"/>
      <c r="N153" s="139"/>
      <c r="O153" s="139"/>
      <c r="P153" s="139"/>
      <c r="Q153" s="143"/>
    </row>
    <row r="154" spans="1:17" ht="15.75" customHeight="1" thickBot="1" x14ac:dyDescent="0.3">
      <c r="A154" s="141"/>
      <c r="C154" s="139"/>
      <c r="D154" s="139"/>
      <c r="E154" s="305" t="s">
        <v>15</v>
      </c>
      <c r="F154" s="305"/>
      <c r="G154" s="305"/>
      <c r="H154" s="305"/>
      <c r="I154" s="305"/>
      <c r="J154" s="213">
        <v>0</v>
      </c>
      <c r="K154" s="214"/>
      <c r="L154" s="214"/>
      <c r="M154" s="139"/>
      <c r="N154" s="139"/>
      <c r="O154" s="139"/>
      <c r="P154" s="139"/>
      <c r="Q154" s="143"/>
    </row>
    <row r="155" spans="1:17" ht="16.5" thickBot="1" x14ac:dyDescent="0.3">
      <c r="A155" s="141"/>
      <c r="C155" s="139"/>
      <c r="D155" s="139"/>
      <c r="E155" s="215"/>
      <c r="F155" s="215"/>
      <c r="G155" s="215"/>
      <c r="H155" s="215"/>
      <c r="I155" s="209" t="s">
        <v>3</v>
      </c>
      <c r="J155" s="290">
        <v>0</v>
      </c>
      <c r="K155" s="211"/>
      <c r="L155" s="211"/>
      <c r="M155" s="139"/>
      <c r="N155" s="139"/>
      <c r="O155" s="139"/>
      <c r="P155" s="139"/>
      <c r="Q155" s="143"/>
    </row>
    <row r="156" spans="1:17" x14ac:dyDescent="0.25">
      <c r="A156" s="141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43"/>
    </row>
    <row r="157" spans="1:17" x14ac:dyDescent="0.25">
      <c r="A157" s="141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43"/>
    </row>
    <row r="158" spans="1:17" x14ac:dyDescent="0.25">
      <c r="A158" s="141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43"/>
    </row>
    <row r="159" spans="1:17" ht="15.75" thickBot="1" x14ac:dyDescent="0.3">
      <c r="A159" s="141"/>
      <c r="C159" s="139"/>
      <c r="D159" s="139"/>
      <c r="E159" s="139"/>
      <c r="F159" s="139"/>
      <c r="G159" s="139"/>
      <c r="H159" s="139"/>
      <c r="I159" s="139" t="s">
        <v>33</v>
      </c>
      <c r="J159" s="139"/>
      <c r="K159" s="139"/>
      <c r="L159" s="139"/>
      <c r="M159" s="139"/>
      <c r="N159" s="139"/>
      <c r="O159" s="139"/>
      <c r="P159" s="139"/>
      <c r="Q159" s="143"/>
    </row>
    <row r="160" spans="1:17" ht="19.5" customHeight="1" thickBot="1" x14ac:dyDescent="0.3">
      <c r="A160" s="141"/>
      <c r="C160" s="139"/>
      <c r="D160" s="304" t="s">
        <v>16</v>
      </c>
      <c r="E160" s="304"/>
      <c r="F160" s="304"/>
      <c r="G160" s="304"/>
      <c r="H160" s="304"/>
      <c r="I160" s="304"/>
      <c r="J160" s="304"/>
      <c r="K160" s="287"/>
      <c r="L160" s="287"/>
      <c r="M160" s="139"/>
      <c r="N160" s="139"/>
      <c r="O160" s="139"/>
      <c r="P160" s="139"/>
      <c r="Q160" s="143"/>
    </row>
    <row r="161" spans="1:17" ht="15.75" thickBot="1" x14ac:dyDescent="0.3">
      <c r="A161" s="141"/>
      <c r="C161" s="139"/>
      <c r="D161" s="288">
        <v>1</v>
      </c>
      <c r="E161" s="301" t="str">
        <f>+'[1]ACUM-MAYO'!A162</f>
        <v>ORDINARIA</v>
      </c>
      <c r="F161" s="301"/>
      <c r="G161" s="301"/>
      <c r="H161" s="301"/>
      <c r="I161" s="217">
        <v>29</v>
      </c>
      <c r="J161" s="260">
        <f>I161/I166</f>
        <v>0.90625</v>
      </c>
      <c r="K161" s="261"/>
      <c r="L161" s="261"/>
      <c r="M161" s="139"/>
      <c r="N161" s="139"/>
      <c r="O161" s="139"/>
      <c r="P161" s="139"/>
      <c r="Q161" s="143"/>
    </row>
    <row r="162" spans="1:17" ht="19.5" customHeight="1" thickBot="1" x14ac:dyDescent="0.3">
      <c r="A162" s="141"/>
      <c r="C162" s="139"/>
      <c r="D162" s="288">
        <v>2</v>
      </c>
      <c r="E162" s="301" t="str">
        <f>+'[1]ACUM-MAYO'!A163</f>
        <v>FUNDAMENTAL</v>
      </c>
      <c r="F162" s="301"/>
      <c r="G162" s="301"/>
      <c r="H162" s="301"/>
      <c r="I162" s="217">
        <v>3</v>
      </c>
      <c r="J162" s="262">
        <f>I162/I166</f>
        <v>9.375E-2</v>
      </c>
      <c r="K162" s="261"/>
      <c r="L162" s="261"/>
      <c r="M162" s="139"/>
      <c r="N162" s="139"/>
      <c r="O162" s="139"/>
      <c r="P162" s="139"/>
      <c r="Q162" s="143"/>
    </row>
    <row r="163" spans="1:17" ht="15.75" thickBot="1" x14ac:dyDescent="0.3">
      <c r="A163" s="141"/>
      <c r="C163" s="139"/>
      <c r="D163" s="221">
        <v>4</v>
      </c>
      <c r="E163" s="301" t="str">
        <f>+'[1]ACUM-MAYO'!A165</f>
        <v>RESERVADA</v>
      </c>
      <c r="F163" s="301"/>
      <c r="G163" s="301"/>
      <c r="H163" s="301"/>
      <c r="I163" s="217">
        <v>0</v>
      </c>
      <c r="J163" s="262">
        <f>I163/I166</f>
        <v>0</v>
      </c>
      <c r="K163" s="261"/>
      <c r="L163" s="261"/>
      <c r="M163" s="139"/>
      <c r="N163" s="139"/>
      <c r="O163" s="139"/>
      <c r="P163" s="139"/>
      <c r="Q163" s="143"/>
    </row>
    <row r="164" spans="1:17" ht="15.75" customHeight="1" thickBot="1" x14ac:dyDescent="0.3">
      <c r="A164" s="141"/>
      <c r="C164" s="139"/>
      <c r="D164" s="288">
        <v>3</v>
      </c>
      <c r="E164" s="301" t="s">
        <v>22</v>
      </c>
      <c r="F164" s="301"/>
      <c r="G164" s="301"/>
      <c r="H164" s="301"/>
      <c r="I164" s="217">
        <v>0</v>
      </c>
      <c r="J164" s="263">
        <f>I164/I166</f>
        <v>0</v>
      </c>
      <c r="K164" s="261"/>
      <c r="L164" s="261"/>
      <c r="M164" s="139"/>
      <c r="N164" s="139"/>
      <c r="O164" s="139"/>
      <c r="P164" s="139"/>
      <c r="Q164" s="143"/>
    </row>
    <row r="165" spans="1:17" ht="15.75" thickBot="1" x14ac:dyDescent="0.3">
      <c r="A165" s="141"/>
      <c r="C165" s="139"/>
      <c r="D165" s="139"/>
      <c r="E165" s="139"/>
      <c r="F165" s="139"/>
      <c r="G165" s="139"/>
      <c r="H165" s="139"/>
      <c r="I165" s="208"/>
      <c r="J165" s="223"/>
      <c r="K165" s="223"/>
      <c r="L165" s="223"/>
      <c r="M165" s="139"/>
      <c r="N165" s="139"/>
      <c r="O165" s="139"/>
      <c r="P165" s="139"/>
      <c r="Q165" s="143"/>
    </row>
    <row r="166" spans="1:17" ht="16.5" thickBot="1" x14ac:dyDescent="0.3">
      <c r="A166" s="141"/>
      <c r="C166" s="139"/>
      <c r="D166" s="178"/>
      <c r="E166" s="224"/>
      <c r="F166" s="224"/>
      <c r="G166" s="224"/>
      <c r="H166" s="225" t="s">
        <v>3</v>
      </c>
      <c r="I166" s="290">
        <v>32</v>
      </c>
      <c r="J166" s="226">
        <f>SUM(J161:J164)</f>
        <v>1</v>
      </c>
      <c r="K166" s="227"/>
      <c r="L166" s="227"/>
      <c r="M166" s="139"/>
      <c r="N166" s="139"/>
      <c r="O166" s="139"/>
      <c r="P166" s="139"/>
      <c r="Q166" s="143"/>
    </row>
    <row r="167" spans="1:17" x14ac:dyDescent="0.25">
      <c r="A167" s="141"/>
      <c r="C167" s="139"/>
      <c r="D167" s="139"/>
      <c r="E167" s="139"/>
      <c r="F167" s="139"/>
      <c r="G167" s="139"/>
      <c r="H167" s="228"/>
      <c r="I167" s="139"/>
      <c r="J167" s="139"/>
      <c r="K167" s="139"/>
      <c r="L167" s="139"/>
      <c r="M167" s="139"/>
      <c r="N167" s="139"/>
      <c r="O167" s="139"/>
      <c r="P167" s="139"/>
      <c r="Q167" s="143"/>
    </row>
    <row r="168" spans="1:17" s="179" customFormat="1" ht="15.75" x14ac:dyDescent="0.25">
      <c r="A168" s="177"/>
      <c r="B168" s="178"/>
      <c r="C168" s="178"/>
      <c r="D168" s="139"/>
      <c r="E168" s="139"/>
      <c r="F168" s="139"/>
      <c r="G168" s="139"/>
      <c r="H168" s="228"/>
      <c r="I168" s="139"/>
      <c r="J168" s="139"/>
      <c r="K168" s="139"/>
      <c r="L168" s="139"/>
      <c r="M168" s="178"/>
      <c r="N168" s="178"/>
      <c r="O168" s="178"/>
      <c r="P168" s="178"/>
      <c r="Q168" s="180"/>
    </row>
    <row r="169" spans="1:17" x14ac:dyDescent="0.25">
      <c r="A169" s="141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43"/>
    </row>
    <row r="170" spans="1:17" x14ac:dyDescent="0.25">
      <c r="A170" s="141"/>
      <c r="C170" s="139"/>
      <c r="D170" s="139"/>
      <c r="E170" s="139"/>
      <c r="F170" s="139"/>
      <c r="G170" s="139"/>
      <c r="H170" s="228"/>
      <c r="I170" s="139"/>
      <c r="J170" s="139"/>
      <c r="K170" s="139"/>
      <c r="L170" s="139"/>
      <c r="M170" s="139"/>
      <c r="N170" s="139"/>
      <c r="O170" s="139"/>
      <c r="P170" s="139"/>
      <c r="Q170" s="143"/>
    </row>
    <row r="171" spans="1:17" x14ac:dyDescent="0.25">
      <c r="A171" s="141"/>
      <c r="C171" s="139"/>
      <c r="D171" s="139"/>
      <c r="E171" s="139"/>
      <c r="F171" s="139"/>
      <c r="G171" s="139"/>
      <c r="H171" s="228"/>
      <c r="I171" s="139"/>
      <c r="J171" s="139"/>
      <c r="K171" s="139"/>
      <c r="L171" s="139"/>
      <c r="M171" s="139"/>
      <c r="N171" s="139"/>
      <c r="O171" s="139"/>
      <c r="P171" s="139"/>
      <c r="Q171" s="143"/>
    </row>
    <row r="172" spans="1:17" x14ac:dyDescent="0.25">
      <c r="A172" s="141"/>
      <c r="C172" s="139"/>
      <c r="D172" s="139"/>
      <c r="E172" s="139"/>
      <c r="F172" s="139"/>
      <c r="G172" s="139"/>
      <c r="H172" s="228"/>
      <c r="I172" s="139"/>
      <c r="J172" s="139"/>
      <c r="K172" s="139"/>
      <c r="L172" s="139"/>
      <c r="M172" s="139"/>
      <c r="N172" s="139"/>
      <c r="O172" s="139"/>
      <c r="P172" s="139"/>
      <c r="Q172" s="143"/>
    </row>
    <row r="173" spans="1:17" x14ac:dyDescent="0.25">
      <c r="A173" s="141"/>
      <c r="C173" s="139"/>
      <c r="D173" s="139"/>
      <c r="E173" s="139"/>
      <c r="F173" s="139"/>
      <c r="G173" s="139"/>
      <c r="H173" s="228"/>
      <c r="I173" s="139"/>
      <c r="J173" s="139"/>
      <c r="K173" s="139"/>
      <c r="L173" s="139"/>
      <c r="M173" s="139"/>
      <c r="N173" s="139"/>
      <c r="O173" s="139"/>
      <c r="P173" s="139"/>
      <c r="Q173" s="143"/>
    </row>
    <row r="174" spans="1:17" x14ac:dyDescent="0.25">
      <c r="A174" s="141"/>
      <c r="C174" s="139"/>
      <c r="D174" s="139"/>
      <c r="E174" s="139"/>
      <c r="F174" s="139"/>
      <c r="G174" s="139"/>
      <c r="H174" s="228"/>
      <c r="I174" s="139"/>
      <c r="J174" s="139"/>
      <c r="K174" s="139"/>
      <c r="L174" s="139"/>
      <c r="M174" s="139"/>
      <c r="N174" s="139"/>
      <c r="O174" s="139"/>
      <c r="P174" s="139"/>
      <c r="Q174" s="143"/>
    </row>
    <row r="175" spans="1:17" x14ac:dyDescent="0.25">
      <c r="A175" s="141"/>
      <c r="C175" s="139"/>
      <c r="D175" s="139"/>
      <c r="E175" s="139"/>
      <c r="F175" s="139"/>
      <c r="G175" s="139"/>
      <c r="H175" s="228"/>
      <c r="I175" s="139"/>
      <c r="J175" s="139"/>
      <c r="K175" s="139"/>
      <c r="L175" s="139"/>
      <c r="M175" s="139"/>
      <c r="N175" s="139"/>
      <c r="O175" s="139"/>
      <c r="P175" s="139"/>
      <c r="Q175" s="143"/>
    </row>
    <row r="176" spans="1:17" x14ac:dyDescent="0.25">
      <c r="A176" s="141"/>
      <c r="C176" s="139"/>
      <c r="D176" s="139"/>
      <c r="E176" s="139"/>
      <c r="F176" s="139"/>
      <c r="G176" s="139"/>
      <c r="H176" s="228"/>
      <c r="I176" s="139"/>
      <c r="J176" s="139"/>
      <c r="K176" s="139"/>
      <c r="L176" s="139"/>
      <c r="M176" s="139"/>
      <c r="N176" s="139"/>
      <c r="O176" s="139"/>
      <c r="P176" s="139"/>
      <c r="Q176" s="143"/>
    </row>
    <row r="177" spans="1:17" x14ac:dyDescent="0.25">
      <c r="A177" s="141"/>
      <c r="C177" s="139"/>
      <c r="D177" s="139"/>
      <c r="E177" s="139"/>
      <c r="F177" s="139"/>
      <c r="G177" s="139"/>
      <c r="H177" s="228"/>
      <c r="I177" s="139"/>
      <c r="J177" s="139"/>
      <c r="K177" s="139"/>
      <c r="L177" s="139"/>
      <c r="M177" s="139"/>
      <c r="N177" s="139"/>
      <c r="O177" s="139"/>
      <c r="P177" s="139"/>
      <c r="Q177" s="143"/>
    </row>
    <row r="178" spans="1:17" x14ac:dyDescent="0.25">
      <c r="A178" s="141"/>
      <c r="C178" s="139"/>
      <c r="D178" s="139"/>
      <c r="E178" s="139"/>
      <c r="F178" s="139"/>
      <c r="G178" s="139"/>
      <c r="H178" s="228"/>
      <c r="I178" s="139"/>
      <c r="J178" s="139"/>
      <c r="K178" s="139"/>
      <c r="L178" s="139"/>
      <c r="M178" s="139"/>
      <c r="N178" s="139"/>
      <c r="O178" s="139"/>
      <c r="P178" s="139"/>
      <c r="Q178" s="143"/>
    </row>
    <row r="179" spans="1:17" x14ac:dyDescent="0.25">
      <c r="A179" s="141"/>
      <c r="C179" s="139"/>
      <c r="D179" s="139"/>
      <c r="E179" s="139"/>
      <c r="F179" s="139"/>
      <c r="G179" s="139"/>
      <c r="H179" s="228"/>
      <c r="I179" s="139"/>
      <c r="J179" s="139"/>
      <c r="K179" s="139"/>
      <c r="L179" s="139"/>
      <c r="M179" s="139"/>
      <c r="N179" s="139"/>
      <c r="O179" s="139"/>
      <c r="P179" s="139"/>
      <c r="Q179" s="143"/>
    </row>
    <row r="180" spans="1:17" x14ac:dyDescent="0.25">
      <c r="A180" s="141"/>
      <c r="C180" s="139"/>
      <c r="D180" s="139"/>
      <c r="E180" s="139"/>
      <c r="F180" s="139"/>
      <c r="G180" s="139"/>
      <c r="H180" s="228"/>
      <c r="I180" s="139"/>
      <c r="J180" s="139"/>
      <c r="K180" s="139"/>
      <c r="L180" s="139"/>
      <c r="M180" s="139"/>
      <c r="N180" s="139"/>
      <c r="O180" s="139"/>
      <c r="P180" s="139"/>
      <c r="Q180" s="143"/>
    </row>
    <row r="181" spans="1:17" x14ac:dyDescent="0.25">
      <c r="A181" s="141"/>
      <c r="C181" s="139"/>
      <c r="D181" s="139"/>
      <c r="E181" s="139"/>
      <c r="F181" s="139"/>
      <c r="G181" s="139"/>
      <c r="H181" s="228"/>
      <c r="I181" s="139"/>
      <c r="J181" s="139"/>
      <c r="K181" s="139"/>
      <c r="L181" s="139"/>
      <c r="M181" s="139"/>
      <c r="N181" s="139"/>
      <c r="O181" s="139"/>
      <c r="P181" s="139"/>
      <c r="Q181" s="143"/>
    </row>
    <row r="182" spans="1:17" x14ac:dyDescent="0.25">
      <c r="A182" s="141"/>
      <c r="C182" s="139"/>
      <c r="D182" s="139"/>
      <c r="E182" s="139"/>
      <c r="F182" s="139"/>
      <c r="G182" s="139"/>
      <c r="H182" s="228"/>
      <c r="I182" s="139"/>
      <c r="J182" s="139"/>
      <c r="K182" s="139"/>
      <c r="L182" s="139"/>
      <c r="M182" s="139"/>
      <c r="N182" s="139"/>
      <c r="O182" s="139"/>
      <c r="P182" s="139"/>
      <c r="Q182" s="143"/>
    </row>
    <row r="183" spans="1:17" x14ac:dyDescent="0.25">
      <c r="A183" s="141"/>
      <c r="C183" s="139"/>
      <c r="D183" s="139"/>
      <c r="E183" s="139"/>
      <c r="F183" s="139"/>
      <c r="G183" s="139"/>
      <c r="H183" s="228"/>
      <c r="I183" s="139"/>
      <c r="J183" s="139"/>
      <c r="K183" s="139"/>
      <c r="L183" s="139"/>
      <c r="M183" s="139"/>
      <c r="N183" s="139"/>
      <c r="O183" s="139"/>
      <c r="P183" s="139"/>
      <c r="Q183" s="143"/>
    </row>
    <row r="184" spans="1:17" x14ac:dyDescent="0.25">
      <c r="A184" s="141"/>
      <c r="C184" s="139"/>
      <c r="D184" s="139"/>
      <c r="E184" s="139"/>
      <c r="F184" s="139"/>
      <c r="G184" s="139"/>
      <c r="H184" s="228"/>
      <c r="I184" s="139"/>
      <c r="J184" s="139"/>
      <c r="K184" s="139"/>
      <c r="L184" s="139"/>
      <c r="M184" s="139"/>
      <c r="N184" s="139"/>
      <c r="O184" s="139"/>
      <c r="P184" s="139"/>
      <c r="Q184" s="143"/>
    </row>
    <row r="185" spans="1:17" x14ac:dyDescent="0.25">
      <c r="A185" s="141"/>
      <c r="C185" s="139"/>
      <c r="D185" s="139"/>
      <c r="E185" s="139"/>
      <c r="F185" s="139"/>
      <c r="G185" s="139"/>
      <c r="H185" s="228"/>
      <c r="I185" s="139"/>
      <c r="J185" s="139"/>
      <c r="K185" s="139"/>
      <c r="L185" s="139"/>
      <c r="M185" s="139"/>
      <c r="N185" s="139"/>
      <c r="O185" s="139"/>
      <c r="P185" s="139"/>
      <c r="Q185" s="143"/>
    </row>
    <row r="186" spans="1:17" x14ac:dyDescent="0.25">
      <c r="A186" s="141"/>
      <c r="C186" s="139"/>
      <c r="D186" s="139"/>
      <c r="E186" s="139"/>
      <c r="F186" s="139"/>
      <c r="G186" s="139"/>
      <c r="H186" s="228"/>
      <c r="I186" s="139"/>
      <c r="J186" s="139"/>
      <c r="K186" s="139"/>
      <c r="L186" s="139"/>
      <c r="M186" s="139"/>
      <c r="N186" s="139"/>
      <c r="O186" s="139"/>
      <c r="P186" s="139"/>
      <c r="Q186" s="143"/>
    </row>
    <row r="187" spans="1:17" x14ac:dyDescent="0.25">
      <c r="A187" s="141"/>
      <c r="C187" s="139"/>
      <c r="D187" s="139"/>
      <c r="E187" s="139"/>
      <c r="F187" s="139"/>
      <c r="G187" s="139"/>
      <c r="H187" s="228"/>
      <c r="I187" s="139"/>
      <c r="J187" s="139"/>
      <c r="K187" s="139"/>
      <c r="L187" s="139"/>
      <c r="M187" s="139"/>
      <c r="N187" s="139"/>
      <c r="O187" s="139"/>
      <c r="P187" s="139"/>
      <c r="Q187" s="143"/>
    </row>
    <row r="188" spans="1:17" ht="15.75" thickBot="1" x14ac:dyDescent="0.3">
      <c r="A188" s="141"/>
      <c r="C188" s="139"/>
      <c r="D188" s="139"/>
      <c r="E188" s="139"/>
      <c r="F188" s="139"/>
      <c r="G188" s="139"/>
      <c r="H188" s="228"/>
      <c r="I188" s="139"/>
      <c r="J188" s="139"/>
      <c r="K188" s="139"/>
      <c r="L188" s="139"/>
      <c r="M188" s="139"/>
      <c r="N188" s="139"/>
      <c r="O188" s="139"/>
      <c r="P188" s="139"/>
      <c r="Q188" s="143"/>
    </row>
    <row r="189" spans="1:17" ht="19.5" customHeight="1" thickBot="1" x14ac:dyDescent="0.3">
      <c r="A189" s="141"/>
      <c r="C189" s="139"/>
      <c r="D189" s="304" t="s">
        <v>17</v>
      </c>
      <c r="E189" s="304"/>
      <c r="F189" s="304"/>
      <c r="G189" s="304"/>
      <c r="H189" s="304"/>
      <c r="I189" s="304"/>
      <c r="J189" s="304"/>
      <c r="K189" s="287"/>
      <c r="L189" s="287"/>
      <c r="M189" s="139"/>
      <c r="N189" s="139"/>
      <c r="O189" s="139"/>
      <c r="P189" s="139"/>
      <c r="Q189" s="143"/>
    </row>
    <row r="190" spans="1:17" ht="15.75" thickBot="1" x14ac:dyDescent="0.3">
      <c r="A190" s="141"/>
      <c r="C190" s="139"/>
      <c r="D190" s="288">
        <v>1</v>
      </c>
      <c r="E190" s="301" t="str">
        <f>+'[1]ACUM-MAYO'!A173</f>
        <v>ECONOMICA ADMINISTRATIVA</v>
      </c>
      <c r="F190" s="301"/>
      <c r="G190" s="301"/>
      <c r="H190" s="301"/>
      <c r="I190" s="217">
        <v>32</v>
      </c>
      <c r="J190" s="264">
        <f>I190/I195</f>
        <v>1</v>
      </c>
      <c r="K190" s="259"/>
      <c r="L190" s="259"/>
      <c r="M190" s="139"/>
      <c r="N190" s="139"/>
      <c r="O190" s="139"/>
      <c r="P190" s="139"/>
      <c r="Q190" s="143"/>
    </row>
    <row r="191" spans="1:17" ht="19.5" customHeight="1" thickBot="1" x14ac:dyDescent="0.3">
      <c r="A191" s="141"/>
      <c r="C191" s="139"/>
      <c r="D191" s="288">
        <v>2</v>
      </c>
      <c r="E191" s="301" t="str">
        <f>+'[1]ACUM-MAYO'!A174</f>
        <v>TRAMITE</v>
      </c>
      <c r="F191" s="301"/>
      <c r="G191" s="301"/>
      <c r="H191" s="301"/>
      <c r="I191" s="217">
        <v>0</v>
      </c>
      <c r="J191" s="265">
        <f>I191/I195</f>
        <v>0</v>
      </c>
      <c r="K191" s="259"/>
      <c r="L191" s="259"/>
      <c r="M191" s="139"/>
      <c r="N191" s="139"/>
      <c r="O191" s="139"/>
      <c r="P191" s="139"/>
      <c r="Q191" s="143"/>
    </row>
    <row r="192" spans="1:17" ht="15.75" customHeight="1" thickBot="1" x14ac:dyDescent="0.3">
      <c r="A192" s="141"/>
      <c r="C192" s="139"/>
      <c r="D192" s="288">
        <v>3</v>
      </c>
      <c r="E192" s="301" t="str">
        <f>+'[1]ACUM-MAYO'!A175</f>
        <v>SERV. PUB.</v>
      </c>
      <c r="F192" s="301"/>
      <c r="G192" s="301"/>
      <c r="H192" s="301"/>
      <c r="I192" s="217">
        <v>0</v>
      </c>
      <c r="J192" s="265">
        <f>I192/I195</f>
        <v>0</v>
      </c>
      <c r="K192" s="259"/>
      <c r="L192" s="259"/>
      <c r="M192" s="139"/>
      <c r="N192" s="139"/>
      <c r="O192" s="139"/>
      <c r="P192" s="139"/>
      <c r="Q192" s="143"/>
    </row>
    <row r="193" spans="1:17" ht="15.75" thickBot="1" x14ac:dyDescent="0.3">
      <c r="A193" s="141"/>
      <c r="C193" s="139"/>
      <c r="D193" s="288">
        <v>4</v>
      </c>
      <c r="E193" s="301" t="str">
        <f>+'[1]ACUM-MAYO'!A176</f>
        <v>LEGAL</v>
      </c>
      <c r="F193" s="301"/>
      <c r="G193" s="301"/>
      <c r="H193" s="301"/>
      <c r="I193" s="217">
        <v>0</v>
      </c>
      <c r="J193" s="266">
        <f>I193/I195</f>
        <v>0</v>
      </c>
      <c r="K193" s="259"/>
      <c r="L193" s="259"/>
      <c r="M193" s="139"/>
      <c r="N193" s="139"/>
      <c r="O193" s="139"/>
      <c r="P193" s="139"/>
      <c r="Q193" s="143"/>
    </row>
    <row r="194" spans="1:17" ht="15.75" customHeight="1" thickBot="1" x14ac:dyDescent="0.3">
      <c r="A194" s="141"/>
      <c r="C194" s="139"/>
      <c r="D194" s="214"/>
      <c r="E194" s="232"/>
      <c r="F194" s="232"/>
      <c r="G194" s="232"/>
      <c r="H194" s="232"/>
      <c r="I194" s="232"/>
      <c r="J194" s="232"/>
      <c r="K194" s="232"/>
      <c r="L194" s="232"/>
      <c r="M194" s="139"/>
      <c r="N194" s="139"/>
      <c r="O194" s="139"/>
      <c r="P194" s="139"/>
      <c r="Q194" s="143"/>
    </row>
    <row r="195" spans="1:17" ht="16.5" thickBot="1" x14ac:dyDescent="0.3">
      <c r="A195" s="141"/>
      <c r="C195" s="139"/>
      <c r="D195" s="178"/>
      <c r="E195" s="178"/>
      <c r="F195" s="178"/>
      <c r="G195" s="178"/>
      <c r="H195" s="225" t="s">
        <v>3</v>
      </c>
      <c r="I195" s="290">
        <v>32</v>
      </c>
      <c r="J195" s="233">
        <f>SUM(J190:J193)</f>
        <v>1</v>
      </c>
      <c r="K195" s="205"/>
      <c r="L195" s="205"/>
      <c r="M195" s="139"/>
      <c r="N195" s="139"/>
      <c r="O195" s="139"/>
      <c r="P195" s="139"/>
      <c r="Q195" s="143"/>
    </row>
    <row r="196" spans="1:17" x14ac:dyDescent="0.25">
      <c r="A196" s="141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232"/>
      <c r="N196" s="139"/>
      <c r="O196" s="139"/>
      <c r="P196" s="139"/>
      <c r="Q196" s="143"/>
    </row>
    <row r="197" spans="1:17" s="179" customFormat="1" ht="15.75" x14ac:dyDescent="0.25">
      <c r="A197" s="177"/>
      <c r="B197" s="178"/>
      <c r="C197" s="178"/>
      <c r="D197" s="139"/>
      <c r="E197" s="139"/>
      <c r="F197" s="139"/>
      <c r="G197" s="139"/>
      <c r="H197" s="139"/>
      <c r="I197" s="139"/>
      <c r="J197" s="139"/>
      <c r="K197" s="139"/>
      <c r="L197" s="139"/>
      <c r="M197" s="178"/>
      <c r="N197" s="178"/>
      <c r="O197" s="178"/>
      <c r="P197" s="178"/>
      <c r="Q197" s="180"/>
    </row>
    <row r="198" spans="1:17" x14ac:dyDescent="0.25">
      <c r="A198" s="141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43"/>
    </row>
    <row r="199" spans="1:17" x14ac:dyDescent="0.25">
      <c r="A199" s="141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43"/>
    </row>
    <row r="200" spans="1:17" x14ac:dyDescent="0.25">
      <c r="A200" s="141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43"/>
    </row>
    <row r="201" spans="1:17" x14ac:dyDescent="0.25">
      <c r="A201" s="141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43"/>
    </row>
    <row r="202" spans="1:17" x14ac:dyDescent="0.25">
      <c r="A202" s="141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43"/>
    </row>
    <row r="203" spans="1:17" x14ac:dyDescent="0.25">
      <c r="A203" s="141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43"/>
    </row>
    <row r="204" spans="1:17" x14ac:dyDescent="0.25">
      <c r="A204" s="141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43"/>
    </row>
    <row r="205" spans="1:17" x14ac:dyDescent="0.25">
      <c r="A205" s="141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43"/>
    </row>
    <row r="206" spans="1:17" x14ac:dyDescent="0.25">
      <c r="A206" s="141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43"/>
    </row>
    <row r="207" spans="1:17" x14ac:dyDescent="0.25">
      <c r="A207" s="141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43"/>
    </row>
    <row r="208" spans="1:17" x14ac:dyDescent="0.25">
      <c r="A208" s="141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N208" s="139"/>
      <c r="O208" s="139"/>
      <c r="P208" s="139"/>
    </row>
    <row r="209" spans="1:17" x14ac:dyDescent="0.25">
      <c r="A209" s="141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43"/>
    </row>
    <row r="210" spans="1:17" x14ac:dyDescent="0.25">
      <c r="A210" s="141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43"/>
    </row>
    <row r="211" spans="1:17" x14ac:dyDescent="0.25">
      <c r="A211" s="141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43"/>
    </row>
    <row r="212" spans="1:17" x14ac:dyDescent="0.25">
      <c r="A212" s="141"/>
      <c r="C212" s="139"/>
      <c r="D212" s="232"/>
      <c r="E212" s="232"/>
      <c r="F212" s="232"/>
      <c r="G212" s="234"/>
      <c r="H212" s="228"/>
      <c r="I212" s="139"/>
      <c r="J212" s="139"/>
      <c r="K212" s="139"/>
      <c r="L212" s="139"/>
      <c r="M212" s="139"/>
      <c r="N212" s="139"/>
      <c r="O212" s="139"/>
      <c r="P212" s="139"/>
      <c r="Q212" s="143"/>
    </row>
    <row r="213" spans="1:17" x14ac:dyDescent="0.25">
      <c r="A213" s="141"/>
      <c r="C213" s="139"/>
      <c r="D213" s="232"/>
      <c r="E213" s="232"/>
      <c r="F213" s="232"/>
      <c r="G213" s="234"/>
      <c r="H213" s="228"/>
      <c r="I213" s="139"/>
      <c r="J213" s="139"/>
      <c r="K213" s="139"/>
      <c r="L213" s="139"/>
      <c r="M213" s="139"/>
      <c r="N213" s="139"/>
      <c r="O213" s="139"/>
      <c r="P213" s="139"/>
      <c r="Q213" s="143"/>
    </row>
    <row r="214" spans="1:17" x14ac:dyDescent="0.25">
      <c r="A214" s="141"/>
      <c r="C214" s="139"/>
      <c r="D214" s="232"/>
      <c r="E214" s="232"/>
      <c r="F214" s="232"/>
      <c r="G214" s="234"/>
      <c r="H214" s="228"/>
      <c r="I214" s="139"/>
      <c r="J214" s="139"/>
      <c r="K214" s="139"/>
      <c r="L214" s="139"/>
      <c r="M214" s="139"/>
      <c r="N214" s="139"/>
      <c r="O214" s="139"/>
      <c r="P214" s="139"/>
      <c r="Q214" s="143"/>
    </row>
    <row r="215" spans="1:17" x14ac:dyDescent="0.25">
      <c r="A215" s="141"/>
      <c r="C215" s="139"/>
      <c r="D215" s="232"/>
      <c r="E215" s="232"/>
      <c r="F215" s="232"/>
      <c r="G215" s="234"/>
      <c r="H215" s="228"/>
      <c r="I215" s="139"/>
      <c r="J215" s="139"/>
      <c r="K215" s="139"/>
      <c r="L215" s="139"/>
      <c r="M215" s="139"/>
      <c r="N215" s="139"/>
      <c r="O215" s="139"/>
      <c r="P215" s="139"/>
      <c r="Q215" s="143"/>
    </row>
    <row r="216" spans="1:17" x14ac:dyDescent="0.25">
      <c r="A216" s="141"/>
      <c r="C216" s="139"/>
      <c r="D216" s="232"/>
      <c r="E216" s="232"/>
      <c r="F216" s="232"/>
      <c r="G216" s="234"/>
      <c r="H216" s="228"/>
      <c r="I216" s="139"/>
      <c r="J216" s="139"/>
      <c r="K216" s="139"/>
      <c r="L216" s="139"/>
      <c r="M216" s="139"/>
      <c r="N216" s="139"/>
      <c r="O216" s="139"/>
      <c r="P216" s="139"/>
      <c r="Q216" s="143"/>
    </row>
    <row r="217" spans="1:17" ht="15.75" thickBot="1" x14ac:dyDescent="0.3">
      <c r="A217" s="141"/>
      <c r="C217" s="139"/>
      <c r="D217" s="232"/>
      <c r="E217" s="232"/>
      <c r="F217" s="232"/>
      <c r="G217" s="234"/>
      <c r="H217" s="228"/>
      <c r="I217" s="139"/>
      <c r="J217" s="139"/>
      <c r="K217" s="139"/>
      <c r="L217" s="139"/>
      <c r="M217" s="139"/>
      <c r="N217" s="139"/>
      <c r="O217" s="139"/>
      <c r="P217" s="139"/>
      <c r="Q217" s="143"/>
    </row>
    <row r="218" spans="1:17" ht="19.5" customHeight="1" thickBot="1" x14ac:dyDescent="0.3">
      <c r="A218" s="141"/>
      <c r="C218" s="139"/>
      <c r="D218" s="304" t="s">
        <v>18</v>
      </c>
      <c r="E218" s="304"/>
      <c r="F218" s="304"/>
      <c r="G218" s="304"/>
      <c r="H218" s="304"/>
      <c r="I218" s="304"/>
      <c r="J218" s="304"/>
      <c r="K218" s="287"/>
      <c r="L218" s="287"/>
      <c r="M218" s="139"/>
      <c r="N218" s="139"/>
      <c r="O218" s="139"/>
      <c r="P218" s="139"/>
      <c r="Q218" s="143"/>
    </row>
    <row r="219" spans="1:17" ht="15.75" thickBot="1" x14ac:dyDescent="0.3">
      <c r="A219" s="141"/>
      <c r="C219" s="139"/>
      <c r="D219" s="288">
        <v>1</v>
      </c>
      <c r="E219" s="235" t="s">
        <v>39</v>
      </c>
      <c r="F219" s="236"/>
      <c r="G219" s="236"/>
      <c r="H219" s="237"/>
      <c r="I219" s="217">
        <v>16</v>
      </c>
      <c r="J219" s="264">
        <f>I219/I224</f>
        <v>0.5</v>
      </c>
      <c r="K219" s="259"/>
      <c r="L219" s="259"/>
      <c r="M219" s="139"/>
      <c r="N219" s="139"/>
      <c r="O219" s="139"/>
      <c r="P219" s="139"/>
      <c r="Q219" s="143"/>
    </row>
    <row r="220" spans="1:17" ht="19.5" customHeight="1" thickBot="1" x14ac:dyDescent="0.3">
      <c r="A220" s="141"/>
      <c r="C220" s="139"/>
      <c r="D220" s="288">
        <v>2</v>
      </c>
      <c r="E220" s="235" t="str">
        <f>+'[1]ACUM-MAYO'!A187</f>
        <v>CORREO ELECTRONICO</v>
      </c>
      <c r="F220" s="236"/>
      <c r="G220" s="236"/>
      <c r="H220" s="237"/>
      <c r="I220" s="217">
        <v>15</v>
      </c>
      <c r="J220" s="264">
        <f>I220/I224</f>
        <v>0.46875</v>
      </c>
      <c r="K220" s="259"/>
      <c r="L220" s="259"/>
      <c r="M220" s="139"/>
      <c r="N220" s="139"/>
      <c r="O220" s="139"/>
      <c r="P220" s="139"/>
      <c r="Q220" s="143"/>
    </row>
    <row r="221" spans="1:17" ht="15.75" customHeight="1" thickBot="1" x14ac:dyDescent="0.3">
      <c r="A221" s="141"/>
      <c r="C221" s="139"/>
      <c r="D221" s="288">
        <v>3</v>
      </c>
      <c r="E221" s="235" t="str">
        <f>+'[1]ACUM-MAYO'!A188</f>
        <v>NOTIFICACIÓN PERSONAL</v>
      </c>
      <c r="F221" s="236"/>
      <c r="G221" s="236"/>
      <c r="H221" s="237"/>
      <c r="I221" s="217">
        <v>1</v>
      </c>
      <c r="J221" s="264">
        <f>I221/I224</f>
        <v>3.125E-2</v>
      </c>
      <c r="K221" s="259"/>
      <c r="L221" s="259"/>
      <c r="M221" s="139"/>
      <c r="N221" s="139"/>
      <c r="O221" s="139"/>
      <c r="P221" s="139"/>
      <c r="Q221" s="143"/>
    </row>
    <row r="222" spans="1:17" ht="15.75" customHeight="1" thickBot="1" x14ac:dyDescent="0.3">
      <c r="A222" s="141"/>
      <c r="C222" s="139"/>
      <c r="D222" s="288">
        <v>4</v>
      </c>
      <c r="E222" s="235" t="str">
        <f>+'[1]ACUM-MAYO'!A189</f>
        <v>LISTAS</v>
      </c>
      <c r="F222" s="236"/>
      <c r="G222" s="238"/>
      <c r="H222" s="239"/>
      <c r="I222" s="217">
        <v>0</v>
      </c>
      <c r="J222" s="264">
        <f>I222/I224</f>
        <v>0</v>
      </c>
      <c r="K222" s="259"/>
      <c r="L222" s="259"/>
      <c r="M222" s="139"/>
      <c r="N222" s="240"/>
      <c r="O222" s="139"/>
      <c r="P222" s="139"/>
      <c r="Q222" s="143"/>
    </row>
    <row r="223" spans="1:17" ht="15.75" customHeight="1" thickBot="1" x14ac:dyDescent="0.3">
      <c r="A223" s="141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240"/>
      <c r="O223" s="139"/>
      <c r="P223" s="139"/>
      <c r="Q223" s="143"/>
    </row>
    <row r="224" spans="1:17" ht="15.75" customHeight="1" thickBot="1" x14ac:dyDescent="0.3">
      <c r="A224" s="141"/>
      <c r="C224" s="139"/>
      <c r="D224" s="178"/>
      <c r="E224" s="224"/>
      <c r="F224" s="224"/>
      <c r="G224" s="224"/>
      <c r="H224" s="225" t="s">
        <v>3</v>
      </c>
      <c r="I224" s="290">
        <f>SUM(I219:I223)</f>
        <v>32</v>
      </c>
      <c r="J224" s="233">
        <f>SUM(J219:J223)</f>
        <v>1</v>
      </c>
      <c r="K224" s="205"/>
      <c r="L224" s="205"/>
      <c r="M224" s="139"/>
      <c r="N224" s="139"/>
      <c r="O224" s="139"/>
      <c r="P224" s="139"/>
      <c r="Q224" s="143"/>
    </row>
    <row r="225" spans="1:17" ht="15.75" customHeight="1" x14ac:dyDescent="0.25">
      <c r="A225" s="141"/>
      <c r="C225" s="139"/>
      <c r="D225" s="178"/>
      <c r="E225" s="224"/>
      <c r="F225" s="224"/>
      <c r="G225" s="224"/>
      <c r="H225" s="241"/>
      <c r="I225" s="242"/>
      <c r="J225" s="243"/>
      <c r="K225" s="205"/>
      <c r="L225" s="205"/>
      <c r="M225" s="139"/>
      <c r="N225" s="139"/>
      <c r="O225" s="139"/>
      <c r="P225" s="139"/>
      <c r="Q225" s="143"/>
    </row>
    <row r="226" spans="1:17" ht="15.75" customHeight="1" x14ac:dyDescent="0.25">
      <c r="A226" s="141"/>
      <c r="C226" s="139"/>
      <c r="D226" s="178"/>
      <c r="E226" s="224"/>
      <c r="F226" s="224"/>
      <c r="G226" s="224"/>
      <c r="H226" s="241"/>
      <c r="I226" s="242"/>
      <c r="J226" s="243"/>
      <c r="K226" s="205"/>
      <c r="L226" s="205"/>
      <c r="M226" s="139"/>
      <c r="N226" s="139"/>
      <c r="O226" s="139"/>
      <c r="P226" s="139"/>
      <c r="Q226" s="143"/>
    </row>
    <row r="227" spans="1:17" x14ac:dyDescent="0.25">
      <c r="A227" s="141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43"/>
    </row>
    <row r="228" spans="1:17" s="179" customFormat="1" ht="15.75" x14ac:dyDescent="0.25">
      <c r="A228" s="177"/>
      <c r="B228" s="178"/>
      <c r="C228" s="178"/>
      <c r="D228" s="139"/>
      <c r="E228" s="139"/>
      <c r="F228" s="139"/>
      <c r="G228" s="139"/>
      <c r="H228" s="139"/>
      <c r="I228" s="139"/>
      <c r="J228" s="139"/>
      <c r="K228" s="139"/>
      <c r="L228" s="139"/>
      <c r="M228" s="178"/>
      <c r="N228" s="178"/>
      <c r="O228" s="178"/>
      <c r="P228" s="178"/>
      <c r="Q228" s="180"/>
    </row>
    <row r="229" spans="1:17" x14ac:dyDescent="0.25">
      <c r="A229" s="141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43"/>
    </row>
    <row r="230" spans="1:17" x14ac:dyDescent="0.25">
      <c r="A230" s="141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43"/>
    </row>
    <row r="231" spans="1:17" x14ac:dyDescent="0.25">
      <c r="A231" s="141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43"/>
    </row>
    <row r="232" spans="1:17" x14ac:dyDescent="0.25">
      <c r="A232" s="141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43"/>
    </row>
    <row r="233" spans="1:17" x14ac:dyDescent="0.25">
      <c r="A233" s="141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43"/>
    </row>
    <row r="234" spans="1:17" x14ac:dyDescent="0.25">
      <c r="A234" s="141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43"/>
    </row>
    <row r="235" spans="1:17" x14ac:dyDescent="0.25">
      <c r="A235" s="141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43"/>
    </row>
    <row r="236" spans="1:17" x14ac:dyDescent="0.25">
      <c r="A236" s="141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43"/>
    </row>
    <row r="237" spans="1:17" x14ac:dyDescent="0.25">
      <c r="A237" s="141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43"/>
    </row>
    <row r="238" spans="1:17" x14ac:dyDescent="0.25">
      <c r="A238" s="141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43"/>
    </row>
    <row r="239" spans="1:17" x14ac:dyDescent="0.25">
      <c r="A239" s="141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43"/>
    </row>
    <row r="240" spans="1:17" x14ac:dyDescent="0.25">
      <c r="A240" s="141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43"/>
    </row>
    <row r="241" spans="1:17" x14ac:dyDescent="0.25">
      <c r="A241" s="141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43"/>
    </row>
    <row r="242" spans="1:17" x14ac:dyDescent="0.25">
      <c r="A242" s="141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43"/>
    </row>
    <row r="243" spans="1:17" x14ac:dyDescent="0.25">
      <c r="A243" s="141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43"/>
    </row>
    <row r="244" spans="1:17" x14ac:dyDescent="0.25">
      <c r="A244" s="141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43"/>
    </row>
    <row r="245" spans="1:17" x14ac:dyDescent="0.25">
      <c r="A245" s="141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43"/>
    </row>
    <row r="246" spans="1:17" ht="15.75" thickBot="1" x14ac:dyDescent="0.3">
      <c r="A246" s="141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43"/>
    </row>
    <row r="247" spans="1:17" ht="19.5" thickBot="1" x14ac:dyDescent="0.3">
      <c r="A247" s="141"/>
      <c r="C247" s="139"/>
      <c r="D247" s="306" t="s">
        <v>25</v>
      </c>
      <c r="E247" s="306"/>
      <c r="F247" s="306"/>
      <c r="G247" s="306"/>
      <c r="H247" s="139"/>
      <c r="I247" s="139"/>
      <c r="J247" s="139"/>
      <c r="K247" s="139"/>
      <c r="L247" s="139"/>
      <c r="M247" s="139"/>
      <c r="N247" s="139"/>
      <c r="O247" s="139"/>
      <c r="P247" s="139"/>
      <c r="Q247" s="143"/>
    </row>
    <row r="248" spans="1:17" ht="27" customHeight="1" thickBot="1" x14ac:dyDescent="0.3">
      <c r="A248" s="141"/>
      <c r="C248" s="139"/>
      <c r="D248" s="244">
        <v>1</v>
      </c>
      <c r="E248" s="307" t="s">
        <v>46</v>
      </c>
      <c r="F248" s="307"/>
      <c r="G248" s="245">
        <v>4</v>
      </c>
      <c r="H248" s="139"/>
      <c r="I248" s="139"/>
      <c r="J248" s="139"/>
      <c r="K248" s="139"/>
      <c r="L248" s="139"/>
      <c r="M248" s="139"/>
      <c r="N248" s="139"/>
      <c r="O248" s="139"/>
      <c r="P248" s="139"/>
      <c r="Q248" s="143"/>
    </row>
    <row r="249" spans="1:17" ht="40.15" customHeight="1" thickBot="1" x14ac:dyDescent="0.3">
      <c r="A249" s="141"/>
      <c r="C249" s="139"/>
      <c r="D249" s="244">
        <v>2</v>
      </c>
      <c r="E249" s="307" t="s">
        <v>47</v>
      </c>
      <c r="F249" s="307"/>
      <c r="G249" s="246">
        <v>11</v>
      </c>
      <c r="H249" s="139"/>
      <c r="I249" s="139"/>
      <c r="J249" s="139"/>
      <c r="K249" s="139"/>
      <c r="L249" s="139"/>
      <c r="M249" s="139"/>
      <c r="N249" s="139"/>
      <c r="O249" s="139"/>
      <c r="P249" s="139"/>
      <c r="Q249" s="143"/>
    </row>
    <row r="250" spans="1:17" ht="24" customHeight="1" thickBot="1" x14ac:dyDescent="0.3">
      <c r="A250" s="141"/>
      <c r="C250" s="247"/>
      <c r="D250" s="244">
        <v>3</v>
      </c>
      <c r="E250" s="307" t="s">
        <v>56</v>
      </c>
      <c r="F250" s="307"/>
      <c r="G250" s="246">
        <v>4</v>
      </c>
      <c r="H250" s="139"/>
      <c r="I250" s="139"/>
      <c r="J250" s="139"/>
      <c r="K250" s="139"/>
      <c r="L250" s="139"/>
      <c r="M250" s="139"/>
      <c r="N250" s="139"/>
      <c r="O250" s="139"/>
      <c r="P250" s="143"/>
      <c r="Q250" s="248"/>
    </row>
    <row r="251" spans="1:17" ht="15.75" customHeight="1" thickBot="1" x14ac:dyDescent="0.3">
      <c r="A251" s="141"/>
      <c r="C251" s="247"/>
      <c r="D251" s="244">
        <v>4</v>
      </c>
      <c r="E251" s="307" t="s">
        <v>29</v>
      </c>
      <c r="F251" s="307"/>
      <c r="G251" s="246">
        <v>0</v>
      </c>
      <c r="H251" s="139"/>
      <c r="I251" s="139"/>
      <c r="J251" s="139"/>
      <c r="K251" s="139"/>
      <c r="L251" s="139"/>
      <c r="M251" s="139"/>
      <c r="N251" s="139"/>
      <c r="O251" s="139"/>
      <c r="P251" s="143"/>
      <c r="Q251" s="248"/>
    </row>
    <row r="252" spans="1:17" ht="15.75" customHeight="1" thickBot="1" x14ac:dyDescent="0.3">
      <c r="A252" s="141"/>
      <c r="C252" s="247"/>
      <c r="D252" s="244">
        <v>5</v>
      </c>
      <c r="E252" s="307" t="s">
        <v>49</v>
      </c>
      <c r="F252" s="307"/>
      <c r="G252" s="246">
        <v>0</v>
      </c>
      <c r="H252" s="139"/>
      <c r="I252" s="139"/>
      <c r="J252" s="139"/>
      <c r="K252" s="139"/>
      <c r="L252" s="139"/>
      <c r="M252" s="139"/>
      <c r="N252" s="139"/>
      <c r="O252" s="139"/>
      <c r="P252" s="143"/>
      <c r="Q252" s="248"/>
    </row>
    <row r="253" spans="1:17" ht="15.75" customHeight="1" thickBot="1" x14ac:dyDescent="0.3">
      <c r="A253" s="141"/>
      <c r="C253" s="247"/>
      <c r="D253" s="249">
        <v>6</v>
      </c>
      <c r="E253" s="308" t="s">
        <v>50</v>
      </c>
      <c r="F253" s="308"/>
      <c r="G253" s="250">
        <v>1</v>
      </c>
      <c r="H253" s="139"/>
      <c r="I253" s="139"/>
      <c r="J253" s="139"/>
      <c r="K253" s="139"/>
      <c r="L253" s="139"/>
      <c r="M253" s="139"/>
      <c r="N253" s="139"/>
      <c r="O253" s="139"/>
      <c r="P253" s="143"/>
      <c r="Q253" s="248"/>
    </row>
    <row r="254" spans="1:17" ht="27" customHeight="1" thickBot="1" x14ac:dyDescent="0.3">
      <c r="A254" s="141"/>
      <c r="C254" s="247"/>
      <c r="D254" s="244">
        <v>7</v>
      </c>
      <c r="E254" s="309" t="s">
        <v>51</v>
      </c>
      <c r="F254" s="309"/>
      <c r="G254" s="251">
        <v>12</v>
      </c>
      <c r="H254" s="139"/>
      <c r="I254" s="139"/>
      <c r="J254" s="139" t="s">
        <v>37</v>
      </c>
      <c r="K254" s="139"/>
      <c r="L254" s="139"/>
      <c r="M254" s="139"/>
      <c r="N254" s="139"/>
      <c r="O254" s="139"/>
      <c r="P254" s="143"/>
      <c r="Q254" s="248"/>
    </row>
    <row r="255" spans="1:17" ht="15.75" customHeight="1" thickBot="1" x14ac:dyDescent="0.3">
      <c r="A255" s="141"/>
      <c r="C255" s="247"/>
      <c r="D255" s="139"/>
      <c r="E255" s="310" t="s">
        <v>3</v>
      </c>
      <c r="F255" s="310"/>
      <c r="G255" s="252">
        <v>32</v>
      </c>
      <c r="H255" s="253"/>
      <c r="I255" s="139"/>
      <c r="J255" s="139"/>
      <c r="K255" s="139"/>
      <c r="L255" s="143"/>
      <c r="M255" s="248"/>
    </row>
    <row r="256" spans="1:17" ht="21" customHeight="1" x14ac:dyDescent="0.25">
      <c r="A256" s="141"/>
      <c r="C256" s="247"/>
      <c r="D256" s="139" t="s">
        <v>52</v>
      </c>
      <c r="E256" s="139"/>
      <c r="F256" s="139"/>
      <c r="G256" s="139"/>
      <c r="H256" s="139"/>
      <c r="I256" s="139"/>
      <c r="J256" s="139"/>
      <c r="K256" s="139"/>
      <c r="L256" s="143"/>
      <c r="M256" s="248"/>
    </row>
    <row r="257" spans="1:13" ht="15.75" customHeight="1" x14ac:dyDescent="0.25">
      <c r="A257" s="141"/>
      <c r="C257" s="247"/>
      <c r="D257" s="139"/>
      <c r="E257" s="139"/>
      <c r="F257" s="139"/>
      <c r="G257" s="139"/>
      <c r="H257" s="139"/>
      <c r="I257" s="139"/>
      <c r="J257" s="139"/>
      <c r="K257" s="139"/>
      <c r="L257" s="143"/>
      <c r="M257" s="248"/>
    </row>
    <row r="258" spans="1:13" ht="15.75" customHeight="1" x14ac:dyDescent="0.25">
      <c r="A258" s="141"/>
      <c r="C258" s="247"/>
      <c r="D258" s="139"/>
      <c r="E258" s="139"/>
      <c r="F258" s="139"/>
      <c r="G258" s="139"/>
      <c r="H258" s="139"/>
      <c r="I258" s="139"/>
      <c r="J258" s="139"/>
      <c r="K258" s="139"/>
      <c r="L258" s="143"/>
      <c r="M258" s="248"/>
    </row>
    <row r="259" spans="1:13" ht="15.75" customHeight="1" x14ac:dyDescent="0.25">
      <c r="A259" s="141"/>
      <c r="C259" s="247"/>
      <c r="D259" s="139"/>
      <c r="E259" s="139"/>
      <c r="F259" s="139"/>
      <c r="G259" s="139"/>
      <c r="H259" s="139"/>
      <c r="I259" s="139"/>
      <c r="J259" s="139"/>
      <c r="K259" s="139"/>
      <c r="L259" s="143"/>
      <c r="M259" s="248"/>
    </row>
    <row r="260" spans="1:13" ht="15.75" customHeight="1" x14ac:dyDescent="0.25">
      <c r="A260" s="141"/>
      <c r="C260" s="247"/>
      <c r="D260" s="139"/>
      <c r="E260" s="139"/>
      <c r="F260" s="139"/>
      <c r="G260" s="139"/>
      <c r="H260" s="139"/>
      <c r="I260" s="139"/>
      <c r="J260" s="139"/>
      <c r="K260" s="139"/>
      <c r="L260" s="143"/>
      <c r="M260" s="248"/>
    </row>
    <row r="261" spans="1:13" ht="15.75" customHeight="1" x14ac:dyDescent="0.25">
      <c r="A261" s="141"/>
      <c r="C261" s="247"/>
      <c r="D261" s="139"/>
      <c r="E261" s="139"/>
      <c r="F261" s="139"/>
      <c r="G261" s="139"/>
      <c r="H261" s="139"/>
      <c r="I261" s="139"/>
      <c r="J261" s="139"/>
      <c r="K261" s="139"/>
      <c r="L261" s="143"/>
      <c r="M261" s="248"/>
    </row>
    <row r="262" spans="1:13" ht="15.75" customHeight="1" x14ac:dyDescent="0.25">
      <c r="A262" s="141"/>
      <c r="C262" s="247"/>
      <c r="D262" s="139"/>
      <c r="E262" s="139"/>
      <c r="F262" s="139"/>
      <c r="G262" s="139"/>
      <c r="H262" s="139"/>
      <c r="I262" s="139"/>
      <c r="J262" s="139"/>
      <c r="K262" s="139"/>
      <c r="L262" s="143"/>
      <c r="M262" s="248"/>
    </row>
    <row r="263" spans="1:13" ht="15.75" customHeight="1" x14ac:dyDescent="0.25">
      <c r="A263" s="141"/>
      <c r="C263" s="247"/>
      <c r="D263" s="139"/>
      <c r="E263" s="139"/>
      <c r="F263" s="139"/>
      <c r="G263" s="139"/>
      <c r="H263" s="139"/>
      <c r="I263" s="139"/>
      <c r="J263" s="139"/>
      <c r="K263" s="139"/>
      <c r="L263" s="143"/>
      <c r="M263" s="248"/>
    </row>
    <row r="264" spans="1:13" ht="15.75" customHeight="1" x14ac:dyDescent="0.25">
      <c r="A264" s="141"/>
      <c r="C264" s="247"/>
      <c r="D264" s="139"/>
      <c r="E264" s="139"/>
      <c r="F264" s="139"/>
      <c r="G264" s="139"/>
      <c r="H264" s="139"/>
      <c r="I264" s="139"/>
      <c r="J264" s="139"/>
      <c r="K264" s="139"/>
      <c r="L264" s="143"/>
      <c r="M264" s="248"/>
    </row>
    <row r="265" spans="1:13" ht="15.75" customHeight="1" x14ac:dyDescent="0.25">
      <c r="A265" s="141"/>
      <c r="C265" s="247"/>
      <c r="D265" s="139"/>
      <c r="H265" s="139"/>
      <c r="I265" s="139"/>
      <c r="J265" s="139"/>
    </row>
    <row r="266" spans="1:13" ht="15.75" customHeight="1" x14ac:dyDescent="0.25">
      <c r="A266" s="141"/>
      <c r="C266" s="247"/>
      <c r="D266" s="139"/>
      <c r="E266" s="139"/>
      <c r="F266" s="139"/>
      <c r="G266" s="139"/>
      <c r="H266" s="139"/>
      <c r="I266" s="139"/>
      <c r="J266" s="139"/>
      <c r="K266" s="139"/>
      <c r="L266" s="143"/>
      <c r="M266" s="248"/>
    </row>
    <row r="267" spans="1:13" ht="15.75" customHeight="1" x14ac:dyDescent="0.25">
      <c r="A267" s="141"/>
      <c r="C267" s="247"/>
      <c r="D267" s="139"/>
      <c r="E267" s="139"/>
      <c r="F267" s="139"/>
      <c r="G267" s="139"/>
      <c r="H267" s="139"/>
      <c r="I267" s="139"/>
      <c r="J267" s="139"/>
      <c r="K267" s="139"/>
      <c r="L267" s="143"/>
      <c r="M267" s="248"/>
    </row>
    <row r="268" spans="1:13" ht="15.75" customHeight="1" x14ac:dyDescent="0.25">
      <c r="A268" s="141"/>
      <c r="C268" s="247"/>
      <c r="D268" s="139"/>
      <c r="E268" s="139"/>
      <c r="F268" s="139"/>
      <c r="G268" s="139"/>
      <c r="H268" s="139"/>
      <c r="I268" s="139"/>
      <c r="J268" s="139"/>
      <c r="K268" s="139"/>
      <c r="L268" s="143"/>
      <c r="M268" s="248"/>
    </row>
    <row r="269" spans="1:13" ht="15.75" customHeight="1" x14ac:dyDescent="0.25">
      <c r="A269" s="141"/>
      <c r="C269" s="247"/>
      <c r="D269" s="139"/>
      <c r="E269" s="139"/>
      <c r="F269" s="139"/>
      <c r="G269" s="139"/>
      <c r="H269" s="139"/>
      <c r="I269" s="139"/>
      <c r="J269" s="139"/>
      <c r="K269" s="139"/>
      <c r="L269" s="143"/>
      <c r="M269" s="248"/>
    </row>
    <row r="270" spans="1:13" ht="15.75" customHeight="1" x14ac:dyDescent="0.25">
      <c r="A270" s="141"/>
      <c r="C270" s="247"/>
      <c r="D270" s="139"/>
      <c r="E270" s="139"/>
      <c r="F270" s="139"/>
      <c r="G270" s="139"/>
      <c r="H270" s="139"/>
      <c r="I270" s="139"/>
      <c r="J270" s="139"/>
      <c r="K270" s="139"/>
      <c r="L270" s="143"/>
      <c r="M270" s="248"/>
    </row>
    <row r="271" spans="1:13" ht="15.75" customHeight="1" x14ac:dyDescent="0.25">
      <c r="A271" s="141"/>
      <c r="C271" s="247"/>
      <c r="D271" s="139"/>
      <c r="E271" s="139"/>
      <c r="F271" s="139"/>
      <c r="G271" s="139"/>
      <c r="H271" s="139"/>
      <c r="I271" s="139"/>
      <c r="J271" s="139"/>
      <c r="K271" s="139"/>
      <c r="L271" s="143"/>
      <c r="M271" s="248"/>
    </row>
    <row r="272" spans="1:13" ht="15.75" customHeight="1" x14ac:dyDescent="0.25">
      <c r="A272" s="141"/>
      <c r="C272" s="247"/>
      <c r="D272" s="139"/>
      <c r="E272" s="139"/>
      <c r="F272" s="139"/>
      <c r="G272" s="139"/>
      <c r="H272" s="139"/>
      <c r="I272" s="139"/>
      <c r="J272" s="139"/>
      <c r="K272" s="139"/>
      <c r="L272" s="143"/>
      <c r="M272" s="248"/>
    </row>
    <row r="273" spans="1:13" ht="15.75" customHeight="1" x14ac:dyDescent="0.25">
      <c r="A273" s="141"/>
      <c r="C273" s="247"/>
      <c r="D273" s="139"/>
      <c r="E273" s="139"/>
      <c r="F273" s="139"/>
      <c r="G273" s="139"/>
      <c r="H273" s="139"/>
      <c r="I273" s="139"/>
      <c r="J273" s="139"/>
      <c r="K273" s="139"/>
      <c r="L273" s="143"/>
      <c r="M273" s="248"/>
    </row>
    <row r="274" spans="1:13" ht="15.75" customHeight="1" x14ac:dyDescent="0.25">
      <c r="A274" s="141"/>
      <c r="C274" s="247"/>
      <c r="D274" s="139"/>
      <c r="E274" s="139"/>
      <c r="F274" s="139"/>
      <c r="G274" s="139"/>
      <c r="H274" s="139"/>
      <c r="I274" s="139"/>
      <c r="J274" s="139"/>
      <c r="K274" s="139"/>
      <c r="L274" s="143"/>
      <c r="M274" s="248"/>
    </row>
    <row r="275" spans="1:13" ht="15.75" customHeight="1" x14ac:dyDescent="0.25">
      <c r="A275" s="141"/>
      <c r="C275" s="247"/>
      <c r="D275" s="139"/>
      <c r="E275" s="139"/>
      <c r="F275" s="139"/>
      <c r="G275" s="139"/>
      <c r="H275" s="139"/>
      <c r="I275" s="139"/>
      <c r="J275" s="139"/>
      <c r="K275" s="139"/>
      <c r="L275" s="143"/>
      <c r="M275" s="248"/>
    </row>
    <row r="276" spans="1:13" ht="15.75" customHeight="1" x14ac:dyDescent="0.25">
      <c r="A276" s="141"/>
      <c r="C276" s="247"/>
      <c r="D276" s="139"/>
      <c r="E276" s="139"/>
      <c r="F276" s="139"/>
      <c r="G276" s="139"/>
      <c r="H276" s="139"/>
      <c r="I276" s="139"/>
      <c r="J276" s="139"/>
      <c r="K276" s="139"/>
      <c r="L276" s="143"/>
      <c r="M276" s="248"/>
    </row>
    <row r="277" spans="1:13" ht="15.75" customHeight="1" x14ac:dyDescent="0.25">
      <c r="A277" s="141"/>
      <c r="C277" s="247"/>
      <c r="D277" s="139"/>
      <c r="E277" s="139"/>
      <c r="F277" s="139"/>
      <c r="G277" s="139"/>
      <c r="H277" s="139"/>
      <c r="I277" s="139"/>
      <c r="J277" s="139"/>
      <c r="K277" s="139"/>
      <c r="L277" s="143"/>
      <c r="M277" s="248"/>
    </row>
    <row r="278" spans="1:13" ht="15.75" customHeight="1" x14ac:dyDescent="0.25">
      <c r="A278" s="141"/>
      <c r="C278" s="247"/>
      <c r="D278" s="139"/>
      <c r="E278" s="139"/>
      <c r="F278" s="139"/>
      <c r="G278" s="139"/>
      <c r="H278" s="139"/>
      <c r="I278" s="139"/>
      <c r="J278" s="139"/>
      <c r="K278" s="139"/>
      <c r="L278" s="143"/>
      <c r="M278" s="248"/>
    </row>
    <row r="279" spans="1:13" ht="15.75" customHeight="1" x14ac:dyDescent="0.25">
      <c r="A279" s="141"/>
      <c r="C279" s="247"/>
      <c r="D279" s="139"/>
      <c r="E279" s="139"/>
      <c r="F279" s="139"/>
      <c r="G279" s="139"/>
      <c r="H279" s="139"/>
      <c r="I279" s="139"/>
      <c r="J279" s="139"/>
      <c r="K279" s="139"/>
      <c r="L279" s="143"/>
      <c r="M279" s="248"/>
    </row>
    <row r="280" spans="1:13" ht="15.75" customHeight="1" x14ac:dyDescent="0.25">
      <c r="A280" s="141"/>
      <c r="C280" s="247"/>
      <c r="D280" s="139"/>
      <c r="E280" s="139"/>
      <c r="F280" s="139"/>
      <c r="G280" s="139"/>
      <c r="H280" s="139"/>
      <c r="I280" s="139"/>
      <c r="J280" s="139"/>
      <c r="K280" s="139"/>
      <c r="L280" s="143"/>
      <c r="M280" s="248"/>
    </row>
    <row r="281" spans="1:13" ht="15.75" customHeight="1" x14ac:dyDescent="0.25">
      <c r="A281" s="141"/>
      <c r="C281" s="247"/>
      <c r="D281" s="139"/>
      <c r="E281" s="139"/>
      <c r="F281" s="139"/>
      <c r="G281" s="139"/>
      <c r="H281" s="139"/>
      <c r="I281" s="139"/>
      <c r="J281" s="139"/>
      <c r="K281" s="139"/>
      <c r="L281" s="143"/>
      <c r="M281" s="248"/>
    </row>
    <row r="282" spans="1:13" ht="31.5" customHeight="1" x14ac:dyDescent="0.25">
      <c r="A282" s="141"/>
      <c r="C282" s="247"/>
      <c r="D282" s="139"/>
      <c r="E282" s="139"/>
      <c r="F282" s="139"/>
      <c r="G282" s="139"/>
      <c r="H282" s="139"/>
      <c r="I282" s="139"/>
      <c r="J282" s="139"/>
      <c r="K282" s="139"/>
      <c r="L282" s="143"/>
      <c r="M282" s="248"/>
    </row>
    <row r="283" spans="1:13" ht="15.75" customHeight="1" x14ac:dyDescent="0.25">
      <c r="A283" s="141"/>
      <c r="C283" s="247"/>
      <c r="D283" s="139"/>
      <c r="E283" s="139"/>
      <c r="F283" s="139"/>
      <c r="G283" s="139"/>
      <c r="H283" s="139"/>
      <c r="I283" s="139"/>
      <c r="J283" s="139"/>
      <c r="K283" s="139"/>
      <c r="L283" s="143"/>
      <c r="M283" s="248"/>
    </row>
    <row r="284" spans="1:13" ht="15.75" customHeight="1" x14ac:dyDescent="0.25">
      <c r="A284" s="141"/>
      <c r="C284" s="247"/>
      <c r="D284" s="139"/>
      <c r="E284" s="139"/>
      <c r="F284" s="139"/>
      <c r="G284" s="139"/>
      <c r="H284" s="139"/>
      <c r="I284" s="139"/>
      <c r="J284" s="139"/>
      <c r="K284" s="139"/>
      <c r="L284" s="143"/>
      <c r="M284" s="248"/>
    </row>
    <row r="285" spans="1:13" ht="15.75" customHeight="1" x14ac:dyDescent="0.25">
      <c r="A285" s="141"/>
      <c r="C285" s="247"/>
      <c r="D285" s="139"/>
      <c r="E285" s="139"/>
      <c r="F285" s="139"/>
      <c r="G285" s="139"/>
      <c r="H285" s="139"/>
      <c r="I285" s="139"/>
      <c r="J285" s="139"/>
      <c r="K285" s="139"/>
      <c r="L285" s="143"/>
      <c r="M285" s="248"/>
    </row>
    <row r="286" spans="1:13" ht="15.75" customHeight="1" x14ac:dyDescent="0.25">
      <c r="A286" s="141"/>
      <c r="C286" s="247"/>
      <c r="D286" s="139"/>
      <c r="E286" s="139"/>
      <c r="F286" s="139"/>
      <c r="G286" s="139"/>
      <c r="H286" s="139"/>
      <c r="I286" s="139"/>
      <c r="J286" s="139"/>
      <c r="K286" s="139"/>
      <c r="L286" s="143"/>
      <c r="M286" s="248"/>
    </row>
    <row r="287" spans="1:13" ht="15.75" customHeight="1" x14ac:dyDescent="0.25">
      <c r="A287" s="141"/>
      <c r="C287" s="247"/>
      <c r="D287" s="139"/>
      <c r="H287" s="139"/>
      <c r="I287" s="139"/>
      <c r="J287" s="139"/>
    </row>
    <row r="288" spans="1:13" ht="15.75" customHeight="1" x14ac:dyDescent="0.25">
      <c r="A288" s="141"/>
      <c r="C288" s="247"/>
      <c r="D288" s="139"/>
      <c r="E288" s="139"/>
      <c r="F288" s="139"/>
      <c r="G288" s="139"/>
      <c r="H288" s="139"/>
      <c r="I288" s="139"/>
      <c r="J288" s="139"/>
      <c r="K288" s="139"/>
      <c r="L288" s="143"/>
      <c r="M288" s="248"/>
    </row>
    <row r="289" spans="1:13" ht="18.75" customHeight="1" x14ac:dyDescent="0.25">
      <c r="A289" s="141"/>
      <c r="C289" s="247"/>
      <c r="D289" s="139"/>
      <c r="E289" s="139"/>
      <c r="F289" s="139"/>
      <c r="G289" s="139"/>
      <c r="H289" s="139"/>
      <c r="I289" s="139"/>
      <c r="J289" s="139"/>
      <c r="K289" s="139"/>
      <c r="L289" s="143"/>
      <c r="M289" s="248"/>
    </row>
    <row r="290" spans="1:13" ht="15.75" customHeight="1" x14ac:dyDescent="0.25">
      <c r="A290" s="141"/>
      <c r="C290" s="247"/>
      <c r="D290" s="139"/>
      <c r="E290" s="139"/>
      <c r="F290" s="139"/>
      <c r="G290" s="139"/>
      <c r="H290" s="139"/>
      <c r="I290" s="139"/>
      <c r="J290" s="139"/>
      <c r="K290" s="139"/>
      <c r="L290" s="143"/>
      <c r="M290" s="248"/>
    </row>
    <row r="291" spans="1:13" ht="15.75" customHeight="1" x14ac:dyDescent="0.25">
      <c r="A291" s="141"/>
      <c r="C291" s="247"/>
      <c r="D291" s="139"/>
      <c r="E291" s="139"/>
      <c r="F291" s="139"/>
      <c r="G291" s="139"/>
      <c r="H291" s="139"/>
      <c r="I291" s="139"/>
      <c r="J291" s="139"/>
      <c r="K291" s="139"/>
      <c r="L291" s="143"/>
      <c r="M291" s="248"/>
    </row>
    <row r="292" spans="1:13" ht="15.75" customHeight="1" x14ac:dyDescent="0.25">
      <c r="A292" s="141"/>
      <c r="C292" s="247"/>
      <c r="D292" s="139"/>
      <c r="E292" s="139"/>
      <c r="F292" s="139"/>
      <c r="G292" s="139"/>
      <c r="H292" s="139"/>
      <c r="I292" s="139"/>
      <c r="J292" s="139"/>
      <c r="K292" s="139"/>
      <c r="L292" s="143"/>
      <c r="M292" s="248"/>
    </row>
    <row r="293" spans="1:13" ht="21" customHeight="1" x14ac:dyDescent="0.25">
      <c r="A293" s="141"/>
      <c r="C293" s="247"/>
      <c r="D293" s="139"/>
      <c r="E293" s="139"/>
      <c r="F293" s="139"/>
      <c r="G293" s="139"/>
      <c r="H293" s="139"/>
      <c r="I293" s="139"/>
      <c r="J293" s="139"/>
      <c r="K293" s="139"/>
      <c r="L293" s="143"/>
      <c r="M293" s="248"/>
    </row>
    <row r="294" spans="1:13" ht="15.75" customHeight="1" x14ac:dyDescent="0.25">
      <c r="A294" s="141"/>
      <c r="C294" s="247"/>
      <c r="D294" s="139"/>
      <c r="E294" s="139"/>
      <c r="F294" s="139"/>
      <c r="G294" s="139"/>
      <c r="H294" s="139"/>
      <c r="I294" s="139"/>
      <c r="J294" s="139"/>
      <c r="K294" s="139"/>
      <c r="L294" s="143"/>
      <c r="M294" s="248"/>
    </row>
    <row r="295" spans="1:13" ht="27.75" customHeight="1" x14ac:dyDescent="0.25">
      <c r="A295" s="141"/>
      <c r="C295" s="247"/>
      <c r="D295" s="139"/>
      <c r="E295" s="139"/>
      <c r="F295" s="139"/>
      <c r="G295" s="139"/>
      <c r="H295" s="139"/>
      <c r="I295" s="139"/>
      <c r="J295" s="139"/>
      <c r="K295" s="139"/>
      <c r="L295" s="143"/>
      <c r="M295" s="248"/>
    </row>
    <row r="296" spans="1:13" ht="15.75" customHeight="1" x14ac:dyDescent="0.25">
      <c r="A296" s="141"/>
      <c r="C296" s="247"/>
      <c r="D296" s="139"/>
      <c r="E296" s="139"/>
      <c r="F296" s="139"/>
      <c r="G296" s="139"/>
      <c r="H296" s="139"/>
      <c r="I296" s="139"/>
      <c r="J296" s="139"/>
      <c r="K296" s="139"/>
      <c r="L296" s="143"/>
      <c r="M296" s="248"/>
    </row>
    <row r="297" spans="1:13" ht="15.75" customHeight="1" x14ac:dyDescent="0.25">
      <c r="A297" s="141"/>
      <c r="C297" s="247"/>
      <c r="D297" s="139"/>
      <c r="E297" s="139"/>
      <c r="F297" s="139"/>
      <c r="G297" s="139"/>
      <c r="H297" s="139"/>
      <c r="I297" s="139"/>
      <c r="J297" s="139"/>
      <c r="K297" s="139"/>
      <c r="L297" s="143"/>
      <c r="M297" s="248" t="s">
        <v>37</v>
      </c>
    </row>
    <row r="298" spans="1:13" ht="15.75" customHeight="1" x14ac:dyDescent="0.25">
      <c r="A298" s="141"/>
      <c r="C298" s="247"/>
      <c r="D298" s="139"/>
      <c r="E298" s="139"/>
      <c r="F298" s="139"/>
      <c r="G298" s="139"/>
      <c r="H298" s="139"/>
      <c r="I298" s="139"/>
      <c r="J298" s="139"/>
      <c r="K298" s="139"/>
      <c r="L298" s="143"/>
      <c r="M298" s="248"/>
    </row>
    <row r="299" spans="1:13" ht="15.75" customHeight="1" x14ac:dyDescent="0.25">
      <c r="A299" s="141"/>
      <c r="C299" s="247"/>
      <c r="D299" s="139"/>
      <c r="E299" s="139"/>
      <c r="F299" s="139"/>
      <c r="G299" s="139"/>
      <c r="H299" s="139"/>
      <c r="I299" s="139"/>
      <c r="J299" s="139"/>
      <c r="K299" s="139"/>
      <c r="L299" s="143"/>
      <c r="M299" s="248"/>
    </row>
    <row r="300" spans="1:13" ht="17.25" customHeight="1" x14ac:dyDescent="0.25">
      <c r="A300" s="141"/>
      <c r="C300" s="247"/>
      <c r="D300" s="139"/>
      <c r="E300" s="139"/>
      <c r="F300" s="139"/>
      <c r="G300" s="139"/>
      <c r="H300" s="139"/>
      <c r="I300" s="139"/>
      <c r="J300" s="139"/>
      <c r="K300" s="139"/>
      <c r="L300" s="143"/>
      <c r="M300" s="248"/>
    </row>
    <row r="301" spans="1:13" ht="15.75" customHeight="1" x14ac:dyDescent="0.25">
      <c r="A301" s="141"/>
      <c r="C301" s="247"/>
      <c r="D301" s="139"/>
      <c r="E301" s="139"/>
      <c r="F301" s="139"/>
      <c r="G301" s="139"/>
      <c r="H301" s="139"/>
      <c r="I301" s="139"/>
      <c r="J301" s="139"/>
      <c r="K301" s="139"/>
      <c r="L301" s="143"/>
      <c r="M301" s="248"/>
    </row>
    <row r="302" spans="1:13" ht="15.75" customHeight="1" x14ac:dyDescent="0.25">
      <c r="A302" s="141"/>
      <c r="C302" s="247"/>
      <c r="D302" s="139"/>
      <c r="E302" s="139"/>
      <c r="F302" s="139"/>
      <c r="G302" s="139"/>
      <c r="H302" s="139"/>
      <c r="I302" s="139"/>
      <c r="J302" s="139"/>
      <c r="K302" s="139"/>
      <c r="L302" s="143"/>
      <c r="M302" s="248"/>
    </row>
    <row r="303" spans="1:13" ht="15.75" customHeight="1" x14ac:dyDescent="0.25">
      <c r="A303" s="141"/>
      <c r="C303" s="247"/>
      <c r="D303" s="139"/>
      <c r="E303" s="139"/>
      <c r="F303" s="139"/>
      <c r="G303" s="139"/>
      <c r="H303" s="139"/>
      <c r="I303" s="139"/>
      <c r="J303" s="139"/>
      <c r="K303" s="139"/>
      <c r="L303" s="143"/>
      <c r="M303" s="248"/>
    </row>
    <row r="304" spans="1:13" ht="15.75" customHeight="1" x14ac:dyDescent="0.25">
      <c r="A304" s="141"/>
      <c r="C304" s="247"/>
      <c r="D304" s="139"/>
      <c r="E304" s="139"/>
      <c r="F304" s="139"/>
      <c r="G304" s="139"/>
      <c r="H304" s="139"/>
      <c r="I304" s="139"/>
      <c r="J304" s="139"/>
      <c r="K304" s="139"/>
      <c r="L304" s="143"/>
      <c r="M304" s="248"/>
    </row>
    <row r="305" spans="1:17" ht="15.75" customHeight="1" x14ac:dyDescent="0.25">
      <c r="A305" s="141"/>
    </row>
    <row r="306" spans="1:17" ht="15.75" customHeight="1" x14ac:dyDescent="0.25">
      <c r="A306" s="141"/>
      <c r="C306" s="247"/>
      <c r="D306" s="139"/>
      <c r="H306" s="139"/>
      <c r="I306" s="139"/>
      <c r="J306" s="139"/>
      <c r="K306" s="139"/>
      <c r="L306" s="139"/>
      <c r="M306" s="139"/>
      <c r="N306" s="139"/>
    </row>
    <row r="307" spans="1:17" ht="15.75" customHeight="1" thickBot="1" x14ac:dyDescent="0.3">
      <c r="A307" s="141"/>
      <c r="C307" s="247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43"/>
      <c r="Q307" s="248"/>
    </row>
    <row r="308" spans="1:17" ht="15.75" customHeight="1" thickBot="1" x14ac:dyDescent="0.3">
      <c r="A308" s="141"/>
      <c r="B308" s="302" t="s">
        <v>38</v>
      </c>
      <c r="C308" s="302"/>
      <c r="D308" s="302"/>
      <c r="E308" s="302"/>
      <c r="F308" s="302"/>
      <c r="G308" s="302"/>
      <c r="H308" s="302"/>
      <c r="I308" s="302"/>
      <c r="J308" s="302"/>
      <c r="K308" s="302"/>
      <c r="L308" s="302"/>
      <c r="M308" s="302"/>
      <c r="N308" s="302"/>
      <c r="O308" s="302"/>
      <c r="P308" s="143"/>
      <c r="Q308" s="248"/>
    </row>
    <row r="309" spans="1:17" ht="15.75" customHeight="1" x14ac:dyDescent="0.25">
      <c r="A309" s="141"/>
      <c r="C309" s="247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43"/>
      <c r="Q309" s="248"/>
    </row>
    <row r="310" spans="1:17" ht="15.75" customHeight="1" x14ac:dyDescent="0.25">
      <c r="A310" s="141"/>
      <c r="C310" s="247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43"/>
      <c r="Q310" s="248"/>
    </row>
    <row r="311" spans="1:17" ht="15.75" customHeight="1" x14ac:dyDescent="0.25">
      <c r="A311" s="141"/>
      <c r="C311" s="247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43"/>
      <c r="Q311" s="248"/>
    </row>
    <row r="312" spans="1:17" ht="15.75" customHeight="1" x14ac:dyDescent="0.25">
      <c r="A312" s="141"/>
      <c r="C312" s="247"/>
      <c r="D312" s="139"/>
      <c r="E312" s="139"/>
      <c r="F312" s="139"/>
      <c r="G312" s="139"/>
      <c r="H312" s="179"/>
      <c r="I312" s="178"/>
      <c r="J312" s="178"/>
      <c r="K312" s="178"/>
      <c r="L312" s="178"/>
      <c r="M312" s="139"/>
      <c r="N312" s="139"/>
      <c r="O312" s="139"/>
      <c r="P312" s="143"/>
      <c r="Q312" s="248"/>
    </row>
    <row r="313" spans="1:17" x14ac:dyDescent="0.25">
      <c r="A313" s="141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43"/>
    </row>
    <row r="314" spans="1:17" s="179" customFormat="1" ht="15.75" x14ac:dyDescent="0.25">
      <c r="A314" s="177"/>
      <c r="B314" s="178"/>
      <c r="C314" s="178"/>
      <c r="D314" s="139"/>
      <c r="E314" s="139"/>
      <c r="F314" s="139"/>
      <c r="G314" s="139"/>
      <c r="H314" s="139"/>
      <c r="I314" s="139"/>
      <c r="J314" s="139"/>
      <c r="K314" s="139"/>
      <c r="L314" s="139"/>
      <c r="M314" s="178"/>
      <c r="N314" s="178"/>
      <c r="O314" s="178"/>
      <c r="P314" s="178"/>
      <c r="Q314" s="180"/>
    </row>
    <row r="315" spans="1:17" x14ac:dyDescent="0.25">
      <c r="A315" s="141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43"/>
    </row>
    <row r="316" spans="1:17" x14ac:dyDescent="0.25">
      <c r="A316" s="141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43"/>
    </row>
    <row r="317" spans="1:17" ht="24" customHeight="1" x14ac:dyDescent="0.25">
      <c r="A317" s="141"/>
    </row>
    <row r="318" spans="1:17" x14ac:dyDescent="0.25">
      <c r="A318" s="141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43"/>
    </row>
    <row r="319" spans="1:17" x14ac:dyDescent="0.25">
      <c r="A319" s="141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43"/>
    </row>
    <row r="320" spans="1:17" x14ac:dyDescent="0.25">
      <c r="A320" s="141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43"/>
    </row>
    <row r="321" spans="1:17" x14ac:dyDescent="0.25">
      <c r="A321" s="141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43"/>
    </row>
    <row r="322" spans="1:17" x14ac:dyDescent="0.25">
      <c r="A322" s="141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43"/>
    </row>
    <row r="323" spans="1:17" x14ac:dyDescent="0.25">
      <c r="A323" s="141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43"/>
    </row>
    <row r="324" spans="1:17" x14ac:dyDescent="0.25">
      <c r="A324" s="141"/>
      <c r="C324" s="139"/>
      <c r="H324" s="139"/>
      <c r="I324" s="139"/>
      <c r="J324" s="139"/>
      <c r="K324" s="139"/>
      <c r="L324" s="139"/>
      <c r="M324" s="139"/>
    </row>
    <row r="325" spans="1:17" x14ac:dyDescent="0.25">
      <c r="A325" s="141"/>
      <c r="C325" s="139"/>
      <c r="H325" s="139"/>
      <c r="I325" s="139"/>
      <c r="J325" s="139"/>
      <c r="K325" s="139"/>
      <c r="L325" s="139"/>
      <c r="M325" s="139"/>
    </row>
    <row r="326" spans="1:17" x14ac:dyDescent="0.25">
      <c r="A326" s="141"/>
      <c r="C326" s="139"/>
      <c r="D326" s="143"/>
      <c r="E326" s="143"/>
      <c r="F326" s="143"/>
      <c r="G326" s="143"/>
      <c r="H326" s="139"/>
      <c r="I326" s="139"/>
      <c r="J326" s="139"/>
      <c r="K326" s="139"/>
      <c r="L326" s="139"/>
      <c r="M326" s="139"/>
      <c r="N326" s="139"/>
      <c r="O326" s="139"/>
      <c r="P326" s="139"/>
      <c r="Q326" s="143"/>
    </row>
    <row r="327" spans="1:17" x14ac:dyDescent="0.25">
      <c r="A327" s="141"/>
      <c r="C327" s="139"/>
      <c r="H327" s="139"/>
      <c r="I327" s="139"/>
      <c r="J327" s="139"/>
      <c r="K327" s="139"/>
      <c r="L327" s="139"/>
      <c r="M327" s="139"/>
    </row>
    <row r="328" spans="1:17" x14ac:dyDescent="0.25">
      <c r="A328" s="141"/>
      <c r="C328" s="139"/>
      <c r="H328" s="139"/>
      <c r="I328" s="139"/>
      <c r="J328" s="139"/>
      <c r="K328" s="139"/>
      <c r="L328" s="139"/>
      <c r="M328" s="139"/>
    </row>
    <row r="329" spans="1:17" x14ac:dyDescent="0.25">
      <c r="A329" s="141"/>
      <c r="C329" s="139"/>
      <c r="H329" s="139"/>
      <c r="I329" s="139"/>
      <c r="J329" s="139"/>
      <c r="K329" s="139"/>
      <c r="L329" s="139"/>
      <c r="M329" s="139"/>
    </row>
    <row r="330" spans="1:17" x14ac:dyDescent="0.25">
      <c r="A330" s="141"/>
      <c r="C330" s="139"/>
      <c r="H330" s="139"/>
      <c r="I330" s="139"/>
      <c r="J330" s="139"/>
      <c r="K330" s="139"/>
      <c r="L330" s="139"/>
      <c r="M330" s="139"/>
    </row>
    <row r="331" spans="1:17" x14ac:dyDescent="0.25">
      <c r="A331" s="141"/>
      <c r="C331" s="139"/>
      <c r="H331" s="139"/>
      <c r="I331" s="139"/>
      <c r="J331" s="139"/>
      <c r="K331" s="139"/>
      <c r="L331" s="139"/>
      <c r="M331" s="139"/>
    </row>
    <row r="332" spans="1:17" x14ac:dyDescent="0.25">
      <c r="A332" s="141"/>
      <c r="C332" s="139"/>
      <c r="H332" s="139"/>
      <c r="I332" s="139"/>
      <c r="J332" s="139"/>
      <c r="K332" s="139"/>
      <c r="L332" s="139"/>
      <c r="M332" s="139"/>
    </row>
    <row r="333" spans="1:17" x14ac:dyDescent="0.25">
      <c r="A333" s="141"/>
      <c r="C333" s="139"/>
      <c r="H333" s="139"/>
      <c r="I333" s="139"/>
      <c r="J333" s="139"/>
      <c r="K333" s="139"/>
      <c r="L333" s="139"/>
      <c r="M333" s="139"/>
    </row>
    <row r="334" spans="1:17" x14ac:dyDescent="0.25">
      <c r="A334" s="141"/>
      <c r="C334" s="139"/>
      <c r="H334" s="139"/>
      <c r="I334" s="139"/>
      <c r="J334" s="139"/>
      <c r="K334" s="139"/>
      <c r="L334" s="139"/>
      <c r="M334" s="139"/>
    </row>
    <row r="335" spans="1:17" x14ac:dyDescent="0.25">
      <c r="A335" s="141"/>
      <c r="C335" s="139"/>
      <c r="H335" s="139"/>
      <c r="I335" s="139"/>
      <c r="J335" s="139"/>
      <c r="K335" s="139"/>
      <c r="L335" s="139"/>
      <c r="M335" s="139"/>
    </row>
    <row r="336" spans="1:17" x14ac:dyDescent="0.25">
      <c r="A336" s="141"/>
      <c r="C336" s="139"/>
      <c r="H336" s="139"/>
      <c r="I336" s="139"/>
      <c r="J336" s="139"/>
      <c r="K336" s="139"/>
      <c r="L336" s="139"/>
      <c r="M336" s="139"/>
    </row>
    <row r="337" spans="1:17" x14ac:dyDescent="0.25">
      <c r="A337" s="141"/>
      <c r="C337" s="139"/>
      <c r="H337" s="139"/>
      <c r="I337" s="139"/>
      <c r="J337" s="139"/>
      <c r="K337" s="139"/>
      <c r="L337" s="139"/>
      <c r="M337" s="139"/>
    </row>
    <row r="338" spans="1:17" x14ac:dyDescent="0.25">
      <c r="A338" s="141"/>
      <c r="C338" s="139"/>
      <c r="H338" s="139"/>
      <c r="I338" s="139"/>
      <c r="J338" s="139"/>
      <c r="K338" s="139"/>
      <c r="L338" s="139"/>
      <c r="M338" s="139"/>
    </row>
    <row r="339" spans="1:17" x14ac:dyDescent="0.25">
      <c r="A339" s="141"/>
      <c r="C339" s="139"/>
      <c r="H339" s="139"/>
      <c r="I339" s="139"/>
      <c r="J339" s="139"/>
      <c r="K339" s="139"/>
      <c r="L339" s="139"/>
      <c r="M339" s="139"/>
    </row>
    <row r="340" spans="1:17" x14ac:dyDescent="0.25">
      <c r="A340" s="141"/>
      <c r="C340" s="139"/>
      <c r="H340" s="139"/>
      <c r="I340" s="139"/>
      <c r="J340" s="139"/>
      <c r="K340" s="139"/>
      <c r="L340" s="139"/>
      <c r="M340" s="139"/>
    </row>
    <row r="341" spans="1:17" x14ac:dyDescent="0.25">
      <c r="A341" s="141"/>
      <c r="C341" s="139"/>
    </row>
    <row r="342" spans="1:17" x14ac:dyDescent="0.25">
      <c r="A342" s="141"/>
      <c r="C342" s="139"/>
    </row>
    <row r="343" spans="1:17" x14ac:dyDescent="0.25">
      <c r="A343" s="141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43"/>
      <c r="Q343" s="143"/>
    </row>
    <row r="344" spans="1:17" x14ac:dyDescent="0.25">
      <c r="A344" s="141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</row>
    <row r="345" spans="1:17" x14ac:dyDescent="0.25">
      <c r="A345" s="141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</row>
    <row r="346" spans="1:17" x14ac:dyDescent="0.25">
      <c r="A346" s="141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</row>
    <row r="347" spans="1:17" x14ac:dyDescent="0.25">
      <c r="A347" s="141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</row>
    <row r="348" spans="1:17" x14ac:dyDescent="0.25">
      <c r="A348" s="141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</row>
    <row r="349" spans="1:17" x14ac:dyDescent="0.25">
      <c r="A349" s="141"/>
      <c r="B349" s="248"/>
      <c r="C349" s="248"/>
      <c r="D349" s="248"/>
      <c r="E349" s="248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</row>
    <row r="350" spans="1:17" x14ac:dyDescent="0.25">
      <c r="B350" s="140"/>
    </row>
    <row r="351" spans="1:17" x14ac:dyDescent="0.25">
      <c r="B351" s="140"/>
    </row>
    <row r="352" spans="1:17" x14ac:dyDescent="0.25">
      <c r="B352" s="140"/>
    </row>
    <row r="353" spans="2:2" x14ac:dyDescent="0.25">
      <c r="B353" s="140"/>
    </row>
    <row r="354" spans="2:2" x14ac:dyDescent="0.25">
      <c r="B354" s="140"/>
    </row>
    <row r="355" spans="2:2" x14ac:dyDescent="0.25">
      <c r="B355" s="140"/>
    </row>
    <row r="356" spans="2:2" x14ac:dyDescent="0.25">
      <c r="B356" s="140"/>
    </row>
  </sheetData>
  <mergeCells count="53">
    <mergeCell ref="E252:F252"/>
    <mergeCell ref="E253:F253"/>
    <mergeCell ref="E254:F254"/>
    <mergeCell ref="E255:F255"/>
    <mergeCell ref="B308:O308"/>
    <mergeCell ref="D218:J218"/>
    <mergeCell ref="D247:G247"/>
    <mergeCell ref="E248:F248"/>
    <mergeCell ref="E249:F249"/>
    <mergeCell ref="E250:F250"/>
    <mergeCell ref="E251:F251"/>
    <mergeCell ref="E164:H164"/>
    <mergeCell ref="D189:J189"/>
    <mergeCell ref="E190:H190"/>
    <mergeCell ref="E191:H191"/>
    <mergeCell ref="E192:H192"/>
    <mergeCell ref="E193:H193"/>
    <mergeCell ref="E153:J153"/>
    <mergeCell ref="E154:I154"/>
    <mergeCell ref="D160:J160"/>
    <mergeCell ref="E161:H161"/>
    <mergeCell ref="E162:H162"/>
    <mergeCell ref="E163:H163"/>
    <mergeCell ref="C111:P111"/>
    <mergeCell ref="D113:J113"/>
    <mergeCell ref="E140:J140"/>
    <mergeCell ref="E141:I141"/>
    <mergeCell ref="E147:J147"/>
    <mergeCell ref="E148:I148"/>
    <mergeCell ref="J57:L57"/>
    <mergeCell ref="J58:L58"/>
    <mergeCell ref="J59:L59"/>
    <mergeCell ref="J61:L61"/>
    <mergeCell ref="D103:J103"/>
    <mergeCell ref="E106:H106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Estadísticas NOVIEMBRE 2023</vt:lpstr>
      <vt:lpstr>Estadísticas enero 2024</vt:lpstr>
      <vt:lpstr>Estadísticas febrero 2024</vt:lpstr>
      <vt:lpstr>Estadísticas Marzo 2024</vt:lpstr>
      <vt:lpstr>Estadísticas Abril 2024</vt:lpstr>
      <vt:lpstr>Estadísticas Mayo 2024</vt:lpstr>
      <vt:lpstr>Estadísticas Junio 2024</vt:lpstr>
      <vt:lpstr>Estadísticas Julio 2023</vt:lpstr>
      <vt:lpstr>Estadísticas Agosto 2024</vt:lpstr>
      <vt:lpstr>Estadísticas Septiembre 2024</vt:lpstr>
      <vt:lpstr>Estadísticas Octubre 2024 </vt:lpstr>
      <vt:lpstr>Estadísticas Noviembre 2024</vt:lpstr>
      <vt:lpstr>Estadísticas Diciembre 2024</vt:lpstr>
      <vt:lpstr>'Estadísticas Abril 2024'!Área_de_impresión</vt:lpstr>
      <vt:lpstr>'Estadísticas Agosto 2024'!Área_de_impresión</vt:lpstr>
      <vt:lpstr>'Estadísticas Diciembre 2024'!Área_de_impresión</vt:lpstr>
      <vt:lpstr>'Estadísticas enero 2024'!Área_de_impresión</vt:lpstr>
      <vt:lpstr>'Estadísticas febrero 2024'!Área_de_impresión</vt:lpstr>
      <vt:lpstr>'Estadísticas Julio 2023'!Área_de_impresión</vt:lpstr>
      <vt:lpstr>'Estadísticas Junio 2024'!Área_de_impresión</vt:lpstr>
      <vt:lpstr>'Estadísticas Marzo 2024'!Área_de_impresión</vt:lpstr>
      <vt:lpstr>'Estadísticas Mayo 2024'!Área_de_impresión</vt:lpstr>
      <vt:lpstr>'Estadísticas NOVIEMBRE 2023'!Área_de_impresión</vt:lpstr>
      <vt:lpstr>'Estadísticas Noviembre 2024'!Área_de_impresión</vt:lpstr>
      <vt:lpstr>'Estadísticas Octubre 2024 '!Área_de_impresión</vt:lpstr>
      <vt:lpstr>'Estadísticas Septiembre 2024'!Área_de_impresión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Samuel  Marquez Limon</cp:lastModifiedBy>
  <cp:lastPrinted>2020-09-14T15:39:40Z</cp:lastPrinted>
  <dcterms:created xsi:type="dcterms:W3CDTF">2016-07-14T16:59:51Z</dcterms:created>
  <dcterms:modified xsi:type="dcterms:W3CDTF">2025-01-23T16:48:59Z</dcterms:modified>
</cp:coreProperties>
</file>