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migonzalezr\Downloads\"/>
    </mc:Choice>
  </mc:AlternateContent>
  <xr:revisionPtr revIDLastSave="0" documentId="13_ncr:1_{429BF44B-7F6F-4E2C-84DB-915DA8FFDEBA}" xr6:coauthVersionLast="36" xr6:coauthVersionMax="36" xr10:uidLastSave="{00000000-0000-0000-0000-000000000000}"/>
  <bookViews>
    <workbookView xWindow="0" yWindow="0" windowWidth="28800" windowHeight="12225" tabRatio="710" xr2:uid="{00000000-000D-0000-FFFF-FFFF00000000}"/>
  </bookViews>
  <sheets>
    <sheet name="Adjudicaciones" sheetId="1" r:id="rId1"/>
    <sheet name=" Cotizaciones Consideradas" sheetId="5" r:id="rId2"/>
    <sheet name="Obras Pública o Servicios" sheetId="6" r:id="rId3"/>
    <sheet name="Convenios Modificatorios" sheetId="8" r:id="rId4"/>
  </sheets>
  <externalReferences>
    <externalReference r:id="rId5"/>
  </externalReferences>
  <definedNames>
    <definedName name="_xlnm._FilterDatabase" localSheetId="1" hidden="1">' Cotizaciones Consideradas'!$A$4:$G$4</definedName>
    <definedName name="_xlnm._FilterDatabase" localSheetId="0" hidden="1">Adjudicaciones!$A$10:$AX$44</definedName>
    <definedName name="_xlnm._FilterDatabase" localSheetId="2" hidden="1">'Obras Pública o Servicios'!$A$4:$E$11</definedName>
    <definedName name="Hidden_1_Tabla_3898644">#REF!</definedName>
    <definedName name="Hidden_1_Tabla_3898645">[1]Hidden_1_Tabla_389864!$A$1:$A$3</definedName>
    <definedName name="Hidden_13">#REF!</definedName>
    <definedName name="Hidden_14">[1]Hidden_1!$A$1:$A$2</definedName>
    <definedName name="Hidden_24">#REF!</definedName>
    <definedName name="Hidden_25">[1]Hidden_2!$A$1:$A$5</definedName>
    <definedName name="Hidden_335">#REF!</definedName>
    <definedName name="Hidden_336">[1]Hidden_3!$A$1:$A$2</definedName>
    <definedName name="Hidden_35">#REF!</definedName>
  </definedNames>
  <calcPr calcId="191029"/>
</workbook>
</file>

<file path=xl/calcChain.xml><?xml version="1.0" encoding="utf-8"?>
<calcChain xmlns="http://schemas.openxmlformats.org/spreadsheetml/2006/main">
  <c r="T12" i="1" l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11" i="1"/>
  <c r="AB42" i="1" l="1"/>
  <c r="AB41" i="1"/>
  <c r="AB40" i="1"/>
  <c r="AB39" i="1"/>
  <c r="AB38" i="1"/>
  <c r="AB37" i="1"/>
  <c r="AB36" i="1"/>
  <c r="AB35" i="1"/>
  <c r="AB34" i="1"/>
  <c r="G27" i="5" l="1"/>
  <c r="G26" i="5"/>
  <c r="AB33" i="1" l="1"/>
  <c r="AB32" i="1"/>
  <c r="G25" i="5" l="1"/>
  <c r="G24" i="5"/>
  <c r="G23" i="5"/>
  <c r="G22" i="5"/>
  <c r="G21" i="5"/>
  <c r="G20" i="5"/>
  <c r="AB31" i="1" l="1"/>
  <c r="AB30" i="1"/>
  <c r="AB29" i="1"/>
  <c r="AB28" i="1"/>
  <c r="AB27" i="1"/>
  <c r="AB26" i="1"/>
</calcChain>
</file>

<file path=xl/sharedStrings.xml><?xml version="1.0" encoding="utf-8"?>
<sst xmlns="http://schemas.openxmlformats.org/spreadsheetml/2006/main" count="1547" uniqueCount="629">
  <si>
    <t>46368</t>
  </si>
  <si>
    <t>TÍTULO</t>
  </si>
  <si>
    <t>NOMBRE CORTO</t>
  </si>
  <si>
    <t>DESCRIPCIÓN</t>
  </si>
  <si>
    <t>LTAIPEJM8FV-O</t>
  </si>
  <si>
    <t>La información sobre adjudicaciones directas en materia de adquisiciones, obra pública, proyectos de inversión y prestación de servicios, de cuando menos los últimos tres años, que deberá contener, por lo menos, lo siguiente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</si>
  <si>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</si>
  <si>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</si>
  <si>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</si>
  <si>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</si>
  <si>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</si>
  <si>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</si>
  <si>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</si>
  <si>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</si>
  <si>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</si>
  <si>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389842</t>
  </si>
  <si>
    <t>389866</t>
  </si>
  <si>
    <t>389867</t>
  </si>
  <si>
    <t>389878</t>
  </si>
  <si>
    <t>389877</t>
  </si>
  <si>
    <t>389839</t>
  </si>
  <si>
    <t>389847</t>
  </si>
  <si>
    <t>389859</t>
  </si>
  <si>
    <t>389848</t>
  </si>
  <si>
    <t>389879</t>
  </si>
  <si>
    <t>389872</t>
  </si>
  <si>
    <t>389868</t>
  </si>
  <si>
    <t>389873</t>
  </si>
  <si>
    <t>389874</t>
  </si>
  <si>
    <t>389875</t>
  </si>
  <si>
    <t>389844</t>
  </si>
  <si>
    <t>389845</t>
  </si>
  <si>
    <t>389840</t>
  </si>
  <si>
    <t>389852</t>
  </si>
  <si>
    <t>389853</t>
  </si>
  <si>
    <t>389854</t>
  </si>
  <si>
    <t>389856</t>
  </si>
  <si>
    <t>389857</t>
  </si>
  <si>
    <t>389837</t>
  </si>
  <si>
    <t>389838</t>
  </si>
  <si>
    <t>389841</t>
  </si>
  <si>
    <t>389849</t>
  </si>
  <si>
    <t>389855</t>
  </si>
  <si>
    <t>389850</t>
  </si>
  <si>
    <t>389869</t>
  </si>
  <si>
    <t>389863</t>
  </si>
  <si>
    <t>389862</t>
  </si>
  <si>
    <t>389843</t>
  </si>
  <si>
    <t>389880</t>
  </si>
  <si>
    <t>389864</t>
  </si>
  <si>
    <t>389881</t>
  </si>
  <si>
    <t>389876</t>
  </si>
  <si>
    <t>389846</t>
  </si>
  <si>
    <t>389882</t>
  </si>
  <si>
    <t>389860</t>
  </si>
  <si>
    <t>389861</t>
  </si>
  <si>
    <t>389858</t>
  </si>
  <si>
    <t>389870</t>
  </si>
  <si>
    <t>389851</t>
  </si>
  <si>
    <t>389865</t>
  </si>
  <si>
    <t>389871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</si>
  <si>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</si>
  <si>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</si>
  <si>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</si>
  <si>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</si>
  <si>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</si>
  <si>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</si>
  <si>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</si>
  <si>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</si>
  <si>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</si>
  <si>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Tabla_389879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</si>
  <si>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</si>
  <si>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</si>
  <si>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</si>
  <si>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</si>
  <si>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</si>
  <si>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</si>
  <si>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</si>
  <si>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</si>
  <si>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</si>
  <si>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Tipo de moneda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</si>
  <si>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</si>
  <si>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</si>
  <si>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</si>
  <si>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</si>
  <si>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</si>
  <si>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</si>
  <si>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</si>
  <si>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</si>
  <si>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</si>
  <si>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Se realizaron convenios modificatorios (catálogo)</t>
  </si>
  <si>
    <t>Datos de los convenios modificatorios de la contratación 
Tabla_389876</t>
  </si>
  <si>
    <t>Mecanismos de vigilancia y supervisión contratos</t>
  </si>
  <si>
    <t>Hipervínculo, en su caso a los informes de avance físico en versión pública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</si>
  <si>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</si>
  <si>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</si>
  <si>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</si>
  <si>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</si>
  <si>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</si>
  <si>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</si>
  <si>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</si>
  <si>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Obra pública</t>
  </si>
  <si>
    <t>No</t>
  </si>
  <si>
    <t>50472</t>
  </si>
  <si>
    <t>50473</t>
  </si>
  <si>
    <t>50474</t>
  </si>
  <si>
    <t>50475</t>
  </si>
  <si>
    <t>50476</t>
  </si>
  <si>
    <t>50477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</si>
  <si>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</si>
  <si>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</si>
  <si>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</si>
  <si>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</si>
  <si>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</si>
  <si>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</si>
  <si>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</si>
  <si>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50464</t>
  </si>
  <si>
    <t>50465</t>
  </si>
  <si>
    <t>50466</t>
  </si>
  <si>
    <t>50467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</si>
  <si>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</si>
  <si>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</si>
  <si>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</si>
  <si>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</si>
  <si>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50468</t>
  </si>
  <si>
    <t>50469</t>
  </si>
  <si>
    <t>50470</t>
  </si>
  <si>
    <t>50471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</si>
  <si>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</si>
  <si>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</si>
  <si>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</si>
  <si>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</si>
  <si>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Obras Públicas e Infraestructura</t>
  </si>
  <si>
    <t>MXN</t>
  </si>
  <si>
    <t>Transferencia</t>
  </si>
  <si>
    <t>Arq. Eduardo Laguna Evangelista</t>
  </si>
  <si>
    <t>AYUNTAMIENTO DE ZAPOPAN, JALISCO</t>
  </si>
  <si>
    <t xml:space="preserve">No se han realizado </t>
  </si>
  <si>
    <t>Recurso Municipal</t>
  </si>
  <si>
    <t>Dirección de Obras Públicas e Infraestructura</t>
  </si>
  <si>
    <t xml:space="preserve">Revisar nota </t>
  </si>
  <si>
    <t xml:space="preserve">ARMANDO </t>
  </si>
  <si>
    <t xml:space="preserve">ARROYO </t>
  </si>
  <si>
    <t>ZEPEDA</t>
  </si>
  <si>
    <t>CONSTRUCTORA Y URBANIZADORA PORTOKALI, S.A. DE C.V.</t>
  </si>
  <si>
    <t>CUP160122E20</t>
  </si>
  <si>
    <t>Revisar nota</t>
  </si>
  <si>
    <t>Arq. Alheli Guadalupe Rubio Villa</t>
  </si>
  <si>
    <t>SIN OBSERVACIONES ESPECIALES</t>
  </si>
  <si>
    <t>Ing. Rogerio Rosales Bueno</t>
  </si>
  <si>
    <t>No ha sido suspendida</t>
  </si>
  <si>
    <t xml:space="preserve"> GUTIÉRREZ</t>
  </si>
  <si>
    <t xml:space="preserve">La información capturada, es la que al momento de validación se encuentra en poder de la Dirección de Obras Públicas e Infraestructura, información que se actualizará con base en el avance de la obra. Los datos faltantes, se capturarán una vez que la etapa procesal lo permita y se tengan validados, firmados y en versión pública. Solo en caso de que la obra se encuentre suspendida, rescindida o terminada, la columna contendrá el hipervínculo. En estas obras no se requieren los estudios de Impacto Urbano-Ambiental, por no causar la obra desequilibrios ecológicos, ni efectos negativos sobre el medio ambiente (artículo 28, LGEEPA y 26 LEEEPA). El contrato se encuentra en proceso de firma. </t>
  </si>
  <si>
    <t>Municipal</t>
  </si>
  <si>
    <t>OCHOA</t>
  </si>
  <si>
    <t>RENCOIST CONSTRUCCIÓNES, S.A. DE C.V.</t>
  </si>
  <si>
    <t>RCO130920JX9</t>
  </si>
  <si>
    <t xml:space="preserve">Ing. Javier Ochoa Hernández </t>
  </si>
  <si>
    <t>DOPI-MUN-RM-BAN-AD-003-2021</t>
  </si>
  <si>
    <t>DOPI-MUN-RM-EP-AD-004-2021</t>
  </si>
  <si>
    <t>DOPI-MUN-RM-ELE-AD-005-2021</t>
  </si>
  <si>
    <t>DOPI-MUN-RM-PAV-AD-006-2021</t>
  </si>
  <si>
    <t>DOPI-MUN-RM-IM-AD-007-2021</t>
  </si>
  <si>
    <t>DOPI-MUN-RM-CONT-AD-027-2021</t>
  </si>
  <si>
    <t>DOPI-MUN-RM-CONT-AD-028-2021</t>
  </si>
  <si>
    <t xml:space="preserve">SERGIO </t>
  </si>
  <si>
    <t>CABRERA</t>
  </si>
  <si>
    <t xml:space="preserve">TERRACERIAS Y PAVIMENTOS DE LA RIBIERA, S.A. DE C.V. </t>
  </si>
  <si>
    <t>TPR1806058C0</t>
  </si>
  <si>
    <t>JOSÉ JAIME</t>
  </si>
  <si>
    <t xml:space="preserve"> CAMARENA </t>
  </si>
  <si>
    <t>CORREA</t>
  </si>
  <si>
    <t>FIRMITAS CONSTRUCTA, S.A. DE C.V.</t>
  </si>
  <si>
    <t>FCO110711N24</t>
  </si>
  <si>
    <t>JUAN JOSÉ</t>
  </si>
  <si>
    <t xml:space="preserve"> CONTRERAS</t>
  </si>
  <si>
    <t xml:space="preserve">EDUARDO </t>
  </si>
  <si>
    <t xml:space="preserve">CÓRDOVA </t>
  </si>
  <si>
    <t>VILLANUEVA</t>
  </si>
  <si>
    <t>GRUPO EMPORIO CONTEMPORANEO, S.A. DE C.V.</t>
  </si>
  <si>
    <t>GEC0604101X9</t>
  </si>
  <si>
    <t xml:space="preserve">GUILLERMO EMMANUEL  </t>
  </si>
  <si>
    <t>LARA</t>
  </si>
  <si>
    <t xml:space="preserve">  OCHOA</t>
  </si>
  <si>
    <t>ALQUIMIA GRUPO CONSTRUCTOR, S.A. DE C.V.</t>
  </si>
  <si>
    <t>AGC070223J95</t>
  </si>
  <si>
    <t>DAVID EDUARDO</t>
  </si>
  <si>
    <t xml:space="preserve">  LARA  </t>
  </si>
  <si>
    <t xml:space="preserve">CONSTRUCCIONES ICU, S.A. DE C.V. </t>
  </si>
  <si>
    <t>CIC080626ER2</t>
  </si>
  <si>
    <t>San Juan Ocotan</t>
  </si>
  <si>
    <t>Colonia Vallarta</t>
  </si>
  <si>
    <t>Guadalupe Inn</t>
  </si>
  <si>
    <t>Zapopan Centro</t>
  </si>
  <si>
    <t>No aplica</t>
  </si>
  <si>
    <t>Ing. Angel David Islas Mata</t>
  </si>
  <si>
    <t>Ing. Fernando Adame Tornell</t>
  </si>
  <si>
    <t>DOPI-MUN-R33-DS-AD-053-2021</t>
  </si>
  <si>
    <t>DOPI-MUN-R33-DS-AD-054-2021</t>
  </si>
  <si>
    <t>DOPI-MUN-RM-SERV-AD-055-2021</t>
  </si>
  <si>
    <t>DOPI-MUN-RM-PAV-AD-056-2021</t>
  </si>
  <si>
    <t>DOPI-MUN-RM-PAV-AD-057-2021</t>
  </si>
  <si>
    <t>Construcción de red de agua potable y red de drenaje sanitario en la calle Abelardo Rodríguez y calle Estibadores en la Col. Lomas del Vergel, Municipio de Zapopan, Jalisco.</t>
  </si>
  <si>
    <t>Pavimentación con concreto hidráulico en calle Cabrillas entre Av. Las Torres y Av. Prolongación Guadalupe, Incluye: guarniciones, banquetas, sustitución de tomas y descargas domiciliarias yseñalética, en la Col. Volcán del Colli, Municipio de Zapopan, Jalisco.</t>
  </si>
  <si>
    <t xml:space="preserve">SALVADOR </t>
  </si>
  <si>
    <t xml:space="preserve">PANTOJA </t>
  </si>
  <si>
    <t>VACA</t>
  </si>
  <si>
    <t>PAVS760402JM9</t>
  </si>
  <si>
    <t xml:space="preserve">HECTOR DAVID </t>
  </si>
  <si>
    <t xml:space="preserve">ORTIZ </t>
  </si>
  <si>
    <t>GÓMEZ</t>
  </si>
  <si>
    <t>HE ARQUITECTURA E INGENIERIA, S.A. DE C.V.</t>
  </si>
  <si>
    <t>HAI190221953</t>
  </si>
  <si>
    <t xml:space="preserve">JOANNA EDITH </t>
  </si>
  <si>
    <t xml:space="preserve">ARANA </t>
  </si>
  <si>
    <t>HERNÁNDEZ</t>
  </si>
  <si>
    <t>GUISHI CONSTRUCCIONES, S.A. DE C.V.</t>
  </si>
  <si>
    <t>GCO171009043</t>
  </si>
  <si>
    <t xml:space="preserve">ORNELLA CAROLINA </t>
  </si>
  <si>
    <t xml:space="preserve">LEGASPI </t>
  </si>
  <si>
    <t>MUÑOZ</t>
  </si>
  <si>
    <t>TRIPOLI EMULSIONES, S.A. DE C.V.</t>
  </si>
  <si>
    <t>TEM141021N31</t>
  </si>
  <si>
    <t xml:space="preserve">VÍCTOR </t>
  </si>
  <si>
    <t xml:space="preserve">ZAYAS </t>
  </si>
  <si>
    <t>RIQUELME</t>
  </si>
  <si>
    <t>GEMINIS INTERNACIONAL CONSTRUCTORA, S.A. DE C.V.</t>
  </si>
  <si>
    <t>GIC810323RA6</t>
  </si>
  <si>
    <t xml:space="preserve">Recurso Federal </t>
  </si>
  <si>
    <t>Ramo 33
(FAIS 2021)</t>
  </si>
  <si>
    <t>Ing. Miguel Isay Gómez Cruz</t>
  </si>
  <si>
    <t>Ing.. Martín Laguna Salazar</t>
  </si>
  <si>
    <t>Ing. Jacobo Samuel Vera Padilla</t>
  </si>
  <si>
    <t>Arq. Alfonso Cuevas Murillo</t>
  </si>
  <si>
    <t>GEMINIS INTERNACIONAL CONSTRUCTORA, 
S.A. DE C.V.</t>
  </si>
  <si>
    <t>CONSTRUCTORA Y URBANIZADORA PORTOKALI, 
S.A. DE C.V.</t>
  </si>
  <si>
    <t xml:space="preserve">TERRACERIAS Y PAVIMENTOS DE LA RIBIERA,
 S.A. DE C.V. </t>
  </si>
  <si>
    <t>Lomas del Vergel</t>
  </si>
  <si>
    <t>Arroyo Hondo Primera Sección</t>
  </si>
  <si>
    <t>Mesa de los Ocotes</t>
  </si>
  <si>
    <t>Volcán del Colli</t>
  </si>
  <si>
    <t>La Higuera</t>
  </si>
  <si>
    <t>DOPI-MUN-RM-SERV-AD-064-2021</t>
  </si>
  <si>
    <t>DOPI-MUN-RM-EP-AD-065-2021</t>
  </si>
  <si>
    <t>DOPI-MUN-RM-PAV-AD-066-2021</t>
  </si>
  <si>
    <t>DOPI-MUN-R33-ELE-AD-067-2021</t>
  </si>
  <si>
    <t>DOPI-MUN-R33-PAV-AD-068-2021</t>
  </si>
  <si>
    <t>DOPI-MUN-RM-DR-AD-069-2021</t>
  </si>
  <si>
    <t>Adecuación de banquetas y renovación urbana de área habitacional y de zona comercial de laterales de Av. Aviación, del tramo de Juan Gil Preciado a Camino Antiguo a Tesistán, en Zapopan, Jalisco.</t>
  </si>
  <si>
    <t>Construcción de Línea de Alejamiento, sustitución y rehabilitación de rejillas pluviales y obra complementaria en la calle Paseo de la Cañada en la Colonia Lomas del Valle, Municipio de Zapopan, Jalisco.</t>
  </si>
  <si>
    <t xml:space="preserve">JOSÉ SERGIO </t>
  </si>
  <si>
    <t xml:space="preserve">CARMONA </t>
  </si>
  <si>
    <t>RUVALCABA</t>
  </si>
  <si>
    <t>INGENIERIA DE SUELOS ASESORIA Y LABORATORIO, S.A. DE C.V.</t>
  </si>
  <si>
    <t>ISA910601QB5</t>
  </si>
  <si>
    <t xml:space="preserve">ISMAEL DE JESÚS  </t>
  </si>
  <si>
    <t xml:space="preserve">ROMÁN </t>
  </si>
  <si>
    <t>INOVACIONES EN MOBILIARIO URBANO S.A. DE C.V.</t>
  </si>
  <si>
    <t>IMU120820NM7</t>
  </si>
  <si>
    <t xml:space="preserve">FELIPE DANIEL </t>
  </si>
  <si>
    <t xml:space="preserve">NÚÑEZ </t>
  </si>
  <si>
    <t>GRUPO CONSTRUCTOR FELCA, S.A. DE C.V.</t>
  </si>
  <si>
    <t>GCF8504255B8</t>
  </si>
  <si>
    <t xml:space="preserve">MARIO ALONSO </t>
  </si>
  <si>
    <t xml:space="preserve">CAMARENA  </t>
  </si>
  <si>
    <t>DELGADO</t>
  </si>
  <si>
    <t>CONSTRUCTORA INOPARK, S.A. DE C.V.</t>
  </si>
  <si>
    <t>CIN180613939</t>
  </si>
  <si>
    <t xml:space="preserve">JOSÉ DANIEL </t>
  </si>
  <si>
    <t xml:space="preserve">MARTÍNEZ </t>
  </si>
  <si>
    <t>CASILLAS</t>
  </si>
  <si>
    <t>CONSTRUCTORA TESISTEKA, S.A. DE C.V.</t>
  </si>
  <si>
    <t>CTE060615JX2</t>
  </si>
  <si>
    <t>GRUPO EMPORIO CONTEMPORANEO, 
S.A. DE C.V.</t>
  </si>
  <si>
    <t>Ing. Camilo Carbajal Ruvalcaba</t>
  </si>
  <si>
    <t>Ing. Juan José Quirarte Olmos</t>
  </si>
  <si>
    <t>Ing. Hanin Lojero Vidal</t>
  </si>
  <si>
    <t>Ing. Fausto Solís Barajas</t>
  </si>
  <si>
    <t>INGENIERIA DE SUELOS ASESORIA Y LABORATORIO, 
S.A. DE C.V.</t>
  </si>
  <si>
    <t>Jardines del Vergel Primera Sección</t>
  </si>
  <si>
    <t>El Vigía</t>
  </si>
  <si>
    <t xml:space="preserve">Nuevo México </t>
  </si>
  <si>
    <t>Lomas de la Primavera</t>
  </si>
  <si>
    <t>Lomas del Valle</t>
  </si>
  <si>
    <t>FIRMITAS CONSTRUCTA, 
S.A. DE C.V.</t>
  </si>
  <si>
    <t>RENCOIST CONSTRUCCIÓNES, 
S.A. DE C.V.</t>
  </si>
  <si>
    <t>ALQUIMIA GRUPO CONSTRUCTOR, 
S.A. DE C.V.</t>
  </si>
  <si>
    <t xml:space="preserve">CONSTRUCCIONES ICU, 
S.A. DE C.V. </t>
  </si>
  <si>
    <t>HE ARQUITECTURA E INGENIERIA, 
S.A. DE C.V.</t>
  </si>
  <si>
    <t>GUISHI CONSTRUCCIONES, 
S.A. DE C.V.</t>
  </si>
  <si>
    <t>TRIPOLI EMULSIONES, 
S.A. DE C.V.</t>
  </si>
  <si>
    <t>GRUPO CONSTRUCTOR FELCA, S
.A. DE C.V.</t>
  </si>
  <si>
    <t>CONSTRUCTORA INOPARK, 
S.A. DE C.V.</t>
  </si>
  <si>
    <t>CONSTRUCTORA TESISTEKA, 
S.A. DE C.V.</t>
  </si>
  <si>
    <t>https://www.zapopan.gob.mx/repositorio/view/file/2o8tfucqibejwbasp9ox/01 - Bitácora Cont 003-21.pdf</t>
  </si>
  <si>
    <t>https://www.zapopan.gob.mx/repositorio/view/file/uet3cfcoorca69tr9fnq/01 - Bitácora Cont 004-21.pdf</t>
  </si>
  <si>
    <t>https://www.zapopan.gob.mx/repositorio/view/file/1f4i84hxrfgfgp75p8fk/01 - Bitácora  Cont 005-21.pdf</t>
  </si>
  <si>
    <t>https://www.zapopan.gob.mx/repositorio/view/file/zigc9gyo7sbajifb2hal/02F - Bitácora Cont 006-21.pdf</t>
  </si>
  <si>
    <t>https://www.zapopan.gob.mx/repositorio/view/file/ql3axpn38vts6r2evfi3/02 - Bitácora Cont 007-21.pdf</t>
  </si>
  <si>
    <t>https://www.zapopan.gob.mx/repositorio/view/file/gunmajxveaqrxvpwrekq/02F - Bitácora  Cont 027-21.pdf</t>
  </si>
  <si>
    <t>https://www.zapopan.gob.mx/repositorio/view/file/zub9hslsudd2athaumu2/02F - Bitácora Cont 028-21.pdf</t>
  </si>
  <si>
    <t>https://www.zapopan.gob.mx/repositorio/view/file/2yyfnq6cswjqjpevh1oq/01 - Bitácora Cont 053-21.pdf</t>
  </si>
  <si>
    <t>DOPI-MUN-R33-IM-AD-078-2021</t>
  </si>
  <si>
    <t>DOPI-MUN-R33-IM-AD-079-2021</t>
  </si>
  <si>
    <t xml:space="preserve">EDUARDO  </t>
  </si>
  <si>
    <t xml:space="preserve">PLASCENCIA </t>
  </si>
  <si>
    <t>MACÍAS</t>
  </si>
  <si>
    <t>CONSTRUCTORA Y EDIFICADORA PLASMA, S.A. DE C.V.</t>
  </si>
  <si>
    <t>CEP080129EK6</t>
  </si>
  <si>
    <t xml:space="preserve">JOSÉ RAMÓN ULISES  </t>
  </si>
  <si>
    <t xml:space="preserve">CRUZ </t>
  </si>
  <si>
    <t>GONZÁLEZ</t>
  </si>
  <si>
    <t>INGENIERÍA E INFRAESTRUCTURA DEL VALLE, S.A. DE C.V.</t>
  </si>
  <si>
    <t>IIV181001DTA</t>
  </si>
  <si>
    <t>CONSTRUCTORA Y EDIFICADORA PLASMA, 
S.A. DE C.V.</t>
  </si>
  <si>
    <t>INGENIERÍA E INFRAESTRUCTURA DEL VALLE, 
S.A. DE C.V.</t>
  </si>
  <si>
    <t>Los Angeles Nextipac</t>
  </si>
  <si>
    <t>Santa Ana Tepetitlán</t>
  </si>
  <si>
    <t>En proceso de ejecución</t>
  </si>
  <si>
    <t>https://www.zapopan.gob.mx/wp-content/uploads/2021/07/Acta_Fallo_CO_003_2021_VP.pdf</t>
  </si>
  <si>
    <t>https://www.zapopan.gob.mx/wp-content/uploads/2021/07/Acta_Fallo_CO_004_2021_VP.pdf</t>
  </si>
  <si>
    <t>https://www.zapopan.gob.mx/wp-content/uploads/2021/07/Acta_Fallo_CO_005_2021_VP.pdf</t>
  </si>
  <si>
    <t>https://www.zapopan.gob.mx/wp-content/uploads/2021/07/Acta_Fallo_CO_006_2021_VP.pdf</t>
  </si>
  <si>
    <t>https://www.zapopan.gob.mx/wp-content/uploads/2021/07/Acta_Fallo_CO_007_2021_VP.pdf</t>
  </si>
  <si>
    <t>https://www.zapopan.gob.mx/wp-content/uploads/2021/07/Acta_Fallo_CO_027_2021_VP.pdf</t>
  </si>
  <si>
    <t>https://www.zapopan.gob.mx/wp-content/uploads/2021/07/Acta_Fallo_CO_028_2021_VP.pdf</t>
  </si>
  <si>
    <t>https://www.zapopan.gob.mx/wp-content/uploads/2021/06/Acta_Fallo_CO_053_2021_VP.pdf</t>
  </si>
  <si>
    <t>https://www.zapopan.gob.mx/wp-content/uploads/2021/06/Acta_Fallo_CO_054_2021_VP.pdf</t>
  </si>
  <si>
    <t>https://www.zapopan.gob.mx/wp-content/uploads/2021/06/Acta_Fallo_CO_055_2021_VP.pdf</t>
  </si>
  <si>
    <t>https://www.zapopan.gob.mx/wp-content/uploads/2021/06/Acta_Fallo_CO_056_2021_VP.pdf</t>
  </si>
  <si>
    <t>https://www.zapopan.gob.mx/wp-content/uploads/2021/06/Acta_Fallo_CO_057_2021_VP.pdf</t>
  </si>
  <si>
    <t>https://www.zapopan.gob.mx/wp-content/uploads/2021/07/Acta_Fallo_CO_064_2021_VP.pdf</t>
  </si>
  <si>
    <t>https://www.zapopan.gob.mx/wp-content/uploads/2021/07/Acta_Fallo_CO_065_2021_VP.pdf</t>
  </si>
  <si>
    <t>https://www.zapopan.gob.mx/wp-content/uploads/2021/07/Acta_Fallo_CO_066_2021_VP.pdf</t>
  </si>
  <si>
    <t>https://www.zapopan.gob.mx/wp-content/uploads/2021/07/Acta_Fallo_CO_067_2021_VP.pdf</t>
  </si>
  <si>
    <t>https://www.zapopan.gob.mx/wp-content/uploads/2021/07/Acta_Fallo_CO_068_2021_VP.pdf</t>
  </si>
  <si>
    <t>https://www.zapopan.gob.mx/wp-content/uploads/2021/07/Acta_Fallo_CO_069_2021_VP.pdf</t>
  </si>
  <si>
    <t>https://www.zapopan.gob.mx/wp-content/uploads/2021/08/Acta_Fallo_CO_078_2021_VP.pdf</t>
  </si>
  <si>
    <t>https://www.zapopan.gob.mx/wp-content/uploads/2021/08/Acta_Fallo_CO_079_2021_VP.pdf</t>
  </si>
  <si>
    <t>DOPI-MUN-RM-CONT-AD-060-2021</t>
  </si>
  <si>
    <t>DOPI-MUN-DIF-IM-AD-061-2021</t>
  </si>
  <si>
    <t>DOPI-MUN-R33-ELE-AD-062-2021</t>
  </si>
  <si>
    <t>https://www.zapopan.gob.mx/wp-content/uploads/2021/09/Acta_Fallo_CO_060_2021_VP.pdf</t>
  </si>
  <si>
    <t>https://www.zapopan.gob.mx/wp-content/uploads/2021/09/Acta_Fallo_CO_061_2021_VP.pdf</t>
  </si>
  <si>
    <t>https://www.zapopan.gob.mx/wp-content/uploads/2021/09/Acta_Fallo_CO_062_2021_VP.pdf</t>
  </si>
  <si>
    <t>Obras emergentes y de contingencia en el municipio de Zapopan, Jalisco. Frente 3. Ejercicio 2021.</t>
  </si>
  <si>
    <t xml:space="preserve">LEOBARDO </t>
  </si>
  <si>
    <t xml:space="preserve">PRECIADO </t>
  </si>
  <si>
    <t>CONSORCIO CONSTRUCTOR ADOBES, S.A. DE C.V.</t>
  </si>
  <si>
    <t xml:space="preserve">MANUEL </t>
  </si>
  <si>
    <t xml:space="preserve">BETRAN </t>
  </si>
  <si>
    <t>MAGAÑA</t>
  </si>
  <si>
    <t>ESTRUCTURAS Y EDIFICACIONES COBEL, S.A. DE C.V.</t>
  </si>
  <si>
    <t xml:space="preserve">PIA LORENA </t>
  </si>
  <si>
    <t xml:space="preserve">BUENROSTRO </t>
  </si>
  <si>
    <t>AHUED</t>
  </si>
  <si>
    <t>BIRMEK CONSTRUCCIONES, S.A. DE C.V.</t>
  </si>
  <si>
    <t>CCA971126QC9</t>
  </si>
  <si>
    <t>EEC200218BZ5</t>
  </si>
  <si>
    <t>BCO070129512</t>
  </si>
  <si>
    <t>Conjunto Laureles</t>
  </si>
  <si>
    <t>Villa de Guadalupe Agua Fría 
2da. Sección. San Marino</t>
  </si>
  <si>
    <t xml:space="preserve">Ing. Cesar Davalos </t>
  </si>
  <si>
    <t>https://www.zapopan.gob.mx/wp-content/uploads/2021/09/Contrato_060_2021_VP.pdf</t>
  </si>
  <si>
    <t>https://www.zapopan.gob.mx/wp-content/uploads/2021/09/Contrato_061_2021_VP.pdf</t>
  </si>
  <si>
    <t>https://www.zapopan.gob.mx/wp-content/uploads/2021/09/Contrato_062_2021_VP.pdf</t>
  </si>
  <si>
    <t>https://www.zapopan.gob.mx/repositorio/view/file/9cumcgrnmb1ksatx2qg4/CONTRATO AD-003-2021.pdf</t>
  </si>
  <si>
    <t>https://www.zapopan.gob.mx/repositorio/view/file/xjzoxuienvge78q30ows/CONTRATO AD-004-2021.pdf</t>
  </si>
  <si>
    <t>https://www.zapopan.gob.mx/repositorio/view/file/rjq4fome1a55s4ah298b/CONTRATO AD-005-2021.pdf</t>
  </si>
  <si>
    <t>https://www.zapopan.gob.mx/repositorio/view/file/hv75f9fey97maczstdaf/CONTRATO AD-006-2021.pdf</t>
  </si>
  <si>
    <t>https://www.zapopan.gob.mx/repositorio/view/file/eucrslp4gx8ejo58tes4/CONTRATO AD-007-2021.pdf</t>
  </si>
  <si>
    <t>https://www.zapopan.gob.mx/repositorio/view/file/b8eodokc241ztmdbpwgo/CONTRATO AD-027-2021.pdf</t>
  </si>
  <si>
    <t>https://www.zapopan.gob.mx/repositorio/view/file/wufluhchyfunjg3rkkk3/CONTRATO AD-028-2021.pdf</t>
  </si>
  <si>
    <t>https://www.zapopan.gob.mx/repositorio/view/file/pkmf8wtt5wkks0sewrs3/CONTRATO AD-053-2021.pdf</t>
  </si>
  <si>
    <t>https://www.zapopan.gob.mx/repositorio/view/file/evttuntvbpjy6oeh9psz/CONTRATO DE SERV. AD-055-2021.pdf</t>
  </si>
  <si>
    <t>https://www.zapopan.gob.mx/repositorio/view/file/bw7bkoakklary0jqamxu/CONTRATO DE OBRA AD-064-2021.pdf</t>
  </si>
  <si>
    <t>https://www.zapopan.gob.mx/repositorio/view/file/9mp9p9d17zyth8spooio/CONTRATO DE OBRA AD-065-2021.pdf</t>
  </si>
  <si>
    <t>https://www.zapopan.gob.mx/repositorio/view/file/lpgpw6w380a9dlcsi6cm/CONTRATO DE OBRA AD-067-2021.pdf</t>
  </si>
  <si>
    <t>https://www.zapopan.gob.mx/repositorio/view/file/gzpdcg1ayxjta5touund/CONTRATO DE OBRA AD-068-2021.pdf</t>
  </si>
  <si>
    <t>https://www.zapopan.gob.mx/repositorio/view/file/l2ryobw8bjwg4ykmtqx0/CONTRATO DE OBRA AD-078-2021.pdf</t>
  </si>
  <si>
    <t>Municipal 
(DIF 2021)</t>
  </si>
  <si>
    <t>En proceso de finiquito</t>
  </si>
  <si>
    <t xml:space="preserve">No se ha emitido pago  </t>
  </si>
  <si>
    <t>https://www.zapopan.gob.mx/repositorio/view/file/mpadqwqudcy2oz7h5d8d/CONTRATO DE OBRA AD-054-2021.pdf</t>
  </si>
  <si>
    <t>https://www.zapopan.gob.mx/repositorio/view/file/8jflwfvfy57j3z1afl3d/CONTRATO DE OBRA AD-056-2021.pdf</t>
  </si>
  <si>
    <t>https://www.zapopan.gob.mx/repositorio/view/file/kb4atzhal3mzaxnayf1l/CONTRATO DE OBRA AD-057-2021.pdf</t>
  </si>
  <si>
    <t>https://www.zapopan.gob.mx/repositorio/view/file/pwmbqjnnxtzppxm0cbpu/CONTRATO AD 066-2021.pdf</t>
  </si>
  <si>
    <t>https://www.zapopan.gob.mx/repositorio/view/file/wtofhv91phgpx0olfyjv/CONTRATO DE OBRA AD-069-2021.pdf</t>
  </si>
  <si>
    <t>DOPI-MUN-RM-CONT-AD-083-2021</t>
  </si>
  <si>
    <t>DOPI-MUN-RM-CONT-AD-084-2021</t>
  </si>
  <si>
    <t>DOPI-MUN-RM-CONT-AD-085-2021</t>
  </si>
  <si>
    <t>DOPI-MUN-RM-CONT-AD-086-2021</t>
  </si>
  <si>
    <t>DOPI-MUN-RM-CONT-AD-087-2021</t>
  </si>
  <si>
    <t>DOPI-MUN-RM-CONT-AD-088-2021</t>
  </si>
  <si>
    <t>DOPI-MUN-RM-CONT-AD-089-2021</t>
  </si>
  <si>
    <t>DOPI-MUN-RM-CONT-AD-090-2021</t>
  </si>
  <si>
    <t>DOPI-MUN-RM-ID-AD-097-2021</t>
  </si>
  <si>
    <t>Carga y retiro de desechos producto de arrastre en las colonias afectadas manifestadas en la declaratoria de emergencia, desde puntos de acopio a tiraderos autorizados, atención inmediata, primera etapa, en el municipio de Zapopan, Jalisco.</t>
  </si>
  <si>
    <t xml:space="preserve">MARTÍN ALEJANDRO </t>
  </si>
  <si>
    <t xml:space="preserve">DIEZ MARINA </t>
  </si>
  <si>
    <t>INZUNZA</t>
  </si>
  <si>
    <t>URBANIZACIONES INZUNZA, S.A. DE C.V.</t>
  </si>
  <si>
    <t>UIN1201115M6</t>
  </si>
  <si>
    <t xml:space="preserve">ERNESTO </t>
  </si>
  <si>
    <t xml:space="preserve">OLIVARES </t>
  </si>
  <si>
    <t>ÁLVAREZ</t>
  </si>
  <si>
    <t>SERVICIOS METROPOLITANOS DE JALISCO, S.A. DE C.V.</t>
  </si>
  <si>
    <t>SMJ090317FS9</t>
  </si>
  <si>
    <t xml:space="preserve">HÉCTOR MANUEL </t>
  </si>
  <si>
    <t xml:space="preserve">VALENCIA </t>
  </si>
  <si>
    <t>XCAN CONSTRUCCIONES, S.A. DE C.V.</t>
  </si>
  <si>
    <t>XCO170612FP3</t>
  </si>
  <si>
    <t>URREA</t>
  </si>
  <si>
    <t>SALMON</t>
  </si>
  <si>
    <t>PRODUCTOS DE ENERGIA VERDE, S.A. DE C.V.</t>
  </si>
  <si>
    <t>PEV090401GN2</t>
  </si>
  <si>
    <t xml:space="preserve">JUAN MANUEL  </t>
  </si>
  <si>
    <t xml:space="preserve">MARQUEZ </t>
  </si>
  <si>
    <t>RAMÍREZ</t>
  </si>
  <si>
    <t>CONSTRUCCIÓN DESARROLLO Y PROYECTOS JMR S.A. DE C.V.</t>
  </si>
  <si>
    <t>CDP120109NU6</t>
  </si>
  <si>
    <t xml:space="preserve">JOANA ESTEPHANIA </t>
  </si>
  <si>
    <t xml:space="preserve">ESQUIVEL </t>
  </si>
  <si>
    <t>OLIVO</t>
  </si>
  <si>
    <t>FIRMA ING GDL, S.A. DE C.V.</t>
  </si>
  <si>
    <t>FIG1903125M9</t>
  </si>
  <si>
    <t xml:space="preserve">GUILLERMO </t>
  </si>
  <si>
    <t>VARGAS</t>
  </si>
  <si>
    <t>DESARROLLADORA GLAR, S.A. DE C.V.</t>
  </si>
  <si>
    <t>DGL060620SUA</t>
  </si>
  <si>
    <t xml:space="preserve">ISMAEL DE JESÚS </t>
  </si>
  <si>
    <t>CONSTRUCCIÓN DESARROLLO Y PROYECTOS JMR, S.A. DE C.V.</t>
  </si>
  <si>
    <t>https://www.zapopan.gob.mx/wp-content/uploads/2021/10/Acta_Fallo_CO_083_2021_VP.pdf</t>
  </si>
  <si>
    <t>https://www.zapopan.gob.mx/wp-content/uploads/2021/10/Acta_Fallo_CO_084_2021_VP.pdf</t>
  </si>
  <si>
    <t>https://www.zapopan.gob.mx/wp-content/uploads/2021/10/Acta_Fallo_CO_085_2021_VP.pdf</t>
  </si>
  <si>
    <t>https://www.zapopan.gob.mx/wp-content/uploads/2021/10/Acta_Fallo_CO_086_2021_VP.pdf</t>
  </si>
  <si>
    <t>https://www.zapopan.gob.mx/wp-content/uploads/2021/10/Acta_Fallo_CO_087_2021_VP.pdf</t>
  </si>
  <si>
    <t>https://www.zapopan.gob.mx/wp-content/uploads/2021/10/Acta_Fallo_CO_088_2021_VP.pdf</t>
  </si>
  <si>
    <t>https://www.zapopan.gob.mx/wp-content/uploads/2021/10/Acta_Fallo_CO_089_2021_VP.pdf</t>
  </si>
  <si>
    <t>https://www.zapopan.gob.mx/wp-content/uploads/2021/10/Acta_Fallo_CO_090_2021_VP.pdf</t>
  </si>
  <si>
    <t>https://www.zapopan.gob.mx/wp-content/uploads/2021/10/Acta_Fallo_CO_097_2021_VP.pdf</t>
  </si>
  <si>
    <t>Ing. Jorge Humberto Robles Santana</t>
  </si>
  <si>
    <t>Ing. Raúl Guerrero González</t>
  </si>
  <si>
    <t>Miramar
Lomas de la Primavera
Brisas dela Primavera</t>
  </si>
  <si>
    <t>Tepeyac</t>
  </si>
  <si>
    <t>Resultados adjudicaciones, invitaciones y licitaciones Procedimientos de adjudicación directa</t>
  </si>
  <si>
    <t>V. La información Financiera, Patrimonial y Administrativa</t>
  </si>
  <si>
    <t>Materia 
(catálogo)</t>
  </si>
  <si>
    <t>Articulos 12, 13, 14, , 20,21,  27, 28, 53 y 59 del Reglamento de Asignación y Contratación de Obra Pública para el Municipio de Zapopan, Jalisco</t>
  </si>
  <si>
    <t>Peatonalización, construcción de banquetas, guarniciones, bolardos y accesibilidad universal en la zona Poniente del Municipio de Zapopan, Jalisco. Frente 1.</t>
  </si>
  <si>
    <t>Construcción de caseta de ingreso, banquetas y área de estacionamiento en Unidad Deportiva Santa Ana Tepetitlán, Municipio de Zapopan, Jalisco.</t>
  </si>
  <si>
    <t>Obra eléctrica en la calle Prolongación 5 de Mayo entre Av. Aviación y Camino Real a Zapopan, y Pavimentación, banquetas en bocacalle en Camino Real a Zapopan, Col. San Juan Ocotán, Municipio de Zapopan, Jalisco.</t>
  </si>
  <si>
    <t>Construcción de retornos en Av. Guadalupe en los cruces de Av. Rafael Sanzio y Av. Copérnico, Municipio de Zapopan, Jalisco.</t>
  </si>
  <si>
    <t>Construcción de muro perimetral en la coordinación general de servicios públicos municipales y adecuaciones viales sobre av. Guadalupe, Municipio de Zapopan, Jalisco.</t>
  </si>
  <si>
    <t>Obras emergentes y de contingencia, 
Municipio de Zapopan, Jalisco. Frente 1.</t>
  </si>
  <si>
    <t>Obras emergentes y de contingencia, 
Municipio de Zapopan, Jalisco. Frente 2.</t>
  </si>
  <si>
    <t>Construcción red de drenaje sanitario en la calle Lázaro Cárdenas en la Col. Arroyo Hondo 1ra Sección, 
Municipio de Zapopan, Jalisco.</t>
  </si>
  <si>
    <t>Diagnóstico, diseño y proyectos estructurales de diferentes elementos del programa 2021, frente 1, 
Municipio de Zapopan, Jalisco.</t>
  </si>
  <si>
    <t>Obra complementaria para la construcción del puente vehicular colonia La Higuera, Municipio de Zapopan, Jalisco.</t>
  </si>
  <si>
    <t>Trabajos de Rehabilitación del CDI 10, 
Municipio de Zapopan, Jalisco.</t>
  </si>
  <si>
    <t>Electrificación y Alumbrado Público en diversas colonias del Municipio de Zapopan, Jalisco.</t>
  </si>
  <si>
    <t>Control de calidad de diferentes obras 2021, frente 1, 
Municipio de Zapopan.</t>
  </si>
  <si>
    <t>Plazoleta, cimentación y rehabilitación del monumento al escuadrón 201, ubicado en el cruce de prolongación Pino Suárez con Av. Juan Pablo II, en el Municipio de Zapopan, Jalisco.</t>
  </si>
  <si>
    <t>Electrificación y Alumbrado Público en diversas colonias del municipio de Zapopan, Jalisco, Frente 2.</t>
  </si>
  <si>
    <t>Obra complementaria para la pavimentación con concreto hidráulico  y obras inducidas en calle Jardines de los Robles Oriente, en la colonia Jardines del Vergel 1ra sección, Municipio de Zapopan, Jalisco.</t>
  </si>
  <si>
    <t>Construcción de línea de drenaje en la calle Pino y pavimentación con asfalto en la calle San José, en la colonia Ángeles de Nextipac, Municipio de Zapopan, Jalisco.</t>
  </si>
  <si>
    <t>Pavimentación con concreto hidráulico y sustitución de redes en la calle Privada Primavera en la localidad de Sta. Ana Tepetitlán, Municipio de Zapopan, Jalisco.</t>
  </si>
  <si>
    <t>Desazolve de sistema de retención y control pluvial de Gavión #4, sobre Arroyo Seco, atención inmediata, primera etapa, Municipio de Zapopan, Jalisco.</t>
  </si>
  <si>
    <t>Desazolve de sistema de retención y control pluvial de Gavión #5, sobre Arroyo Tenzpinque, atención inmediata, primera etapa, Municipio de Zapopan, Jalisco.</t>
  </si>
  <si>
    <t>Desazolve y reforzamiento de sistema de retención y control pluvial de Gavión #1, sobre Arroyo Seco, atención inmediata, primera etapa, Municipio de Zapopan, Jalisco.</t>
  </si>
  <si>
    <t>Obras de emergencia para rehabilitación de muros de mampostería sobre Arroyo Seco, frente 1, atención inmediata, primera etapa, Municipio de Zapopan, Jalisco.</t>
  </si>
  <si>
    <t>Obras de emergencia para rehabilitación de muros de mampostería sobre Arroyo Seco, frente 2, atención inmediata, primera etapa, Municipio de Zapopan, Jalisco.</t>
  </si>
  <si>
    <t>Obras de emergencia para reparación y construcción de muros de mampostería sobre el arroyo el Tenzpisque; y construcción de paso vehicular, en la zona afectada por la declaratoria de emergencia, atención inmediata, primera etapa, Municipio de Zapopan, Jalisco.</t>
  </si>
  <si>
    <t>Obras de emergencia para reparación de canal y vaso regulador sobre el arroyo el Teinsquinque, en la zona afectada por la declaratoria de emergencia, atención inmediata, primera etapa, Municipio de Zapopan, Jalisco.</t>
  </si>
  <si>
    <t>Construcción de cancha de Béisbol en parque de la colonia Tepeyac, Municipio de Zapopan, Jalisco.</t>
  </si>
  <si>
    <t>Monto mínimo, 
en su caso</t>
  </si>
  <si>
    <t>Monto máximo, 
en su caso</t>
  </si>
  <si>
    <t>Monto del contrato sin impuestos incluidos (MXN)</t>
  </si>
  <si>
    <t>Monto total del contrato con impuestos incluidos (MXN)</t>
  </si>
  <si>
    <t>Tipo de cambio de referencia, 
en su caso</t>
  </si>
  <si>
    <t>Datos de la obra pública y/o servicios relacionados
 con la misma 
Tabla_389864</t>
  </si>
  <si>
    <t>Hipervínculo a los informes de 
avance financiero</t>
  </si>
  <si>
    <t>https://www.zapopan.gob.mx/wp-content/uploads/2021/11/CO_066_2021_E1_VP.pdf</t>
  </si>
  <si>
    <t>https://www.zapopan.gob.mx/wp-content/uploads/2021/12/Contrato_083_2021_VP.pdf</t>
  </si>
  <si>
    <t>https://www.zapopan.gob.mx/wp-content/uploads/2021/12/Contrato_084_2021_VP.pdf</t>
  </si>
  <si>
    <t>https://www.zapopan.gob.mx/wp-content/uploads/2021/12/Contrato_085_2021_VP.pdf</t>
  </si>
  <si>
    <t>https://www.zapopan.gob.mx/wp-content/uploads/2021/12/Contrato_086_2021_VP.pdf</t>
  </si>
  <si>
    <t>https://www.zapopan.gob.mx/wp-content/uploads/2021/12/Contrato_087_2021_VP.pdf</t>
  </si>
  <si>
    <t>https://www.zapopan.gob.mx/wp-content/uploads/2021/12/Contrato_088_2021_VP.pdf</t>
  </si>
  <si>
    <t>https://www.zapopan.gob.mx/wp-content/uploads/2021/11/CO_04_2021_E2_FINIQUITO_VP.pdf</t>
  </si>
  <si>
    <t>https://www.zapopan.gob.mx/wp-content/uploads/2021/11/CO_06_2021_E2_FINIQUITO_VP.pdf</t>
  </si>
  <si>
    <t>DOPI-MUN-RM-PAV-AD-102-2021</t>
  </si>
  <si>
    <t>Rehabilitación de banquetas, rampas y ciclovía en las colonias de Santa Margarita, Parres Arias y Aviación, Municipio de Zapopan, Jalisco.</t>
  </si>
  <si>
    <t xml:space="preserve">DIEGO </t>
  </si>
  <si>
    <t xml:space="preserve">RUÍZ </t>
  </si>
  <si>
    <t>GUTIÉRREZ</t>
  </si>
  <si>
    <t>EDIFICACIONES Y DESARROLLOS DE JALISCO, S. A. DE C.V.</t>
  </si>
  <si>
    <t>EDL140314T70</t>
  </si>
  <si>
    <t>Ing. Cesar Alfredo Dávalos López</t>
  </si>
  <si>
    <t xml:space="preserve"> colonias de Santa Margarita, Parres Arias y Aviación,
 Municipio de Zapopan, Jalisco.</t>
  </si>
  <si>
    <t>Resultados de Procedimientos de Adjudicación Directa realizados por 
Dirección de Obras Públicas e Infraestructura (actualizado Enero - Diciembre de 2021)</t>
  </si>
  <si>
    <t>https://www.zapopan.gob.mx/wp-content/uploads/2022/01/Acta_Fallo_CO_102_2021_VP.pdf</t>
  </si>
  <si>
    <t>https://www.zapopan.gob.mx/wp-content/uploads/2022/02/CO_03_2021_E2_Finiquito_VP.pdf</t>
  </si>
  <si>
    <t>https://www.zapopan.gob.mx/wp-content/uploads/2022/02/CO_07_2021_E3_Finiquito_VP.pdf</t>
  </si>
  <si>
    <t>https://www.zapopan.gob.mx/wp-content/uploads/2022/02/CO_027_2021_E2_Finiquito_VP.pdf</t>
  </si>
  <si>
    <t>https://www.zapopan.gob.mx/wp-content/uploads/2022/02/CO_28_2021_E2_Finiquito_VP.pdf</t>
  </si>
  <si>
    <t>https://www.zapopan.gob.mx/wp-content/uploads/2022/02/CO_053_2021_E4_Finniquito_VP.pdf</t>
  </si>
  <si>
    <t>https://www.zapopan.gob.mx/wp-content/uploads/2022/02/CO_54_2021_E2_Finiquito_VP.pdf</t>
  </si>
  <si>
    <t>https://www.zapopan.gob.mx/wp-content/uploads/2022/02/CO_60_2021_E1_E2_Finiquito_VP.pdf</t>
  </si>
  <si>
    <t>https://www.zapopan.gob.mx/wp-content/uploads/2022/02/CO_62_2021_E3_Finiquito_VP.pdf</t>
  </si>
  <si>
    <t>https://www.zapopan.gob.mx/wp-content/uploads/2022/02/CO_068_2021_E2_Finiquito_VP.pdf</t>
  </si>
  <si>
    <t>https://www.zapopan.gob.mx/wp-content/uploads/2022/02/CO_069_2021_E1_E2_Finiquito_VP.pdf</t>
  </si>
  <si>
    <t>https://www.zapopan.gob.mx/wp-content/uploads/2022/02/CO_089_2021_E1_VP.pdf</t>
  </si>
  <si>
    <t>https://www.zapopan.gob.mx/wp-content/uploads/2022/02/Avance_Fisico_CO_054_2021.pdf</t>
  </si>
  <si>
    <t>https://www.zapopan.gob.mx/wp-content/uploads/2022/02/Avance_Fisico_CO_056_2021.pdf</t>
  </si>
  <si>
    <t>https://www.zapopan.gob.mx/wp-content/uploads/2022/02/Avance_Fisico_CO_057_2021.pdf</t>
  </si>
  <si>
    <t>https://www.zapopan.gob.mx/wp-content/uploads/2022/02/Avance_Fisico_CO_060_2021.pdf</t>
  </si>
  <si>
    <t>https://www.zapopan.gob.mx/wp-content/uploads/2022/02/Avance_Fisico_CO_061_2021.pdf</t>
  </si>
  <si>
    <t>https://www.zapopan.gob.mx/wp-content/uploads/2022/02/Avance_Fisico_CO_062_2021.pdf</t>
  </si>
  <si>
    <t>https://www.zapopan.gob.mx/wp-content/uploads/2022/02/Avance_Fisico_CO_065_2021.pdf</t>
  </si>
  <si>
    <t>https://www.zapopan.gob.mx/wp-content/uploads/2022/02/Avance_Fisico_CO_066_2021.pdf</t>
  </si>
  <si>
    <t>https://www.zapopan.gob.mx/wp-content/uploads/2022/02/Avance_Fisico_CO_067_2021.pdf</t>
  </si>
  <si>
    <t>https://www.zapopan.gob.mx/wp-content/uploads/2022/02/Avance_Fisico_CO_068_2021.pdf</t>
  </si>
  <si>
    <t>https://www.zapopan.gob.mx/wp-content/uploads/2022/02/Avance_Fisico_CO_069_2021.pdf</t>
  </si>
  <si>
    <t>https://www.zapopan.gob.mx/wp-content/uploads/2022/02/Avance_Fisico_CO_078_2021.pdf</t>
  </si>
  <si>
    <t>https://www.zapopan.gob.mx/wp-content/uploads/2022/02/Avance_Fisico_CO_079_2021.pdf</t>
  </si>
  <si>
    <t>https://www.zapopan.gob.mx/wp-content/uploads/2022/02/Avance_Fisico_CO_083_2021.pdf</t>
  </si>
  <si>
    <t>https://www.zapopan.gob.mx/wp-content/uploads/2022/02/Avance_Fisico_CO_084_2021.pdf</t>
  </si>
  <si>
    <t>https://www.zapopan.gob.mx/wp-content/uploads/2022/02/Avance_Fisico_CO_085_2021.pdf</t>
  </si>
  <si>
    <t>https://www.zapopan.gob.mx/wp-content/uploads/2022/02/Avance_Fisico_CO_086_2021.pdf</t>
  </si>
  <si>
    <t>https://www.zapopan.gob.mx/wp-content/uploads/2022/02/Avance_Fisico_CO_087_2021.pdf</t>
  </si>
  <si>
    <t>https://www.zapopan.gob.mx/wp-content/uploads/2022/02/Avance_Fisico_CO_090_2021.pdf</t>
  </si>
  <si>
    <t>https://www.zapopan.gob.mx/wp-content/uploads/2022/02/Avance_Fisico_CO_097_2021.pdf</t>
  </si>
  <si>
    <t>https://www.zapopan.gob.mx/wp-content/uploads/2022/02/Avance_Fisico_CO_102_2021.pdf</t>
  </si>
  <si>
    <t>https://www.zapopan.gob.mx/wp-content/uploads/2022/02/Contrato_CO_079_2021_VP.pdf</t>
  </si>
  <si>
    <t>https://www.zapopan.gob.mx/wp-content/uploads/2022/02/Contrato_CO_089_2021_VP.pdf</t>
  </si>
  <si>
    <t>https://www.zapopan.gob.mx/wp-content/uploads/2022/02/Contrato_CO_090_2021_VP.pdf</t>
  </si>
  <si>
    <t>https://www.zapopan.gob.mx/wp-content/uploads/2022/02/Contrato_CO_097_2021_VP.pdf</t>
  </si>
  <si>
    <t>https://www.zapopan.gob.mx/wp-content/uploads/2022/02/Contrato_CO_102_2021_VP.pdf</t>
  </si>
  <si>
    <t>https://www.zapopan.gob.mx/wp-content/uploads/2022/02/Convenio_Modificatorio_CO_078_2021_VP.pdf</t>
  </si>
  <si>
    <t>DOPl-MUN-R33-IM-AD-078-2021</t>
  </si>
  <si>
    <t>Consiste en diferir las fechas de inicio y de conclusión de la obra pública objeto de contrato número DOPl-MUN-R33-IM-AD-078-2021, que se describen III. 2 de este convenio. “En la cláusula tercera del contrato, "El Contratista" se obligó a realizar los trabajos objeto del contrato en un plazo de 63 (sesenta y tres) días naturales, debiendo iniciar la obra objeto de este contrato el día 15 (quince) de julio de 2021 (dos mil veintiuno), y a concluirla el día 15 (quince) de septiembre de 2021 (dos mil veintiuno), de conformidad con el programa de ejecución aprobado.</t>
  </si>
  <si>
    <t>https://www.zapopan.gob.mx/wp-content/uploads/2022/03/Acta_Recepcion_Fisica_CO_003_2021.pdf</t>
  </si>
  <si>
    <t>https://www.zapopan.gob.mx/wp-content/uploads/2022/03/Acta_Recepcion_Fisica_CO_004_2021.pdf</t>
  </si>
  <si>
    <t>https://www.zapopan.gob.mx/wp-content/uploads/2022/03/Acta_Recepcion_Fisica_CO_005_2021.pdf</t>
  </si>
  <si>
    <t>https://www.zapopan.gob.mx/wp-content/uploads/2022/03/Acta_Recepcion_Fisica_CO_006_2021.pdf</t>
  </si>
  <si>
    <t>https://www.zapopan.gob.mx/wp-content/uploads/2022/03/Acta_Recepcion_Fisica_CO_007_2021.pdf</t>
  </si>
  <si>
    <t>https://www.zapopan.gob.mx/wp-content/uploads/2022/03/Acta_Recepcion_Fisica_CO_027_2021.pdf</t>
  </si>
  <si>
    <t>https://www.zapopan.gob.mx/wp-content/uploads/2022/03/Acta_Recepcion_Fisica_CO_028_2021.pdf</t>
  </si>
  <si>
    <t>https://www.zapopan.gob.mx/wp-content/uploads/2022/03/Acta_Recepcion_Fisica_CO_053_2021.pdf</t>
  </si>
  <si>
    <t>https://www.zapopan.gob.mx/wp-content/uploads/2022/03/Acta_Recepcion_Fisica_CO_054_2021.pdf</t>
  </si>
  <si>
    <t>https://www.zapopan.gob.mx/wp-content/uploads/2022/03/Acta_Recepcion_Fisica_CO_057_2021.pdf</t>
  </si>
  <si>
    <t>https://www.zapopan.gob.mx/wp-content/uploads/2022/03/Acta_Recepcion_Fisica_CO_060_2021.pdf</t>
  </si>
  <si>
    <t>https://www.zapopan.gob.mx/wp-content/uploads/2022/03/Acta_Recepcion_Fisica_CO_061_2021.pdf</t>
  </si>
  <si>
    <t>https://www.zapopan.gob.mx/wp-content/uploads/2022/03/Acta_Recepcion_Fisica_CO_062_2021.pdf</t>
  </si>
  <si>
    <t>https://www.zapopan.gob.mx/wp-content/uploads/2022/03/Acta_Recepcion_Fisica_CO_066_2021.pdf</t>
  </si>
  <si>
    <t>https://www.zapopan.gob.mx/wp-content/uploads/2022/03/Acta_Recepcion_Fisica_CO_067_2021.pdf</t>
  </si>
  <si>
    <t>https://www.zapopan.gob.mx/wp-content/uploads/2022/03/Acta_Recepcion_Fisica_CO_068_2021.pdf</t>
  </si>
  <si>
    <t>https://www.zapopan.gob.mx/wp-content/uploads/2022/03/Acta_Recepcion_Fisica_CO_069_2021.pdf</t>
  </si>
  <si>
    <t>https://www.zapopan.gob.mx/wp-content/uploads/2022/03/Acta_Recepcion_Fisica_CO_078_2021.pdf</t>
  </si>
  <si>
    <t>https://www.zapopan.gob.mx/wp-content/uploads/2022/03/Acta_Recepcion_Fisica_CO_084_2021.pdf</t>
  </si>
  <si>
    <t>https://www.zapopan.gob.mx/wp-content/uploads/2022/03/Acta_Recepcion_Fisica_CO_089_2021.pdf</t>
  </si>
  <si>
    <t>https://www.zapopan.gob.mx/wp-content/uploads/2022/03/Acta_Recepcion_Fisica_CO_097_2021.pdf</t>
  </si>
  <si>
    <t>https://www.zapopan.gob.mx/wp-content/uploads/2022/03/Acta_Administrativa_Finiquito_CO_003_2021.pdf</t>
  </si>
  <si>
    <t>https://www.zapopan.gob.mx/wp-content/uploads/2022/03/Acta_Administrativa_Finiquito_CO_004_2021.pdf</t>
  </si>
  <si>
    <t>https://www.zapopan.gob.mx/wp-content/uploads/2022/03/Acta_Administrativa_Finiquito_CO_005_2021.pdf</t>
  </si>
  <si>
    <t>https://www.zapopan.gob.mx/wp-content/uploads/2022/03/Acta_Administrativa_Finiquito_CO_006_2021.pdf</t>
  </si>
  <si>
    <t>https://www.zapopan.gob.mx/wp-content/uploads/2022/03/Acta_Administrativa_Finiquito_CO_007_2021.pdf</t>
  </si>
  <si>
    <t>https://www.zapopan.gob.mx/wp-content/uploads/2022/03/Acta_Administrativa_Finiquito_CO_027_2021.pdf</t>
  </si>
  <si>
    <t>https://www.zapopan.gob.mx/wp-content/uploads/2022/03/Acta_Administrativa_Finiquito_CO_028_2021.pdf</t>
  </si>
  <si>
    <t>https://www.zapopan.gob.mx/wp-content/uploads/2022/03/Acta_Administrativa_Finiquito_CO_053_2021.pdf</t>
  </si>
  <si>
    <t>https://www.zapopan.gob.mx/wp-content/uploads/2022/03/Acta_Administrativa_Finiquito_CO_054_2021.pdf</t>
  </si>
  <si>
    <t>https://www.zapopan.gob.mx/wp-content/uploads/2022/03/Acta_Administrativa_Finiquito_CO_057_2021.pdf</t>
  </si>
  <si>
    <t>https://www.zapopan.gob.mx/wp-content/uploads/2022/03/Acta_Administrativa_Finiquito_CO_060_2021.pdf</t>
  </si>
  <si>
    <t>https://www.zapopan.gob.mx/wp-content/uploads/2022/03/Acta_Administrativa_Finiquito_CO_061_2021.pdf</t>
  </si>
  <si>
    <t>https://www.zapopan.gob.mx/wp-content/uploads/2022/03/Acta_Administrativa_Finiquito_CO_062_2021.pdf</t>
  </si>
  <si>
    <t>https://www.zapopan.gob.mx/wp-content/uploads/2022/03/Acta_Administrativa_Finiquito_CO_066_2021.pdf</t>
  </si>
  <si>
    <t>https://www.zapopan.gob.mx/wp-content/uploads/2022/03/Acta_Administrativa_Finiquito_CO_067_2021.pdf</t>
  </si>
  <si>
    <t>https://www.zapopan.gob.mx/wp-content/uploads/2022/03/Acta_Administrativa_Finiquito_CO_068_2021.pdf</t>
  </si>
  <si>
    <t>https://www.zapopan.gob.mx/wp-content/uploads/2022/03/Acta_Administrativa_Finiquito_CO_069_2021.pdf</t>
  </si>
  <si>
    <t>https://www.zapopan.gob.mx/wp-content/uploads/2022/03/Acta_Administrativa_Finiquito_CO_078_2021.pdf</t>
  </si>
  <si>
    <t>https://www.zapopan.gob.mx/wp-content/uploads/2022/03/Acta_Administrativa_Finiquito_CO_084_2021.pdf</t>
  </si>
  <si>
    <t>https://www.zapopan.gob.mx/wp-content/uploads/2022/03/Acta_Administrativa_Finiquito_CO_089_2021.pdf</t>
  </si>
  <si>
    <t>https://www.zapopan.gob.mx/wp-content/uploads/2022/03/Acta_Administrativa_Finiquito_CO_097_2021.pdf</t>
  </si>
  <si>
    <t>DOPI-MUN-RM-IM-AD-101-2021
CANCELADA</t>
  </si>
  <si>
    <t>https://www.zapopan.gob.mx/wp-content/uploads/2022/04/Avance_Fisico_088_2021.pdf</t>
  </si>
  <si>
    <t>https://www.zapopan.gob.mx/wp-content/uploads/2022/04/Avance_Fisico_089_2021.pdf</t>
  </si>
  <si>
    <t>https://www.zapopan.gob.mx/wp-content/uploads/2022/05/Avance_Fisico_CO_064_2021_VP.pdf</t>
  </si>
  <si>
    <t>https://www.zapopan.gob.mx/wp-content/uploads/2022/08/CO_05_2021_E2F_VP.pdf</t>
  </si>
  <si>
    <t>https://www.zapopan.gob.mx/wp-content/uploads/2022/08/CO_055_2021_E2F_VP.pdf</t>
  </si>
  <si>
    <t>https://www.zapopan.gob.mx/wp-content/uploads/2022/08/CO_056_2021_E2_FIN_VP.pdf</t>
  </si>
  <si>
    <t>https://www.zapopan.gob.mx/wp-content/uploads/2022/08/CO_057_2021_E2F_VP.pdf</t>
  </si>
  <si>
    <t>https://www.zapopan.gob.mx/wp-content/uploads/2022/08/CO_64_2021_E2_VP.pdf</t>
  </si>
  <si>
    <t>https://www.zapopan.gob.mx/wp-content/uploads/2022/08/CO_065_2021_E2F_VP.pdf</t>
  </si>
  <si>
    <t>https://www.zapopan.gob.mx/wp-content/uploads/2022/08/CO_067_2021_E3F_VP.pdf</t>
  </si>
  <si>
    <t>https://www.zapopan.gob.mx/wp-content/uploads/2022/08/CO_84_2021_E3F_VP.pdf</t>
  </si>
  <si>
    <t>https://www.zapopan.gob.mx/wp-content/uploads/2022/08/CO_85_2021_E5F_VP.pdf</t>
  </si>
  <si>
    <t>https://www.zapopan.gob.mx/wp-content/uploads/2022/08/CO_87_2021_E5F_VP.pdf</t>
  </si>
  <si>
    <t>https://www.zapopan.gob.mx/wp-content/uploads/2022/08/CO_097_2021_E2F_VP.pdf</t>
  </si>
  <si>
    <t>https://www.zapopan.gob.mx/wp-content/uploads/2022/08/CO_102_2021_E3F_VP.pdf</t>
  </si>
  <si>
    <t>https://www.zapopan.gob.mx/wp-content/uploads/2023/01/CO_78_2021_E3F_VP.pdf</t>
  </si>
  <si>
    <t>https://www.zapopan.gob.mx/wp-content/uploads/2023/01/CO_79_2021_E2F_VP.pdf</t>
  </si>
  <si>
    <t>https://www.zapopan.gob.mx/wp-content/uploads/2023/01/CO_83_2021_E3F_VP.pdf</t>
  </si>
  <si>
    <t>https://www.zapopan.gob.mx/wp-content/uploads/2023/01/CO_86_2021_E2F_VP.pdf</t>
  </si>
  <si>
    <t>https://www.zapopan.gob.mx/wp-content/uploads/2023/01/CO_88_2021_E2_VP.pdf</t>
  </si>
  <si>
    <t>https://www.zapopan.gob.mx/wp-content/uploads/2023/01/CO_90_2021_E4F_VP.pdf</t>
  </si>
  <si>
    <t>Se hace de su conocimiento que no hay avance físico, toda vez que se trata de un proyecto.</t>
  </si>
  <si>
    <t>https://www.zapopan.gob.mx/wp-content/uploads/2024/04/Acta_Entrega_Recepcion_CO_055_2021_VP.pdf</t>
  </si>
  <si>
    <t>https://www.zapopan.gob.mx/wp-content/uploads/2024/04/Acta_Entrega_Recepcion_CO_056_2021_VP.pdf</t>
  </si>
  <si>
    <t>https://www.zapopan.gob.mx/wp-content/uploads/2024/04/Acta_Entrega_Recepcion_CO_064_2021_VP.pdf</t>
  </si>
  <si>
    <t>https://www.zapopan.gob.mx/wp-content/uploads/2024/04/Acta_Entrega_Recepcion_CO_065_2021_VP.pdf</t>
  </si>
  <si>
    <t>https://www.zapopan.gob.mx/wp-content/uploads/2024/04/Acta_Entrega_Recepcion_CO_079_2021_VP.pdf</t>
  </si>
  <si>
    <t>https://www.zapopan.gob.mx/wp-content/uploads/2024/04/Acta_Entrega_Recepcion_CO_085_2021_VP.pdf</t>
  </si>
  <si>
    <t>https://www.zapopan.gob.mx/wp-content/uploads/2024/04/Acta_Entrega_Recepcion_CO_086_2021_VP.pdf</t>
  </si>
  <si>
    <t>https://www.zapopan.gob.mx/wp-content/uploads/2024/04/Acta_Entrega_Recepcion_CO_087_2021_VP.pdf</t>
  </si>
  <si>
    <t>https://www.zapopan.gob.mx/wp-content/uploads/2024/04/Acta_Entrega_Recepcion_CO_088_2021_VP.pdf</t>
  </si>
  <si>
    <t>https://www.zapopan.gob.mx/wp-content/uploads/2024/04/Acta_Entrega_Recepcion_CO_090_2021_VP.pdf</t>
  </si>
  <si>
    <t>https://www.zapopan.gob.mx/wp-content/uploads/2024/04/Acta_Entrega_Recepcion_CO_102_2021_VP.pdf</t>
  </si>
  <si>
    <t>https://www.zapopan.gob.mx/wp-content/uploads/2024/04/Acta_Administrativa_Finiquito_CO_055_2021.pdf</t>
  </si>
  <si>
    <t>https://www.zapopan.gob.mx/wp-content/uploads/2024/04/Acta_Administrativa_Finiquito_CO_056_2021.pdf</t>
  </si>
  <si>
    <t>https://www.zapopan.gob.mx/wp-content/uploads/2024/04/Acta_Administrativa_Finiquito_CO_064_2021.pdf</t>
  </si>
  <si>
    <t>https://www.zapopan.gob.mx/wp-content/uploads/2024/04/Acta_Administrativa_Finiquito_CO_065_2021.pdf</t>
  </si>
  <si>
    <t>https://www.zapopan.gob.mx/wp-content/uploads/2024/04/Acta_Administrativa_Finiquito_CO_079_2021.pdf</t>
  </si>
  <si>
    <t>https://www.zapopan.gob.mx/wp-content/uploads/2024/04/Acta_Administrativa_Finiquito_CO_085_2021.pdf</t>
  </si>
  <si>
    <t>https://www.zapopan.gob.mx/wp-content/uploads/2024/04/Acta_Administrativa_Finiquito_CO_086_2021.pdf</t>
  </si>
  <si>
    <t>https://www.zapopan.gob.mx/wp-content/uploads/2024/04/Acta_Administrativa_Finiquito_CO_087_2021.pdf</t>
  </si>
  <si>
    <t>https://www.zapopan.gob.mx/wp-content/uploads/2024/04/Acta_Administrativa_Finiquito_CO_088_2021.pdf</t>
  </si>
  <si>
    <t>https://www.zapopan.gob.mx/wp-content/uploads/2024/04/Acta_Administrativa_Finiquito_CO_090_2021.pdf</t>
  </si>
  <si>
    <t>https://www.zapopan.gob.mx/wp-content/uploads/2024/04/Acta_Administrativa_Finiquito_CO_102_2021.pdf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</si>
</sst>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22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entury Gothic"/>
      <family val="2"/>
    </font>
    <font>
      <sz val="8"/>
      <color indexed="8"/>
      <name val="Century Gothic"/>
      <family val="2"/>
    </font>
    <font>
      <b/>
      <sz val="8"/>
      <color indexed="8"/>
      <name val="Century Gothic"/>
      <family val="2"/>
    </font>
    <font>
      <sz val="8"/>
      <color theme="1"/>
      <name val="Century Gothic"/>
      <family val="2"/>
    </font>
    <font>
      <sz val="11"/>
      <color indexed="8"/>
      <name val="Calibri"/>
      <family val="2"/>
      <scheme val="minor"/>
    </font>
    <font>
      <b/>
      <sz val="8"/>
      <name val="Century Gothic"/>
      <family val="2"/>
    </font>
    <font>
      <sz val="11"/>
      <color rgb="FF000000"/>
      <name val="Arial"/>
      <family val="2"/>
    </font>
    <font>
      <sz val="8"/>
      <name val="Calibri"/>
      <family val="2"/>
      <scheme val="minor"/>
    </font>
    <font>
      <sz val="8"/>
      <color rgb="FF000000"/>
      <name val="Century Gothic"/>
      <family val="2"/>
    </font>
    <font>
      <b/>
      <sz val="14"/>
      <color indexed="8"/>
      <name val="Century Gothic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Century Gothic"/>
      <family val="2"/>
    </font>
    <font>
      <b/>
      <sz val="9"/>
      <name val="Century Gothic"/>
      <family val="2"/>
    </font>
    <font>
      <b/>
      <sz val="8.5"/>
      <color indexed="9"/>
      <name val="Century Gothic"/>
      <family val="2"/>
    </font>
    <font>
      <sz val="8.5"/>
      <color indexed="8"/>
      <name val="Century Gothic"/>
      <family val="2"/>
    </font>
    <font>
      <sz val="8.5"/>
      <color indexed="8"/>
      <name val="Calibri"/>
      <family val="2"/>
      <scheme val="minor"/>
    </font>
    <font>
      <b/>
      <sz val="8.5"/>
      <color indexed="8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2">
    <xf numFmtId="0" fontId="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2" fillId="0" borderId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9" fillId="0" borderId="0" applyFont="0" applyFill="0" applyBorder="0" applyAlignment="0" applyProtection="0"/>
    <xf numFmtId="9" fontId="9" fillId="0" borderId="0" applyFont="0" applyFill="0" applyBorder="0" applyAlignment="0" applyProtection="0"/>
  </cellStyleXfs>
  <cellXfs count="83">
    <xf numFmtId="0" fontId="0" fillId="0" borderId="0" xfId="0"/>
    <xf numFmtId="0" fontId="0" fillId="0" borderId="0" xfId="0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top"/>
    </xf>
    <xf numFmtId="0" fontId="6" fillId="0" borderId="1" xfId="0" applyFont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4" fontId="6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44" fontId="8" fillId="0" borderId="1" xfId="14" applyNumberFormat="1" applyFont="1" applyFill="1" applyBorder="1" applyAlignment="1">
      <alignment horizontal="center" vertical="center" wrapText="1"/>
    </xf>
    <xf numFmtId="44" fontId="8" fillId="0" borderId="1" xfId="2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44" fontId="8" fillId="0" borderId="1" xfId="0" applyNumberFormat="1" applyFont="1" applyFill="1" applyBorder="1" applyAlignment="1">
      <alignment horizontal="center" vertical="center"/>
    </xf>
    <xf numFmtId="0" fontId="17" fillId="4" borderId="1" xfId="0" applyFont="1" applyFill="1" applyBorder="1" applyAlignment="1">
      <alignment horizontal="center" vertical="center" wrapText="1"/>
    </xf>
    <xf numFmtId="0" fontId="17" fillId="4" borderId="1" xfId="0" applyFont="1" applyFill="1" applyBorder="1" applyAlignment="1">
      <alignment horizontal="center" vertical="center"/>
    </xf>
    <xf numFmtId="14" fontId="16" fillId="0" borderId="1" xfId="15" applyNumberFormat="1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21" fillId="5" borderId="1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vertical="top"/>
    </xf>
    <xf numFmtId="0" fontId="21" fillId="5" borderId="1" xfId="0" applyFont="1" applyFill="1" applyBorder="1" applyAlignment="1">
      <alignment horizontal="center" vertical="top" wrapText="1"/>
    </xf>
    <xf numFmtId="44" fontId="8" fillId="3" borderId="1" xfId="0" applyNumberFormat="1" applyFont="1" applyFill="1" applyBorder="1" applyAlignment="1">
      <alignment horizontal="center" vertical="center"/>
    </xf>
    <xf numFmtId="44" fontId="8" fillId="3" borderId="1" xfId="20" applyFont="1" applyFill="1" applyBorder="1" applyAlignment="1">
      <alignment horizontal="center" vertical="center"/>
    </xf>
    <xf numFmtId="44" fontId="8" fillId="3" borderId="1" xfId="14" applyNumberFormat="1" applyFont="1" applyFill="1" applyBorder="1" applyAlignment="1">
      <alignment horizontal="center" vertical="center" wrapText="1"/>
    </xf>
    <xf numFmtId="44" fontId="8" fillId="3" borderId="1" xfId="20" applyFont="1" applyFill="1" applyBorder="1" applyAlignment="1">
      <alignment vertical="center"/>
    </xf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horizontal="center" vertical="top"/>
    </xf>
    <xf numFmtId="0" fontId="20" fillId="3" borderId="0" xfId="0" applyFont="1" applyFill="1" applyAlignment="1">
      <alignment horizontal="center" vertical="center"/>
    </xf>
    <xf numFmtId="0" fontId="21" fillId="3" borderId="0" xfId="0" applyFont="1" applyFill="1" applyAlignment="1">
      <alignment horizontal="center" vertical="center"/>
    </xf>
    <xf numFmtId="0" fontId="20" fillId="3" borderId="0" xfId="0" applyFont="1" applyFill="1"/>
    <xf numFmtId="0" fontId="7" fillId="3" borderId="0" xfId="0" applyFont="1" applyFill="1" applyAlignment="1">
      <alignment horizontal="center" vertical="center"/>
    </xf>
    <xf numFmtId="0" fontId="16" fillId="3" borderId="1" xfId="16" applyFont="1" applyFill="1" applyBorder="1" applyAlignment="1">
      <alignment horizontal="center" vertical="center" wrapText="1"/>
    </xf>
    <xf numFmtId="10" fontId="13" fillId="3" borderId="1" xfId="21" applyNumberFormat="1" applyFont="1" applyFill="1" applyBorder="1" applyAlignment="1">
      <alignment horizontal="center" vertical="center" wrapText="1"/>
    </xf>
    <xf numFmtId="0" fontId="16" fillId="3" borderId="1" xfId="15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/>
    </xf>
    <xf numFmtId="14" fontId="6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14" fontId="16" fillId="3" borderId="1" xfId="15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14" fontId="13" fillId="3" borderId="1" xfId="0" applyNumberFormat="1" applyFont="1" applyFill="1" applyBorder="1" applyAlignment="1">
      <alignment horizontal="center" vertical="center" wrapText="1"/>
    </xf>
    <xf numFmtId="44" fontId="6" fillId="3" borderId="1" xfId="0" applyNumberFormat="1" applyFont="1" applyFill="1" applyBorder="1" applyAlignment="1">
      <alignment horizontal="center" vertical="center"/>
    </xf>
    <xf numFmtId="14" fontId="6" fillId="3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top" wrapText="1"/>
    </xf>
    <xf numFmtId="14" fontId="16" fillId="3" borderId="1" xfId="16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top" wrapText="1"/>
    </xf>
    <xf numFmtId="0" fontId="6" fillId="3" borderId="0" xfId="0" applyFont="1" applyFill="1" applyAlignment="1">
      <alignment horizontal="center" vertical="center"/>
    </xf>
    <xf numFmtId="0" fontId="0" fillId="3" borderId="0" xfId="0" applyFill="1"/>
    <xf numFmtId="0" fontId="6" fillId="3" borderId="0" xfId="0" applyFont="1" applyFill="1" applyAlignment="1">
      <alignment vertical="center"/>
    </xf>
    <xf numFmtId="0" fontId="13" fillId="3" borderId="4" xfId="0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14" fillId="3" borderId="5" xfId="0" applyFont="1" applyFill="1" applyBorder="1" applyAlignment="1">
      <alignment horizontal="center" vertical="center"/>
    </xf>
    <xf numFmtId="0" fontId="14" fillId="3" borderId="6" xfId="0" applyFont="1" applyFill="1" applyBorder="1" applyAlignment="1">
      <alignment horizontal="center" vertical="center"/>
    </xf>
    <xf numFmtId="0" fontId="14" fillId="3" borderId="7" xfId="0" applyFont="1" applyFill="1" applyBorder="1" applyAlignment="1">
      <alignment horizontal="center" vertical="center"/>
    </xf>
    <xf numFmtId="0" fontId="14" fillId="3" borderId="8" xfId="0" applyFont="1" applyFill="1" applyBorder="1" applyAlignment="1">
      <alignment horizontal="center" vertical="center"/>
    </xf>
    <xf numFmtId="0" fontId="14" fillId="3" borderId="0" xfId="0" applyFont="1" applyFill="1" applyBorder="1" applyAlignment="1">
      <alignment horizontal="center" vertical="center"/>
    </xf>
    <xf numFmtId="0" fontId="14" fillId="3" borderId="9" xfId="0" applyFont="1" applyFill="1" applyBorder="1" applyAlignment="1">
      <alignment horizontal="center" vertical="center"/>
    </xf>
    <xf numFmtId="0" fontId="14" fillId="3" borderId="10" xfId="0" applyFont="1" applyFill="1" applyBorder="1" applyAlignment="1">
      <alignment horizontal="center" vertical="top" wrapText="1"/>
    </xf>
    <xf numFmtId="0" fontId="14" fillId="3" borderId="11" xfId="0" applyFont="1" applyFill="1" applyBorder="1" applyAlignment="1">
      <alignment horizontal="center" vertical="top"/>
    </xf>
    <xf numFmtId="0" fontId="14" fillId="3" borderId="12" xfId="0" applyFont="1" applyFill="1" applyBorder="1" applyAlignment="1">
      <alignment horizontal="center" vertical="top"/>
    </xf>
    <xf numFmtId="0" fontId="18" fillId="2" borderId="1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/>
    </xf>
    <xf numFmtId="0" fontId="21" fillId="5" borderId="1" xfId="0" applyFont="1" applyFill="1" applyBorder="1" applyAlignment="1">
      <alignment horizontal="center" vertical="center" wrapText="1"/>
    </xf>
    <xf numFmtId="0" fontId="21" fillId="5" borderId="1" xfId="0" applyFont="1" applyFill="1" applyBorder="1" applyAlignment="1">
      <alignment horizontal="center" vertical="top" wrapText="1"/>
    </xf>
    <xf numFmtId="0" fontId="19" fillId="0" borderId="5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22">
    <cellStyle name="Hipervínculo" xfId="15" builtinId="8"/>
    <cellStyle name="Hipervínculo 2 2" xfId="16" xr:uid="{00000000-0005-0000-0000-000001000000}"/>
    <cellStyle name="Moneda" xfId="20" builtinId="4"/>
    <cellStyle name="Normal" xfId="0" builtinId="0"/>
    <cellStyle name="Normal 12" xfId="9" xr:uid="{00000000-0005-0000-0000-000004000000}"/>
    <cellStyle name="Normal 13" xfId="10" xr:uid="{00000000-0005-0000-0000-000005000000}"/>
    <cellStyle name="Normal 14" xfId="12" xr:uid="{00000000-0005-0000-0000-000006000000}"/>
    <cellStyle name="Normal 15" xfId="7" xr:uid="{00000000-0005-0000-0000-000007000000}"/>
    <cellStyle name="Normal 15 2" xfId="14" xr:uid="{00000000-0005-0000-0000-000008000000}"/>
    <cellStyle name="Normal 15 2 2" xfId="19" xr:uid="{00000000-0005-0000-0000-000009000000}"/>
    <cellStyle name="Normal 15 3" xfId="17" xr:uid="{00000000-0005-0000-0000-00000A000000}"/>
    <cellStyle name="Normal 16" xfId="11" xr:uid="{00000000-0005-0000-0000-00000B000000}"/>
    <cellStyle name="Normal 19" xfId="8" xr:uid="{00000000-0005-0000-0000-00000C000000}"/>
    <cellStyle name="Normal 19 2" xfId="18" xr:uid="{00000000-0005-0000-0000-00000D000000}"/>
    <cellStyle name="Normal 2" xfId="1" xr:uid="{00000000-0005-0000-0000-00000E000000}"/>
    <cellStyle name="Normal 3" xfId="2" xr:uid="{00000000-0005-0000-0000-00000F000000}"/>
    <cellStyle name="Normal 4" xfId="3" xr:uid="{00000000-0005-0000-0000-000010000000}"/>
    <cellStyle name="Normal 5" xfId="4" xr:uid="{00000000-0005-0000-0000-000011000000}"/>
    <cellStyle name="Normal 6" xfId="5" xr:uid="{00000000-0005-0000-0000-000012000000}"/>
    <cellStyle name="Normal 7" xfId="6" xr:uid="{00000000-0005-0000-0000-000013000000}"/>
    <cellStyle name="Normal 8" xfId="13" xr:uid="{00000000-0005-0000-0000-000014000000}"/>
    <cellStyle name="Porcentaje" xfId="21" builtinId="5"/>
  </cellStyles>
  <dxfs count="4">
    <dxf>
      <font>
        <b/>
        <i val="0"/>
        <condense val="0"/>
        <extend val="0"/>
        <color indexed="16"/>
      </font>
      <fill>
        <patternFill>
          <bgColor indexed="43"/>
        </patternFill>
      </fill>
    </dxf>
    <dxf>
      <font>
        <b/>
        <i val="0"/>
        <condense val="0"/>
        <extend val="0"/>
        <color indexed="16"/>
      </font>
      <fill>
        <patternFill>
          <bgColor indexed="43"/>
        </patternFill>
      </fill>
    </dxf>
    <dxf>
      <font>
        <b/>
        <i val="0"/>
        <condense val="0"/>
        <extend val="0"/>
        <color indexed="16"/>
      </font>
      <fill>
        <patternFill>
          <bgColor indexed="43"/>
        </patternFill>
      </fill>
    </dxf>
    <dxf>
      <font>
        <b/>
        <i val="0"/>
        <condense val="0"/>
        <extend val="0"/>
        <color indexed="16"/>
      </font>
      <fill>
        <patternFill>
          <bgColor indexed="4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566738</xdr:colOff>
      <xdr:row>1</xdr:row>
      <xdr:rowOff>57150</xdr:rowOff>
    </xdr:from>
    <xdr:to>
      <xdr:col>9</xdr:col>
      <xdr:colOff>1571626</xdr:colOff>
      <xdr:row>3</xdr:row>
      <xdr:rowOff>519590</xdr:rowOff>
    </xdr:to>
    <xdr:pic>
      <xdr:nvPicPr>
        <xdr:cNvPr id="4" name="Imagen 3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59426" y="57150"/>
          <a:ext cx="1004888" cy="1081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37</xdr:col>
      <xdr:colOff>500062</xdr:colOff>
      <xdr:row>1</xdr:row>
      <xdr:rowOff>47625</xdr:rowOff>
    </xdr:from>
    <xdr:to>
      <xdr:col>37</xdr:col>
      <xdr:colOff>1504950</xdr:colOff>
      <xdr:row>3</xdr:row>
      <xdr:rowOff>510065</xdr:rowOff>
    </xdr:to>
    <xdr:pic>
      <xdr:nvPicPr>
        <xdr:cNvPr id="5" name="Imagen 4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960250" y="47625"/>
          <a:ext cx="1004888" cy="1081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1019175</xdr:colOff>
      <xdr:row>0</xdr:row>
      <xdr:rowOff>76200</xdr:rowOff>
    </xdr:from>
    <xdr:to>
      <xdr:col>4</xdr:col>
      <xdr:colOff>2024063</xdr:colOff>
      <xdr:row>0</xdr:row>
      <xdr:rowOff>1167290</xdr:rowOff>
    </xdr:to>
    <xdr:pic>
      <xdr:nvPicPr>
        <xdr:cNvPr id="3" name="Imagen 2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76925" y="76200"/>
          <a:ext cx="1004888" cy="10910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1885950</xdr:colOff>
      <xdr:row>0</xdr:row>
      <xdr:rowOff>104775</xdr:rowOff>
    </xdr:from>
    <xdr:to>
      <xdr:col>3</xdr:col>
      <xdr:colOff>509588</xdr:colOff>
      <xdr:row>0</xdr:row>
      <xdr:rowOff>1195865</xdr:rowOff>
    </xdr:to>
    <xdr:pic>
      <xdr:nvPicPr>
        <xdr:cNvPr id="3" name="Imagen 2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1575" y="104775"/>
          <a:ext cx="1004888" cy="10910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1885950</xdr:colOff>
      <xdr:row>0</xdr:row>
      <xdr:rowOff>66675</xdr:rowOff>
    </xdr:from>
    <xdr:to>
      <xdr:col>2</xdr:col>
      <xdr:colOff>2890838</xdr:colOff>
      <xdr:row>0</xdr:row>
      <xdr:rowOff>1157765</xdr:rowOff>
    </xdr:to>
    <xdr:pic>
      <xdr:nvPicPr>
        <xdr:cNvPr id="3" name="Imagen 2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1575" y="66675"/>
          <a:ext cx="1004888" cy="10910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0.23.75\shares\10.10.23.75\Users\dsoltero\Downloads\LTAIPEJM8FV-O%20(76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dden_1_Tabla_389864"/>
      <sheetName val="Hidden_1"/>
      <sheetName val="Hidden_2"/>
      <sheetName val="Hidden_3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zapopan.gob.mx/wp-content/uploads/2022/02/Avance_Fisico_CO_086_2021.pdf" TargetMode="External"/><Relationship Id="rId21" Type="http://schemas.openxmlformats.org/officeDocument/2006/relationships/hyperlink" Target="https://www.zapopan.gob.mx/repositorio/view/file/b8eodokc241ztmdbpwgo/CONTRATO%20AD-027-2021.pdf" TargetMode="External"/><Relationship Id="rId42" Type="http://schemas.openxmlformats.org/officeDocument/2006/relationships/hyperlink" Target="https://www.zapopan.gob.mx/wp-content/uploads/2021/12/Contrato_087_2021_VP.pdf" TargetMode="External"/><Relationship Id="rId63" Type="http://schemas.openxmlformats.org/officeDocument/2006/relationships/hyperlink" Target="https://www.zapopan.gob.mx/wp-content/uploads/2022/03/Acta_Recepcion_Fisica_CO_068_2021.pdf" TargetMode="External"/><Relationship Id="rId84" Type="http://schemas.openxmlformats.org/officeDocument/2006/relationships/hyperlink" Target="https://www.zapopan.gob.mx/wp-content/uploads/2022/03/Acta_Administrativa_Finiquito_CO_068_2021.pdf" TargetMode="External"/><Relationship Id="rId138" Type="http://schemas.openxmlformats.org/officeDocument/2006/relationships/hyperlink" Target="https://www.zapopan.gob.mx/wp-content/uploads/2024/04/Acta_Administrativa_Finiquito_CO_065_2021.pdf" TargetMode="External"/><Relationship Id="rId107" Type="http://schemas.openxmlformats.org/officeDocument/2006/relationships/hyperlink" Target="https://www.zapopan.gob.mx/wp-content/uploads/2022/02/Avance_Fisico_CO_066_2021.pdf" TargetMode="External"/><Relationship Id="rId11" Type="http://schemas.openxmlformats.org/officeDocument/2006/relationships/hyperlink" Target="https://www.zapopan.gob.mx/wp-content/uploads/2021/10/Acta_Fallo_CO_089_2021_VP.pdf" TargetMode="External"/><Relationship Id="rId32" Type="http://schemas.openxmlformats.org/officeDocument/2006/relationships/hyperlink" Target="https://www.zapopan.gob.mx/repositorio/view/file/gzpdcg1ayxjta5touund/CONTRATO%20DE%20OBRA%20AD-068-2021.pdf" TargetMode="External"/><Relationship Id="rId53" Type="http://schemas.openxmlformats.org/officeDocument/2006/relationships/hyperlink" Target="https://www.zapopan.gob.mx/wp-content/uploads/2022/03/Acta_Recepcion_Fisica_CO_027_2021.pdf" TargetMode="External"/><Relationship Id="rId74" Type="http://schemas.openxmlformats.org/officeDocument/2006/relationships/hyperlink" Target="https://www.zapopan.gob.mx/wp-content/uploads/2022/03/Acta_Administrativa_Finiquito_CO_027_2021.pdf" TargetMode="External"/><Relationship Id="rId128" Type="http://schemas.openxmlformats.org/officeDocument/2006/relationships/hyperlink" Target="https://www.zapopan.gob.mx/wp-content/uploads/2024/04/Acta_Entrega_Recepcion_CO_079_2021_VP.pdf" TargetMode="External"/><Relationship Id="rId5" Type="http://schemas.openxmlformats.org/officeDocument/2006/relationships/hyperlink" Target="https://www.zapopan.gob.mx/wp-content/uploads/2021/10/Acta_Fallo_CO_083_2021_VP.pdf" TargetMode="External"/><Relationship Id="rId90" Type="http://schemas.openxmlformats.org/officeDocument/2006/relationships/hyperlink" Target="https://www.zapopan.gob.mx/wp-content/uploads/2022/04/CANCELACION_CO_101_2021_VP.pdf" TargetMode="External"/><Relationship Id="rId95" Type="http://schemas.openxmlformats.org/officeDocument/2006/relationships/hyperlink" Target="https://www.zapopan.gob.mx/repositorio/view/file/zigc9gyo7sbajifb2hal/02F%20-%20Bit&#225;cora%20Cont%20006-21.pdf" TargetMode="External"/><Relationship Id="rId22" Type="http://schemas.openxmlformats.org/officeDocument/2006/relationships/hyperlink" Target="https://www.zapopan.gob.mx/repositorio/view/file/evttuntvbpjy6oeh9psz/CONTRATO%20DE%20SERV.%20AD-055-2021.pdf" TargetMode="External"/><Relationship Id="rId27" Type="http://schemas.openxmlformats.org/officeDocument/2006/relationships/hyperlink" Target="https://www.zapopan.gob.mx/wp-content/uploads/2021/09/Contrato_060_2021_VP.pdf" TargetMode="External"/><Relationship Id="rId43" Type="http://schemas.openxmlformats.org/officeDocument/2006/relationships/hyperlink" Target="https://www.zapopan.gob.mx/wp-content/uploads/2021/12/Contrato_088_2021_VP.pdf" TargetMode="External"/><Relationship Id="rId48" Type="http://schemas.openxmlformats.org/officeDocument/2006/relationships/hyperlink" Target="https://www.zapopan.gob.mx/wp-content/uploads/2022/03/Acta_Recepcion_Fisica_CO_003_2021.pdf" TargetMode="External"/><Relationship Id="rId64" Type="http://schemas.openxmlformats.org/officeDocument/2006/relationships/hyperlink" Target="https://www.zapopan.gob.mx/wp-content/uploads/2022/03/Acta_Recepcion_Fisica_CO_069_2021.pdf" TargetMode="External"/><Relationship Id="rId69" Type="http://schemas.openxmlformats.org/officeDocument/2006/relationships/hyperlink" Target="https://www.zapopan.gob.mx/wp-content/uploads/2022/03/Acta_Administrativa_Finiquito_CO_003_2021.pdf" TargetMode="External"/><Relationship Id="rId113" Type="http://schemas.openxmlformats.org/officeDocument/2006/relationships/hyperlink" Target="https://www.zapopan.gob.mx/wp-content/uploads/2022/02/Avance_Fisico_CO_079_2021.pdf" TargetMode="External"/><Relationship Id="rId118" Type="http://schemas.openxmlformats.org/officeDocument/2006/relationships/hyperlink" Target="https://www.zapopan.gob.mx/wp-content/uploads/2022/02/Avance_Fisico_CO_087_2021.pdf" TargetMode="External"/><Relationship Id="rId134" Type="http://schemas.openxmlformats.org/officeDocument/2006/relationships/hyperlink" Target="https://www.zapopan.gob.mx/wp-content/uploads/2024/04/Acta_Entrega_Recepcion_CO_102_2021_VP.pdf" TargetMode="External"/><Relationship Id="rId139" Type="http://schemas.openxmlformats.org/officeDocument/2006/relationships/hyperlink" Target="https://www.zapopan.gob.mx/wp-content/uploads/2024/04/Acta_Administrativa_Finiquito_CO_079_2021.pdf" TargetMode="External"/><Relationship Id="rId80" Type="http://schemas.openxmlformats.org/officeDocument/2006/relationships/hyperlink" Target="https://www.zapopan.gob.mx/wp-content/uploads/2022/03/Acta_Administrativa_Finiquito_CO_061_2021.pdf" TargetMode="External"/><Relationship Id="rId85" Type="http://schemas.openxmlformats.org/officeDocument/2006/relationships/hyperlink" Target="https://www.zapopan.gob.mx/wp-content/uploads/2022/03/Acta_Administrativa_Finiquito_CO_069_2021.pdf" TargetMode="External"/><Relationship Id="rId12" Type="http://schemas.openxmlformats.org/officeDocument/2006/relationships/hyperlink" Target="https://www.zapopan.gob.mx/wp-content/uploads/2021/10/Acta_Fallo_CO_090_2021_VP.pdf" TargetMode="External"/><Relationship Id="rId17" Type="http://schemas.openxmlformats.org/officeDocument/2006/relationships/hyperlink" Target="https://www.zapopan.gob.mx/repositorio/view/file/rjq4fome1a55s4ah298b/CONTRATO%20AD-005-2021.pdf" TargetMode="External"/><Relationship Id="rId33" Type="http://schemas.openxmlformats.org/officeDocument/2006/relationships/hyperlink" Target="https://www.zapopan.gob.mx/repositorio/view/file/lpgpw6w380a9dlcsi6cm/CONTRATO%20DE%20OBRA%20AD-067-2021.pdf" TargetMode="External"/><Relationship Id="rId38" Type="http://schemas.openxmlformats.org/officeDocument/2006/relationships/hyperlink" Target="https://www.zapopan.gob.mx/wp-content/uploads/2021/12/Contrato_083_2021_VP.pdf" TargetMode="External"/><Relationship Id="rId59" Type="http://schemas.openxmlformats.org/officeDocument/2006/relationships/hyperlink" Target="https://www.zapopan.gob.mx/wp-content/uploads/2022/03/Acta_Recepcion_Fisica_CO_061_2021.pdf" TargetMode="External"/><Relationship Id="rId103" Type="http://schemas.openxmlformats.org/officeDocument/2006/relationships/hyperlink" Target="https://www.zapopan.gob.mx/wp-content/uploads/2022/02/Avance_Fisico_CO_060_2021.pdf" TargetMode="External"/><Relationship Id="rId108" Type="http://schemas.openxmlformats.org/officeDocument/2006/relationships/hyperlink" Target="https://www.zapopan.gob.mx/wp-content/uploads/2022/02/Avance_Fisico_CO_067_2021.pdf" TargetMode="External"/><Relationship Id="rId124" Type="http://schemas.openxmlformats.org/officeDocument/2006/relationships/hyperlink" Target="https://www.zapopan.gob.mx/wp-content/uploads/2024/04/Acta_Entrega_Recepcion_CO_055_2021_VP.pdf" TargetMode="External"/><Relationship Id="rId129" Type="http://schemas.openxmlformats.org/officeDocument/2006/relationships/hyperlink" Target="https://www.zapopan.gob.mx/wp-content/uploads/2024/04/Acta_Entrega_Recepcion_CO_085_2021_VP.pdf" TargetMode="External"/><Relationship Id="rId54" Type="http://schemas.openxmlformats.org/officeDocument/2006/relationships/hyperlink" Target="https://www.zapopan.gob.mx/wp-content/uploads/2022/03/Acta_Recepcion_Fisica_CO_028_2021.pdf" TargetMode="External"/><Relationship Id="rId70" Type="http://schemas.openxmlformats.org/officeDocument/2006/relationships/hyperlink" Target="https://www.zapopan.gob.mx/wp-content/uploads/2022/03/Acta_Administrativa_Finiquito_CO_004_2021.pdf" TargetMode="External"/><Relationship Id="rId75" Type="http://schemas.openxmlformats.org/officeDocument/2006/relationships/hyperlink" Target="https://www.zapopan.gob.mx/wp-content/uploads/2022/03/Acta_Administrativa_Finiquito_CO_028_2021.pdf" TargetMode="External"/><Relationship Id="rId91" Type="http://schemas.openxmlformats.org/officeDocument/2006/relationships/hyperlink" Target="https://www.zapopan.gob.mx/wp-content/uploads/2022/02/Avance_Fisico_CO_102_2021.pdf" TargetMode="External"/><Relationship Id="rId96" Type="http://schemas.openxmlformats.org/officeDocument/2006/relationships/hyperlink" Target="https://www.zapopan.gob.mx/repositorio/view/file/ql3axpn38vts6r2evfi3/02%20-%20Bit&#225;cora%20Cont%20007-21.pdf" TargetMode="External"/><Relationship Id="rId140" Type="http://schemas.openxmlformats.org/officeDocument/2006/relationships/hyperlink" Target="https://www.zapopan.gob.mx/wp-content/uploads/2024/04/Acta_Administrativa_Finiquito_CO_085_2021.pdf" TargetMode="External"/><Relationship Id="rId145" Type="http://schemas.openxmlformats.org/officeDocument/2006/relationships/hyperlink" Target="https://www.zapopan.gob.mx/wp-content/uploads/2024/04/Acta_Administrativa_Finiquito_CO_102_2021.pdf" TargetMode="External"/><Relationship Id="rId1" Type="http://schemas.openxmlformats.org/officeDocument/2006/relationships/hyperlink" Target="https://www.zapopan.gob.mx/wp-content/uploads/2021/09/Acta_Fallo_CO_060_2021_VP.pdf" TargetMode="External"/><Relationship Id="rId6" Type="http://schemas.openxmlformats.org/officeDocument/2006/relationships/hyperlink" Target="https://www.zapopan.gob.mx/wp-content/uploads/2021/10/Acta_Fallo_CO_084_2021_VP.pdf" TargetMode="External"/><Relationship Id="rId23" Type="http://schemas.openxmlformats.org/officeDocument/2006/relationships/hyperlink" Target="https://www.zapopan.gob.mx/repositorio/view/file/pkmf8wtt5wkks0sewrs3/CONTRATO%20AD-053-2021.pdf" TargetMode="External"/><Relationship Id="rId28" Type="http://schemas.openxmlformats.org/officeDocument/2006/relationships/hyperlink" Target="https://www.zapopan.gob.mx/wp-content/uploads/2021/09/Contrato_061_2021_VP.pdf" TargetMode="External"/><Relationship Id="rId49" Type="http://schemas.openxmlformats.org/officeDocument/2006/relationships/hyperlink" Target="https://www.zapopan.gob.mx/wp-content/uploads/2022/03/Acta_Recepcion_Fisica_CO_004_2021.pdf" TargetMode="External"/><Relationship Id="rId114" Type="http://schemas.openxmlformats.org/officeDocument/2006/relationships/hyperlink" Target="https://www.zapopan.gob.mx/wp-content/uploads/2022/02/Avance_Fisico_CO_083_2021.pdf" TargetMode="External"/><Relationship Id="rId119" Type="http://schemas.openxmlformats.org/officeDocument/2006/relationships/hyperlink" Target="https://www.zapopan.gob.mx/wp-content/uploads/2022/02/Avance_Fisico_CO_090_2021.pdf" TargetMode="External"/><Relationship Id="rId44" Type="http://schemas.openxmlformats.org/officeDocument/2006/relationships/hyperlink" Target="https://www.zapopan.gob.mx/wp-content/uploads/2022/02/Contrato_CO_089_2021_VP.pdf" TargetMode="External"/><Relationship Id="rId60" Type="http://schemas.openxmlformats.org/officeDocument/2006/relationships/hyperlink" Target="https://www.zapopan.gob.mx/wp-content/uploads/2022/03/Acta_Recepcion_Fisica_CO_062_2021.pdf" TargetMode="External"/><Relationship Id="rId65" Type="http://schemas.openxmlformats.org/officeDocument/2006/relationships/hyperlink" Target="https://www.zapopan.gob.mx/wp-content/uploads/2022/03/Acta_Recepcion_Fisica_CO_078_2021.pdf" TargetMode="External"/><Relationship Id="rId81" Type="http://schemas.openxmlformats.org/officeDocument/2006/relationships/hyperlink" Target="https://www.zapopan.gob.mx/wp-content/uploads/2022/03/Acta_Administrativa_Finiquito_CO_062_2021.pdf" TargetMode="External"/><Relationship Id="rId86" Type="http://schemas.openxmlformats.org/officeDocument/2006/relationships/hyperlink" Target="https://www.zapopan.gob.mx/wp-content/uploads/2022/03/Acta_Administrativa_Finiquito_CO_078_2021.pdf" TargetMode="External"/><Relationship Id="rId130" Type="http://schemas.openxmlformats.org/officeDocument/2006/relationships/hyperlink" Target="https://www.zapopan.gob.mx/wp-content/uploads/2024/04/Acta_Entrega_Recepcion_CO_086_2021_VP.pdf" TargetMode="External"/><Relationship Id="rId135" Type="http://schemas.openxmlformats.org/officeDocument/2006/relationships/hyperlink" Target="https://www.zapopan.gob.mx/wp-content/uploads/2024/04/Acta_Administrativa_Finiquito_CO_055_2021.pdf" TargetMode="External"/><Relationship Id="rId13" Type="http://schemas.openxmlformats.org/officeDocument/2006/relationships/hyperlink" Target="https://www.zapopan.gob.mx/wp-content/uploads/2021/10/Acta_Fallo_CO_097_2021_VP.pdf" TargetMode="External"/><Relationship Id="rId18" Type="http://schemas.openxmlformats.org/officeDocument/2006/relationships/hyperlink" Target="https://www.zapopan.gob.mx/repositorio/view/file/hv75f9fey97maczstdaf/CONTRATO%20AD-006-2021.pdf" TargetMode="External"/><Relationship Id="rId39" Type="http://schemas.openxmlformats.org/officeDocument/2006/relationships/hyperlink" Target="https://www.zapopan.gob.mx/wp-content/uploads/2021/12/Contrato_084_2021_VP.pdf" TargetMode="External"/><Relationship Id="rId109" Type="http://schemas.openxmlformats.org/officeDocument/2006/relationships/hyperlink" Target="https://www.zapopan.gob.mx/wp-content/uploads/2022/02/Avance_Fisico_CO_068_2021.pdf" TargetMode="External"/><Relationship Id="rId34" Type="http://schemas.openxmlformats.org/officeDocument/2006/relationships/hyperlink" Target="https://www.zapopan.gob.mx/repositorio/view/file/pwmbqjnnxtzppxm0cbpu/CONTRATO%20AD%20066-2021.pdf" TargetMode="External"/><Relationship Id="rId50" Type="http://schemas.openxmlformats.org/officeDocument/2006/relationships/hyperlink" Target="https://www.zapopan.gob.mx/wp-content/uploads/2022/03/Acta_Recepcion_Fisica_CO_005_2021.pdf" TargetMode="External"/><Relationship Id="rId55" Type="http://schemas.openxmlformats.org/officeDocument/2006/relationships/hyperlink" Target="https://www.zapopan.gob.mx/wp-content/uploads/2022/03/Acta_Recepcion_Fisica_CO_053_2021.pdf" TargetMode="External"/><Relationship Id="rId76" Type="http://schemas.openxmlformats.org/officeDocument/2006/relationships/hyperlink" Target="https://www.zapopan.gob.mx/wp-content/uploads/2022/03/Acta_Administrativa_Finiquito_CO_053_2021.pdf" TargetMode="External"/><Relationship Id="rId97" Type="http://schemas.openxmlformats.org/officeDocument/2006/relationships/hyperlink" Target="https://www.zapopan.gob.mx/repositorio/view/file/gunmajxveaqrxvpwrekq/02F%20-%20Bit&#225;cora%20%20Cont%20027-21.pdf" TargetMode="External"/><Relationship Id="rId104" Type="http://schemas.openxmlformats.org/officeDocument/2006/relationships/hyperlink" Target="https://www.zapopan.gob.mx/wp-content/uploads/2022/02/Avance_Fisico_CO_061_2021.pdf" TargetMode="External"/><Relationship Id="rId120" Type="http://schemas.openxmlformats.org/officeDocument/2006/relationships/hyperlink" Target="https://www.zapopan.gob.mx/wp-content/uploads/2022/02/Avance_Fisico_CO_097_2021.pdf" TargetMode="External"/><Relationship Id="rId125" Type="http://schemas.openxmlformats.org/officeDocument/2006/relationships/hyperlink" Target="https://www.zapopan.gob.mx/wp-content/uploads/2024/04/Acta_Entrega_Recepcion_CO_056_2021_VP.pdf" TargetMode="External"/><Relationship Id="rId141" Type="http://schemas.openxmlformats.org/officeDocument/2006/relationships/hyperlink" Target="https://www.zapopan.gob.mx/wp-content/uploads/2024/04/Acta_Administrativa_Finiquito_CO_086_2021.pdf" TargetMode="External"/><Relationship Id="rId146" Type="http://schemas.openxmlformats.org/officeDocument/2006/relationships/printerSettings" Target="../printerSettings/printerSettings1.bin"/><Relationship Id="rId7" Type="http://schemas.openxmlformats.org/officeDocument/2006/relationships/hyperlink" Target="https://www.zapopan.gob.mx/wp-content/uploads/2021/10/Acta_Fallo_CO_085_2021_VP.pdf" TargetMode="External"/><Relationship Id="rId71" Type="http://schemas.openxmlformats.org/officeDocument/2006/relationships/hyperlink" Target="https://www.zapopan.gob.mx/wp-content/uploads/2022/03/Acta_Administrativa_Finiquito_CO_005_2021.pdf" TargetMode="External"/><Relationship Id="rId92" Type="http://schemas.openxmlformats.org/officeDocument/2006/relationships/hyperlink" Target="https://www.zapopan.gob.mx/repositorio/view/file/2o8tfucqibejwbasp9ox/01%20-%20Bit&#225;cora%20Cont%20003-21.pdf" TargetMode="External"/><Relationship Id="rId2" Type="http://schemas.openxmlformats.org/officeDocument/2006/relationships/hyperlink" Target="https://www.zapopan.gob.mx/wp-content/uploads/2021/09/Acta_Fallo_CO_061_2021_VP.pdf" TargetMode="External"/><Relationship Id="rId29" Type="http://schemas.openxmlformats.org/officeDocument/2006/relationships/hyperlink" Target="https://www.zapopan.gob.mx/wp-content/uploads/2021/09/Contrato_062_2021_VP.pdf" TargetMode="External"/><Relationship Id="rId24" Type="http://schemas.openxmlformats.org/officeDocument/2006/relationships/hyperlink" Target="https://www.zapopan.gob.mx/repositorio/view/file/mpadqwqudcy2oz7h5d8d/CONTRATO%20DE%20OBRA%20AD-054-2021.pdf" TargetMode="External"/><Relationship Id="rId40" Type="http://schemas.openxmlformats.org/officeDocument/2006/relationships/hyperlink" Target="https://www.zapopan.gob.mx/wp-content/uploads/2021/12/Contrato_085_2021_VP.pdf" TargetMode="External"/><Relationship Id="rId45" Type="http://schemas.openxmlformats.org/officeDocument/2006/relationships/hyperlink" Target="https://www.zapopan.gob.mx/wp-content/uploads/2022/02/Contrato_CO_090_2021_VP.pdf" TargetMode="External"/><Relationship Id="rId66" Type="http://schemas.openxmlformats.org/officeDocument/2006/relationships/hyperlink" Target="https://www.zapopan.gob.mx/wp-content/uploads/2022/03/Acta_Recepcion_Fisica_CO_084_2021.pdf" TargetMode="External"/><Relationship Id="rId87" Type="http://schemas.openxmlformats.org/officeDocument/2006/relationships/hyperlink" Target="https://www.zapopan.gob.mx/wp-content/uploads/2022/03/Acta_Administrativa_Finiquito_CO_084_2021.pdf" TargetMode="External"/><Relationship Id="rId110" Type="http://schemas.openxmlformats.org/officeDocument/2006/relationships/hyperlink" Target="https://www.zapopan.gob.mx/wp-content/uploads/2022/02/Avance_Fisico_CO_069_2021.pdf" TargetMode="External"/><Relationship Id="rId115" Type="http://schemas.openxmlformats.org/officeDocument/2006/relationships/hyperlink" Target="https://www.zapopan.gob.mx/wp-content/uploads/2022/02/Avance_Fisico_CO_084_2021.pdf" TargetMode="External"/><Relationship Id="rId131" Type="http://schemas.openxmlformats.org/officeDocument/2006/relationships/hyperlink" Target="https://www.zapopan.gob.mx/wp-content/uploads/2024/04/Acta_Entrega_Recepcion_CO_087_2021_VP.pdf" TargetMode="External"/><Relationship Id="rId136" Type="http://schemas.openxmlformats.org/officeDocument/2006/relationships/hyperlink" Target="https://www.zapopan.gob.mx/wp-content/uploads/2024/04/Acta_Administrativa_Finiquito_CO_056_2021.pdf" TargetMode="External"/><Relationship Id="rId61" Type="http://schemas.openxmlformats.org/officeDocument/2006/relationships/hyperlink" Target="https://www.zapopan.gob.mx/wp-content/uploads/2022/03/Acta_Recepcion_Fisica_CO_066_2021.pdf" TargetMode="External"/><Relationship Id="rId82" Type="http://schemas.openxmlformats.org/officeDocument/2006/relationships/hyperlink" Target="https://www.zapopan.gob.mx/wp-content/uploads/2022/03/Acta_Administrativa_Finiquito_CO_066_2021.pdf" TargetMode="External"/><Relationship Id="rId19" Type="http://schemas.openxmlformats.org/officeDocument/2006/relationships/hyperlink" Target="https://www.zapopan.gob.mx/repositorio/view/file/eucrslp4gx8ejo58tes4/CONTRATO%20AD-007-2021.pdf" TargetMode="External"/><Relationship Id="rId14" Type="http://schemas.openxmlformats.org/officeDocument/2006/relationships/hyperlink" Target="https://www.zapopan.gob.mx/wp-content/uploads/2022/01/Acta_Fallo_CO_102_2021_VP.pdf" TargetMode="External"/><Relationship Id="rId30" Type="http://schemas.openxmlformats.org/officeDocument/2006/relationships/hyperlink" Target="https://www.zapopan.gob.mx/repositorio/view/file/9mp9p9d17zyth8spooio/CONTRATO%20DE%20OBRA%20AD-065-2021.pdf" TargetMode="External"/><Relationship Id="rId35" Type="http://schemas.openxmlformats.org/officeDocument/2006/relationships/hyperlink" Target="https://www.zapopan.gob.mx/repositorio/view/file/wtofhv91phgpx0olfyjv/CONTRATO%20DE%20OBRA%20AD-069-2021.pdf" TargetMode="External"/><Relationship Id="rId56" Type="http://schemas.openxmlformats.org/officeDocument/2006/relationships/hyperlink" Target="https://www.zapopan.gob.mx/wp-content/uploads/2022/03/Acta_Recepcion_Fisica_CO_054_2021.pdf" TargetMode="External"/><Relationship Id="rId77" Type="http://schemas.openxmlformats.org/officeDocument/2006/relationships/hyperlink" Target="https://www.zapopan.gob.mx/wp-content/uploads/2022/03/Acta_Administrativa_Finiquito_CO_054_2021.pdf" TargetMode="External"/><Relationship Id="rId100" Type="http://schemas.openxmlformats.org/officeDocument/2006/relationships/hyperlink" Target="https://www.zapopan.gob.mx/wp-content/uploads/2022/02/Avance_Fisico_CO_054_2021.pdf" TargetMode="External"/><Relationship Id="rId105" Type="http://schemas.openxmlformats.org/officeDocument/2006/relationships/hyperlink" Target="https://www.zapopan.gob.mx/wp-content/uploads/2022/02/Avance_Fisico_CO_062_2021.pdf" TargetMode="External"/><Relationship Id="rId126" Type="http://schemas.openxmlformats.org/officeDocument/2006/relationships/hyperlink" Target="https://www.zapopan.gob.mx/wp-content/uploads/2024/04/Acta_Entrega_Recepcion_CO_064_2021_VP.pdf" TargetMode="External"/><Relationship Id="rId147" Type="http://schemas.openxmlformats.org/officeDocument/2006/relationships/drawing" Target="../drawings/drawing1.xml"/><Relationship Id="rId8" Type="http://schemas.openxmlformats.org/officeDocument/2006/relationships/hyperlink" Target="https://www.zapopan.gob.mx/wp-content/uploads/2021/10/Acta_Fallo_CO_086_2021_VP.pdf" TargetMode="External"/><Relationship Id="rId51" Type="http://schemas.openxmlformats.org/officeDocument/2006/relationships/hyperlink" Target="https://www.zapopan.gob.mx/wp-content/uploads/2022/03/Acta_Recepcion_Fisica_CO_006_2021.pdf" TargetMode="External"/><Relationship Id="rId72" Type="http://schemas.openxmlformats.org/officeDocument/2006/relationships/hyperlink" Target="https://www.zapopan.gob.mx/wp-content/uploads/2022/03/Acta_Administrativa_Finiquito_CO_006_2021.pdf" TargetMode="External"/><Relationship Id="rId93" Type="http://schemas.openxmlformats.org/officeDocument/2006/relationships/hyperlink" Target="https://www.zapopan.gob.mx/repositorio/view/file/1f4i84hxrfgfgp75p8fk/01%20-%20Bit&#225;cora%20%20Cont%20005-21.pdf" TargetMode="External"/><Relationship Id="rId98" Type="http://schemas.openxmlformats.org/officeDocument/2006/relationships/hyperlink" Target="https://www.zapopan.gob.mx/repositorio/view/file/zub9hslsudd2athaumu2/02F%20-%20Bit&#225;cora%20Cont%20028-21.pdf" TargetMode="External"/><Relationship Id="rId121" Type="http://schemas.openxmlformats.org/officeDocument/2006/relationships/hyperlink" Target="https://www.zapopan.gob.mx/wp-content/uploads/2022/04/Avance_Fisico_088_2021.pdf" TargetMode="External"/><Relationship Id="rId142" Type="http://schemas.openxmlformats.org/officeDocument/2006/relationships/hyperlink" Target="https://www.zapopan.gob.mx/wp-content/uploads/2024/04/Acta_Administrativa_Finiquito_CO_087_2021.pdf" TargetMode="External"/><Relationship Id="rId3" Type="http://schemas.openxmlformats.org/officeDocument/2006/relationships/hyperlink" Target="https://www.zapopan.gob.mx/wp-content/uploads/2021/09/Acta_Fallo_CO_062_2021_VP.pdf" TargetMode="External"/><Relationship Id="rId25" Type="http://schemas.openxmlformats.org/officeDocument/2006/relationships/hyperlink" Target="https://www.zapopan.gob.mx/repositorio/view/file/8jflwfvfy57j3z1afl3d/CONTRATO%20DE%20OBRA%20AD-056-2021.pdf" TargetMode="External"/><Relationship Id="rId46" Type="http://schemas.openxmlformats.org/officeDocument/2006/relationships/hyperlink" Target="https://www.zapopan.gob.mx/wp-content/uploads/2022/02/Contrato_CO_097_2021_VP.pdf" TargetMode="External"/><Relationship Id="rId67" Type="http://schemas.openxmlformats.org/officeDocument/2006/relationships/hyperlink" Target="https://www.zapopan.gob.mx/wp-content/uploads/2022/03/Acta_Recepcion_Fisica_CO_089_2021.pdf" TargetMode="External"/><Relationship Id="rId116" Type="http://schemas.openxmlformats.org/officeDocument/2006/relationships/hyperlink" Target="https://www.zapopan.gob.mx/wp-content/uploads/2022/02/Avance_Fisico_CO_085_2021.pdf" TargetMode="External"/><Relationship Id="rId137" Type="http://schemas.openxmlformats.org/officeDocument/2006/relationships/hyperlink" Target="https://www.zapopan.gob.mx/wp-content/uploads/2024/04/Acta_Administrativa_Finiquito_CO_064_2021.pdf" TargetMode="External"/><Relationship Id="rId20" Type="http://schemas.openxmlformats.org/officeDocument/2006/relationships/hyperlink" Target="https://www.zapopan.gob.mx/repositorio/view/file/wufluhchyfunjg3rkkk3/CONTRATO%20AD-028-2021.pdf" TargetMode="External"/><Relationship Id="rId41" Type="http://schemas.openxmlformats.org/officeDocument/2006/relationships/hyperlink" Target="https://www.zapopan.gob.mx/wp-content/uploads/2021/12/Contrato_086_2021_VP.pdf" TargetMode="External"/><Relationship Id="rId62" Type="http://schemas.openxmlformats.org/officeDocument/2006/relationships/hyperlink" Target="https://www.zapopan.gob.mx/wp-content/uploads/2022/03/Acta_Recepcion_Fisica_CO_067_2021.pdf" TargetMode="External"/><Relationship Id="rId83" Type="http://schemas.openxmlformats.org/officeDocument/2006/relationships/hyperlink" Target="https://www.zapopan.gob.mx/wp-content/uploads/2022/03/Acta_Administrativa_Finiquito_CO_067_2021.pdf" TargetMode="External"/><Relationship Id="rId88" Type="http://schemas.openxmlformats.org/officeDocument/2006/relationships/hyperlink" Target="https://www.zapopan.gob.mx/wp-content/uploads/2022/03/Acta_Administrativa_Finiquito_CO_089_2021.pdf" TargetMode="External"/><Relationship Id="rId111" Type="http://schemas.openxmlformats.org/officeDocument/2006/relationships/hyperlink" Target="https://www.zapopan.gob.mx/wp-content/uploads/2022/05/Avance_Fisico_CO_064_2021_VP.pdf" TargetMode="External"/><Relationship Id="rId132" Type="http://schemas.openxmlformats.org/officeDocument/2006/relationships/hyperlink" Target="https://www.zapopan.gob.mx/wp-content/uploads/2024/04/Acta_Entrega_Recepcion_CO_088_2021_VP.pdf" TargetMode="External"/><Relationship Id="rId15" Type="http://schemas.openxmlformats.org/officeDocument/2006/relationships/hyperlink" Target="https://www.zapopan.gob.mx/repositorio/view/file/9cumcgrnmb1ksatx2qg4/CONTRATO%20AD-003-2021.pdf" TargetMode="External"/><Relationship Id="rId36" Type="http://schemas.openxmlformats.org/officeDocument/2006/relationships/hyperlink" Target="https://www.zapopan.gob.mx/repositorio/view/file/l2ryobw8bjwg4ykmtqx0/CONTRATO%20DE%20OBRA%20AD-078-2021.pdf" TargetMode="External"/><Relationship Id="rId57" Type="http://schemas.openxmlformats.org/officeDocument/2006/relationships/hyperlink" Target="https://www.zapopan.gob.mx/wp-content/uploads/2022/03/Acta_Recepcion_Fisica_CO_057_2021.pdf" TargetMode="External"/><Relationship Id="rId106" Type="http://schemas.openxmlformats.org/officeDocument/2006/relationships/hyperlink" Target="https://www.zapopan.gob.mx/wp-content/uploads/2022/02/Avance_Fisico_CO_065_2021.pdf" TargetMode="External"/><Relationship Id="rId127" Type="http://schemas.openxmlformats.org/officeDocument/2006/relationships/hyperlink" Target="https://www.zapopan.gob.mx/wp-content/uploads/2024/04/Acta_Entrega_Recepcion_CO_065_2021_VP.pdf" TargetMode="External"/><Relationship Id="rId10" Type="http://schemas.openxmlformats.org/officeDocument/2006/relationships/hyperlink" Target="https://www.zapopan.gob.mx/wp-content/uploads/2021/10/Acta_Fallo_CO_088_2021_VP.pdf" TargetMode="External"/><Relationship Id="rId31" Type="http://schemas.openxmlformats.org/officeDocument/2006/relationships/hyperlink" Target="https://www.zapopan.gob.mx/repositorio/view/file/bw7bkoakklary0jqamxu/CONTRATO%20DE%20OBRA%20AD-064-2021.pdf" TargetMode="External"/><Relationship Id="rId52" Type="http://schemas.openxmlformats.org/officeDocument/2006/relationships/hyperlink" Target="https://www.zapopan.gob.mx/wp-content/uploads/2022/03/Acta_Recepcion_Fisica_CO_007_2021.pdf" TargetMode="External"/><Relationship Id="rId73" Type="http://schemas.openxmlformats.org/officeDocument/2006/relationships/hyperlink" Target="https://www.zapopan.gob.mx/wp-content/uploads/2022/03/Acta_Administrativa_Finiquito_CO_007_2021.pdf" TargetMode="External"/><Relationship Id="rId78" Type="http://schemas.openxmlformats.org/officeDocument/2006/relationships/hyperlink" Target="https://www.zapopan.gob.mx/wp-content/uploads/2022/03/Acta_Administrativa_Finiquito_CO_057_2021.pdf" TargetMode="External"/><Relationship Id="rId94" Type="http://schemas.openxmlformats.org/officeDocument/2006/relationships/hyperlink" Target="https://www.zapopan.gob.mx/repositorio/view/file/uet3cfcoorca69tr9fnq/01%20-%20Bit&#225;cora%20Cont%20004-21.pdf" TargetMode="External"/><Relationship Id="rId99" Type="http://schemas.openxmlformats.org/officeDocument/2006/relationships/hyperlink" Target="https://www.zapopan.gob.mx/repositorio/view/file/2yyfnq6cswjqjpevh1oq/01%20-%20Bit&#225;cora%20Cont%20053-21.pdf" TargetMode="External"/><Relationship Id="rId101" Type="http://schemas.openxmlformats.org/officeDocument/2006/relationships/hyperlink" Target="https://www.zapopan.gob.mx/wp-content/uploads/2022/02/Avance_Fisico_CO_056_2021.pdf" TargetMode="External"/><Relationship Id="rId122" Type="http://schemas.openxmlformats.org/officeDocument/2006/relationships/hyperlink" Target="https://www.zapopan.gob.mx/wp-content/uploads/2022/04/Avance_Fisico_089_2021.pdf" TargetMode="External"/><Relationship Id="rId143" Type="http://schemas.openxmlformats.org/officeDocument/2006/relationships/hyperlink" Target="https://www.zapopan.gob.mx/wp-content/uploads/2024/04/Acta_Administrativa_Finiquito_CO_088_2021.pdf" TargetMode="External"/><Relationship Id="rId4" Type="http://schemas.openxmlformats.org/officeDocument/2006/relationships/hyperlink" Target="https://www.zapopan.gob.mx/wp-content/uploads/2021/07/Acta_Fallo_CO_069_2021_VP.pdf" TargetMode="External"/><Relationship Id="rId9" Type="http://schemas.openxmlformats.org/officeDocument/2006/relationships/hyperlink" Target="https://www.zapopan.gob.mx/wp-content/uploads/2021/10/Acta_Fallo_CO_087_2021_VP.pdf" TargetMode="External"/><Relationship Id="rId26" Type="http://schemas.openxmlformats.org/officeDocument/2006/relationships/hyperlink" Target="https://www.zapopan.gob.mx/repositorio/view/file/kb4atzhal3mzaxnayf1l/CONTRATO%20DE%20OBRA%20AD-057-2021.pdf" TargetMode="External"/><Relationship Id="rId47" Type="http://schemas.openxmlformats.org/officeDocument/2006/relationships/hyperlink" Target="https://www.zapopan.gob.mx/wp-content/uploads/2022/02/Contrato_CO_102_2021_VP.pdf" TargetMode="External"/><Relationship Id="rId68" Type="http://schemas.openxmlformats.org/officeDocument/2006/relationships/hyperlink" Target="https://www.zapopan.gob.mx/wp-content/uploads/2022/03/Acta_Recepcion_Fisica_CO_097_2021.pdf" TargetMode="External"/><Relationship Id="rId89" Type="http://schemas.openxmlformats.org/officeDocument/2006/relationships/hyperlink" Target="https://www.zapopan.gob.mx/wp-content/uploads/2022/03/Acta_Administrativa_Finiquito_CO_097_2021.pdf" TargetMode="External"/><Relationship Id="rId112" Type="http://schemas.openxmlformats.org/officeDocument/2006/relationships/hyperlink" Target="https://www.zapopan.gob.mx/wp-content/uploads/2022/02/Avance_Fisico_CO_078_2021.pdf" TargetMode="External"/><Relationship Id="rId133" Type="http://schemas.openxmlformats.org/officeDocument/2006/relationships/hyperlink" Target="https://www.zapopan.gob.mx/wp-content/uploads/2024/04/Acta_Entrega_Recepcion_CO_090_2021_VP.pdf" TargetMode="External"/><Relationship Id="rId16" Type="http://schemas.openxmlformats.org/officeDocument/2006/relationships/hyperlink" Target="https://www.zapopan.gob.mx/repositorio/view/file/xjzoxuienvge78q30ows/CONTRATO%20AD-004-2021.pdf" TargetMode="External"/><Relationship Id="rId37" Type="http://schemas.openxmlformats.org/officeDocument/2006/relationships/hyperlink" Target="https://www.zapopan.gob.mx/wp-content/uploads/2022/02/Contrato_CO_079_2021_VP.pdf" TargetMode="External"/><Relationship Id="rId58" Type="http://schemas.openxmlformats.org/officeDocument/2006/relationships/hyperlink" Target="https://www.zapopan.gob.mx/wp-content/uploads/2022/03/Acta_Recepcion_Fisica_CO_060_2021.pdf" TargetMode="External"/><Relationship Id="rId79" Type="http://schemas.openxmlformats.org/officeDocument/2006/relationships/hyperlink" Target="https://www.zapopan.gob.mx/wp-content/uploads/2022/03/Acta_Administrativa_Finiquito_CO_060_2021.pdf" TargetMode="External"/><Relationship Id="rId102" Type="http://schemas.openxmlformats.org/officeDocument/2006/relationships/hyperlink" Target="https://www.zapopan.gob.mx/wp-content/uploads/2022/02/Avance_Fisico_CO_057_2021.pdf" TargetMode="External"/><Relationship Id="rId123" Type="http://schemas.openxmlformats.org/officeDocument/2006/relationships/hyperlink" Target="https://www.zapopan.gob.mx/wp-content/uploads/2022/02/CO_85_2021_E1_E2_E3_VP.pdf" TargetMode="External"/><Relationship Id="rId144" Type="http://schemas.openxmlformats.org/officeDocument/2006/relationships/hyperlink" Target="https://www.zapopan.gob.mx/wp-content/uploads/2024/04/Acta_Administrativa_Finiquito_CO_090_2021.pdf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X44"/>
  <sheetViews>
    <sheetView tabSelected="1" topLeftCell="A2" zoomScaleNormal="100" workbookViewId="0">
      <selection activeCell="A5" sqref="A5:B5"/>
    </sheetView>
  </sheetViews>
  <sheetFormatPr baseColWidth="10" defaultColWidth="9.140625" defaultRowHeight="15" x14ac:dyDescent="0.25"/>
  <cols>
    <col min="1" max="1" width="13.7109375" style="29" customWidth="1"/>
    <col min="2" max="3" width="18.7109375" style="29" customWidth="1"/>
    <col min="4" max="4" width="22.7109375" style="29" customWidth="1"/>
    <col min="5" max="5" width="20.7109375" style="29" customWidth="1"/>
    <col min="6" max="7" width="32.7109375" style="29" customWidth="1"/>
    <col min="8" max="8" width="30.7109375" style="29" customWidth="1"/>
    <col min="9" max="9" width="50.7109375" style="29" customWidth="1"/>
    <col min="10" max="10" width="28.7109375" style="29" customWidth="1"/>
    <col min="11" max="13" width="20.7109375" style="29" customWidth="1"/>
    <col min="14" max="14" width="40.7109375" style="29" customWidth="1"/>
    <col min="15" max="15" width="20.7109375" style="29" customWidth="1"/>
    <col min="16" max="17" width="22.85546875" style="29" customWidth="1"/>
    <col min="18" max="18" width="32.7109375" style="29" customWidth="1"/>
    <col min="19" max="19" width="18.7109375" style="29" customWidth="1"/>
    <col min="20" max="23" width="20.7109375" style="29" customWidth="1"/>
    <col min="24" max="24" width="13.7109375" style="29" customWidth="1"/>
    <col min="25" max="26" width="15.7109375" style="29" customWidth="1"/>
    <col min="27" max="27" width="48.7109375" style="29" customWidth="1"/>
    <col min="28" max="30" width="20.7109375" style="29" customWidth="1"/>
    <col min="31" max="31" width="29.7109375" style="29" customWidth="1"/>
    <col min="32" max="32" width="28.7109375" style="29" customWidth="1"/>
    <col min="33" max="37" width="20.7109375" style="29" customWidth="1"/>
    <col min="38" max="38" width="30.7109375" style="29" customWidth="1"/>
    <col min="39" max="40" width="30.7109375" style="30" customWidth="1"/>
    <col min="41" max="41" width="31.7109375" style="30" customWidth="1"/>
    <col min="42" max="42" width="30.7109375" style="29" customWidth="1"/>
    <col min="43" max="43" width="32.7109375" style="29" customWidth="1"/>
    <col min="44" max="45" width="20.7109375" style="29" customWidth="1"/>
    <col min="46" max="46" width="60.7109375" style="29" customWidth="1"/>
    <col min="47" max="48" width="9.140625" style="29"/>
    <col min="49" max="49" width="22.7109375" style="29" customWidth="1"/>
    <col min="50" max="16384" width="9.140625" style="29"/>
  </cols>
  <sheetData>
    <row r="1" spans="1:50" hidden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4"/>
      <c r="AN1" s="4"/>
      <c r="AO1" s="4"/>
      <c r="AP1" s="1"/>
      <c r="AQ1" s="1"/>
      <c r="AR1" s="1"/>
      <c r="AS1" s="1"/>
      <c r="AT1" s="1"/>
    </row>
    <row r="2" spans="1:50" ht="24.95" customHeight="1" x14ac:dyDescent="0.25">
      <c r="A2" s="58" t="s">
        <v>136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59"/>
      <c r="AH2" s="59"/>
      <c r="AI2" s="59"/>
      <c r="AJ2" s="59"/>
      <c r="AK2" s="59"/>
      <c r="AL2" s="59"/>
      <c r="AM2" s="59"/>
      <c r="AN2" s="59"/>
      <c r="AO2" s="59"/>
      <c r="AP2" s="59"/>
      <c r="AQ2" s="59"/>
      <c r="AR2" s="59"/>
      <c r="AS2" s="59"/>
      <c r="AT2" s="60"/>
    </row>
    <row r="3" spans="1:50" ht="24.95" customHeight="1" x14ac:dyDescent="0.25">
      <c r="A3" s="61" t="s">
        <v>446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  <c r="AA3" s="62"/>
      <c r="AB3" s="62"/>
      <c r="AC3" s="62"/>
      <c r="AD3" s="62"/>
      <c r="AE3" s="62"/>
      <c r="AF3" s="62"/>
      <c r="AG3" s="62"/>
      <c r="AH3" s="62"/>
      <c r="AI3" s="62"/>
      <c r="AJ3" s="62"/>
      <c r="AK3" s="62"/>
      <c r="AL3" s="62"/>
      <c r="AM3" s="62"/>
      <c r="AN3" s="62"/>
      <c r="AO3" s="62"/>
      <c r="AP3" s="62"/>
      <c r="AQ3" s="62"/>
      <c r="AR3" s="62"/>
      <c r="AS3" s="62"/>
      <c r="AT3" s="63"/>
    </row>
    <row r="4" spans="1:50" s="30" customFormat="1" ht="45" customHeight="1" x14ac:dyDescent="0.25">
      <c r="A4" s="64" t="s">
        <v>500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  <c r="Z4" s="65"/>
      <c r="AA4" s="65"/>
      <c r="AB4" s="65"/>
      <c r="AC4" s="65"/>
      <c r="AD4" s="65"/>
      <c r="AE4" s="65"/>
      <c r="AF4" s="65"/>
      <c r="AG4" s="65"/>
      <c r="AH4" s="65"/>
      <c r="AI4" s="65"/>
      <c r="AJ4" s="65"/>
      <c r="AK4" s="65"/>
      <c r="AL4" s="65"/>
      <c r="AM4" s="65"/>
      <c r="AN4" s="65"/>
      <c r="AO4" s="65"/>
      <c r="AP4" s="65"/>
      <c r="AQ4" s="65"/>
      <c r="AR4" s="65"/>
      <c r="AS4" s="65"/>
      <c r="AT4" s="66"/>
    </row>
    <row r="5" spans="1:50" s="31" customFormat="1" ht="20.100000000000001" customHeight="1" x14ac:dyDescent="0.25">
      <c r="A5" s="67" t="s">
        <v>1</v>
      </c>
      <c r="B5" s="67"/>
      <c r="C5" s="20" t="s">
        <v>2</v>
      </c>
      <c r="D5" s="67" t="s">
        <v>3</v>
      </c>
      <c r="E5" s="67"/>
      <c r="F5" s="67"/>
      <c r="G5" s="71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2"/>
      <c r="AL5" s="72"/>
      <c r="AM5" s="72"/>
      <c r="AN5" s="72"/>
      <c r="AO5" s="72"/>
      <c r="AP5" s="72"/>
      <c r="AQ5" s="72"/>
      <c r="AR5" s="72"/>
      <c r="AS5" s="72"/>
      <c r="AT5" s="73"/>
    </row>
    <row r="6" spans="1:50" s="31" customFormat="1" ht="39.950000000000003" customHeight="1" x14ac:dyDescent="0.25">
      <c r="A6" s="69" t="s">
        <v>445</v>
      </c>
      <c r="B6" s="69"/>
      <c r="C6" s="22" t="s">
        <v>4</v>
      </c>
      <c r="D6" s="70" t="s">
        <v>5</v>
      </c>
      <c r="E6" s="70"/>
      <c r="F6" s="70"/>
      <c r="G6" s="74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75"/>
      <c r="AE6" s="75"/>
      <c r="AF6" s="75"/>
      <c r="AG6" s="75"/>
      <c r="AH6" s="75"/>
      <c r="AI6" s="75"/>
      <c r="AJ6" s="75"/>
      <c r="AK6" s="75"/>
      <c r="AL6" s="75"/>
      <c r="AM6" s="75"/>
      <c r="AN6" s="75"/>
      <c r="AO6" s="75"/>
      <c r="AP6" s="75"/>
      <c r="AQ6" s="75"/>
      <c r="AR6" s="75"/>
      <c r="AS6" s="75"/>
      <c r="AT6" s="76"/>
    </row>
    <row r="7" spans="1:50" s="31" customFormat="1" ht="11.25" hidden="1" x14ac:dyDescent="0.25">
      <c r="A7" s="21" t="s">
        <v>6</v>
      </c>
      <c r="B7" s="21" t="s">
        <v>7</v>
      </c>
      <c r="C7" s="21" t="s">
        <v>7</v>
      </c>
      <c r="D7" s="21" t="s">
        <v>8</v>
      </c>
      <c r="E7" s="21" t="s">
        <v>8</v>
      </c>
      <c r="F7" s="21" t="s">
        <v>6</v>
      </c>
      <c r="G7" s="21" t="s">
        <v>9</v>
      </c>
      <c r="H7" s="21" t="s">
        <v>10</v>
      </c>
      <c r="I7" s="21" t="s">
        <v>9</v>
      </c>
      <c r="J7" s="21" t="s">
        <v>11</v>
      </c>
      <c r="K7" s="21" t="s">
        <v>9</v>
      </c>
      <c r="L7" s="21" t="s">
        <v>9</v>
      </c>
      <c r="M7" s="21" t="s">
        <v>9</v>
      </c>
      <c r="N7" s="21" t="s">
        <v>9</v>
      </c>
      <c r="O7" s="21" t="s">
        <v>6</v>
      </c>
      <c r="P7" s="21" t="s">
        <v>9</v>
      </c>
      <c r="Q7" s="21" t="s">
        <v>9</v>
      </c>
      <c r="R7" s="21" t="s">
        <v>6</v>
      </c>
      <c r="S7" s="21" t="s">
        <v>7</v>
      </c>
      <c r="T7" s="21" t="s">
        <v>12</v>
      </c>
      <c r="U7" s="21" t="s">
        <v>12</v>
      </c>
      <c r="V7" s="21" t="s">
        <v>12</v>
      </c>
      <c r="W7" s="21" t="s">
        <v>12</v>
      </c>
      <c r="X7" s="21" t="s">
        <v>6</v>
      </c>
      <c r="Y7" s="21" t="s">
        <v>6</v>
      </c>
      <c r="Z7" s="21" t="s">
        <v>6</v>
      </c>
      <c r="AA7" s="21" t="s">
        <v>9</v>
      </c>
      <c r="AB7" s="21" t="s">
        <v>12</v>
      </c>
      <c r="AC7" s="21" t="s">
        <v>7</v>
      </c>
      <c r="AD7" s="21" t="s">
        <v>7</v>
      </c>
      <c r="AE7" s="21" t="s">
        <v>10</v>
      </c>
      <c r="AF7" s="21" t="s">
        <v>10</v>
      </c>
      <c r="AG7" s="21" t="s">
        <v>6</v>
      </c>
      <c r="AH7" s="21" t="s">
        <v>9</v>
      </c>
      <c r="AI7" s="21" t="s">
        <v>11</v>
      </c>
      <c r="AJ7" s="21" t="s">
        <v>8</v>
      </c>
      <c r="AK7" s="21" t="s">
        <v>11</v>
      </c>
      <c r="AL7" s="21" t="s">
        <v>9</v>
      </c>
      <c r="AM7" s="23" t="s">
        <v>10</v>
      </c>
      <c r="AN7" s="23" t="s">
        <v>10</v>
      </c>
      <c r="AO7" s="23" t="s">
        <v>10</v>
      </c>
      <c r="AP7" s="21" t="s">
        <v>10</v>
      </c>
      <c r="AQ7" s="21" t="s">
        <v>9</v>
      </c>
      <c r="AR7" s="21" t="s">
        <v>7</v>
      </c>
      <c r="AS7" s="21" t="s">
        <v>13</v>
      </c>
      <c r="AT7" s="21" t="s">
        <v>14</v>
      </c>
    </row>
    <row r="8" spans="1:50" s="31" customFormat="1" ht="11.25" hidden="1" x14ac:dyDescent="0.25">
      <c r="A8" s="21" t="s">
        <v>15</v>
      </c>
      <c r="B8" s="21" t="s">
        <v>16</v>
      </c>
      <c r="C8" s="21" t="s">
        <v>17</v>
      </c>
      <c r="D8" s="21" t="s">
        <v>18</v>
      </c>
      <c r="E8" s="21" t="s">
        <v>19</v>
      </c>
      <c r="F8" s="21" t="s">
        <v>20</v>
      </c>
      <c r="G8" s="21" t="s">
        <v>21</v>
      </c>
      <c r="H8" s="21" t="s">
        <v>22</v>
      </c>
      <c r="I8" s="21" t="s">
        <v>23</v>
      </c>
      <c r="J8" s="21" t="s">
        <v>24</v>
      </c>
      <c r="K8" s="21" t="s">
        <v>25</v>
      </c>
      <c r="L8" s="21" t="s">
        <v>26</v>
      </c>
      <c r="M8" s="21" t="s">
        <v>27</v>
      </c>
      <c r="N8" s="21" t="s">
        <v>28</v>
      </c>
      <c r="O8" s="21" t="s">
        <v>29</v>
      </c>
      <c r="P8" s="21" t="s">
        <v>30</v>
      </c>
      <c r="Q8" s="21" t="s">
        <v>31</v>
      </c>
      <c r="R8" s="21" t="s">
        <v>32</v>
      </c>
      <c r="S8" s="21" t="s">
        <v>33</v>
      </c>
      <c r="T8" s="21" t="s">
        <v>34</v>
      </c>
      <c r="U8" s="21" t="s">
        <v>35</v>
      </c>
      <c r="V8" s="21" t="s">
        <v>36</v>
      </c>
      <c r="W8" s="21" t="s">
        <v>37</v>
      </c>
      <c r="X8" s="21" t="s">
        <v>38</v>
      </c>
      <c r="Y8" s="21" t="s">
        <v>39</v>
      </c>
      <c r="Z8" s="21" t="s">
        <v>40</v>
      </c>
      <c r="AA8" s="21" t="s">
        <v>41</v>
      </c>
      <c r="AB8" s="21" t="s">
        <v>42</v>
      </c>
      <c r="AC8" s="21" t="s">
        <v>43</v>
      </c>
      <c r="AD8" s="21" t="s">
        <v>44</v>
      </c>
      <c r="AE8" s="21" t="s">
        <v>45</v>
      </c>
      <c r="AF8" s="21" t="s">
        <v>46</v>
      </c>
      <c r="AG8" s="21" t="s">
        <v>47</v>
      </c>
      <c r="AH8" s="21" t="s">
        <v>48</v>
      </c>
      <c r="AI8" s="21" t="s">
        <v>49</v>
      </c>
      <c r="AJ8" s="21" t="s">
        <v>50</v>
      </c>
      <c r="AK8" s="21" t="s">
        <v>51</v>
      </c>
      <c r="AL8" s="21" t="s">
        <v>52</v>
      </c>
      <c r="AM8" s="23" t="s">
        <v>53</v>
      </c>
      <c r="AN8" s="23" t="s">
        <v>54</v>
      </c>
      <c r="AO8" s="23" t="s">
        <v>55</v>
      </c>
      <c r="AP8" s="21" t="s">
        <v>56</v>
      </c>
      <c r="AQ8" s="21" t="s">
        <v>57</v>
      </c>
      <c r="AR8" s="21" t="s">
        <v>58</v>
      </c>
      <c r="AS8" s="21" t="s">
        <v>59</v>
      </c>
      <c r="AT8" s="21" t="s">
        <v>60</v>
      </c>
    </row>
    <row r="9" spans="1:50" s="31" customFormat="1" ht="20.100000000000001" customHeight="1" x14ac:dyDescent="0.25">
      <c r="A9" s="67" t="s">
        <v>61</v>
      </c>
      <c r="B9" s="68"/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68"/>
      <c r="S9" s="68"/>
      <c r="T9" s="68"/>
      <c r="U9" s="68"/>
      <c r="V9" s="68"/>
      <c r="W9" s="68"/>
      <c r="X9" s="68"/>
      <c r="Y9" s="68"/>
      <c r="Z9" s="68"/>
      <c r="AA9" s="68"/>
      <c r="AB9" s="68"/>
      <c r="AC9" s="68"/>
      <c r="AD9" s="68"/>
      <c r="AE9" s="68"/>
      <c r="AF9" s="68"/>
      <c r="AG9" s="68"/>
      <c r="AH9" s="68"/>
      <c r="AI9" s="68"/>
      <c r="AJ9" s="68"/>
      <c r="AK9" s="68"/>
      <c r="AL9" s="68"/>
      <c r="AM9" s="68"/>
      <c r="AN9" s="68"/>
      <c r="AO9" s="68"/>
      <c r="AP9" s="68"/>
      <c r="AQ9" s="68"/>
      <c r="AR9" s="68"/>
      <c r="AS9" s="68"/>
      <c r="AT9" s="68"/>
    </row>
    <row r="10" spans="1:50" s="32" customFormat="1" ht="39.950000000000003" customHeight="1" x14ac:dyDescent="0.2">
      <c r="A10" s="22" t="s">
        <v>62</v>
      </c>
      <c r="B10" s="22" t="s">
        <v>63</v>
      </c>
      <c r="C10" s="22" t="s">
        <v>64</v>
      </c>
      <c r="D10" s="22" t="s">
        <v>65</v>
      </c>
      <c r="E10" s="22" t="s">
        <v>447</v>
      </c>
      <c r="F10" s="22" t="s">
        <v>66</v>
      </c>
      <c r="G10" s="22" t="s">
        <v>67</v>
      </c>
      <c r="H10" s="22" t="s">
        <v>68</v>
      </c>
      <c r="I10" s="22" t="s">
        <v>69</v>
      </c>
      <c r="J10" s="24" t="s">
        <v>70</v>
      </c>
      <c r="K10" s="22" t="s">
        <v>71</v>
      </c>
      <c r="L10" s="22" t="s">
        <v>72</v>
      </c>
      <c r="M10" s="22" t="s">
        <v>73</v>
      </c>
      <c r="N10" s="22" t="s">
        <v>74</v>
      </c>
      <c r="O10" s="24" t="s">
        <v>75</v>
      </c>
      <c r="P10" s="22" t="s">
        <v>76</v>
      </c>
      <c r="Q10" s="22" t="s">
        <v>77</v>
      </c>
      <c r="R10" s="22" t="s">
        <v>78</v>
      </c>
      <c r="S10" s="22" t="s">
        <v>79</v>
      </c>
      <c r="T10" s="22" t="s">
        <v>477</v>
      </c>
      <c r="U10" s="22" t="s">
        <v>478</v>
      </c>
      <c r="V10" s="22" t="s">
        <v>475</v>
      </c>
      <c r="W10" s="22" t="s">
        <v>476</v>
      </c>
      <c r="X10" s="22" t="s">
        <v>80</v>
      </c>
      <c r="Y10" s="22" t="s">
        <v>479</v>
      </c>
      <c r="Z10" s="22" t="s">
        <v>81</v>
      </c>
      <c r="AA10" s="22" t="s">
        <v>82</v>
      </c>
      <c r="AB10" s="24" t="s">
        <v>83</v>
      </c>
      <c r="AC10" s="24" t="s">
        <v>84</v>
      </c>
      <c r="AD10" s="24" t="s">
        <v>85</v>
      </c>
      <c r="AE10" s="22" t="s">
        <v>86</v>
      </c>
      <c r="AF10" s="22" t="s">
        <v>87</v>
      </c>
      <c r="AG10" s="22" t="s">
        <v>88</v>
      </c>
      <c r="AH10" s="22" t="s">
        <v>89</v>
      </c>
      <c r="AI10" s="24" t="s">
        <v>480</v>
      </c>
      <c r="AJ10" s="22" t="s">
        <v>90</v>
      </c>
      <c r="AK10" s="24" t="s">
        <v>91</v>
      </c>
      <c r="AL10" s="22" t="s">
        <v>92</v>
      </c>
      <c r="AM10" s="22" t="s">
        <v>93</v>
      </c>
      <c r="AN10" s="22" t="s">
        <v>481</v>
      </c>
      <c r="AO10" s="22" t="s">
        <v>94</v>
      </c>
      <c r="AP10" s="22" t="s">
        <v>95</v>
      </c>
      <c r="AQ10" s="22" t="s">
        <v>96</v>
      </c>
      <c r="AR10" s="22" t="s">
        <v>97</v>
      </c>
      <c r="AS10" s="22" t="s">
        <v>98</v>
      </c>
      <c r="AT10" s="22" t="s">
        <v>99</v>
      </c>
      <c r="AX10" s="33"/>
    </row>
    <row r="11" spans="1:50" s="34" customFormat="1" ht="54.95" customHeight="1" x14ac:dyDescent="0.25">
      <c r="A11" s="38">
        <v>2021</v>
      </c>
      <c r="B11" s="39">
        <v>44197</v>
      </c>
      <c r="C11" s="39">
        <v>44561</v>
      </c>
      <c r="D11" s="40" t="s">
        <v>100</v>
      </c>
      <c r="E11" s="3" t="s">
        <v>101</v>
      </c>
      <c r="F11" s="3" t="s">
        <v>158</v>
      </c>
      <c r="G11" s="3" t="s">
        <v>448</v>
      </c>
      <c r="H11" s="41" t="s">
        <v>319</v>
      </c>
      <c r="I11" s="42" t="s">
        <v>449</v>
      </c>
      <c r="J11" s="3">
        <v>1</v>
      </c>
      <c r="K11" s="3" t="s">
        <v>165</v>
      </c>
      <c r="L11" s="3" t="s">
        <v>166</v>
      </c>
      <c r="M11" s="3"/>
      <c r="N11" s="3" t="s">
        <v>236</v>
      </c>
      <c r="O11" s="40" t="s">
        <v>168</v>
      </c>
      <c r="P11" s="3" t="s">
        <v>132</v>
      </c>
      <c r="Q11" s="3" t="s">
        <v>132</v>
      </c>
      <c r="R11" s="3" t="s">
        <v>158</v>
      </c>
      <c r="S11" s="43">
        <v>44246</v>
      </c>
      <c r="T11" s="44">
        <f>U11/1.16</f>
        <v>1191777.7068965517</v>
      </c>
      <c r="U11" s="25">
        <v>1382462.14</v>
      </c>
      <c r="V11" s="25">
        <v>1382462.14</v>
      </c>
      <c r="W11" s="25">
        <v>1382462.14</v>
      </c>
      <c r="X11" s="40" t="s">
        <v>133</v>
      </c>
      <c r="Y11" s="3" t="s">
        <v>194</v>
      </c>
      <c r="Z11" s="40" t="s">
        <v>134</v>
      </c>
      <c r="AA11" s="42" t="s">
        <v>449</v>
      </c>
      <c r="AB11" s="44">
        <v>138246.21400000001</v>
      </c>
      <c r="AC11" s="45">
        <v>44253</v>
      </c>
      <c r="AD11" s="45">
        <v>44302</v>
      </c>
      <c r="AE11" s="37" t="s">
        <v>366</v>
      </c>
      <c r="AF11" s="3" t="s">
        <v>150</v>
      </c>
      <c r="AG11" s="3" t="s">
        <v>138</v>
      </c>
      <c r="AH11" s="3" t="s">
        <v>153</v>
      </c>
      <c r="AI11" s="3">
        <v>1</v>
      </c>
      <c r="AJ11" s="40" t="s">
        <v>102</v>
      </c>
      <c r="AK11" s="3">
        <v>1</v>
      </c>
      <c r="AL11" s="40" t="s">
        <v>195</v>
      </c>
      <c r="AM11" s="35" t="s">
        <v>294</v>
      </c>
      <c r="AN11" s="37" t="s">
        <v>502</v>
      </c>
      <c r="AO11" s="37" t="s">
        <v>542</v>
      </c>
      <c r="AP11" s="37" t="s">
        <v>563</v>
      </c>
      <c r="AQ11" s="3" t="s">
        <v>139</v>
      </c>
      <c r="AR11" s="45">
        <v>44561</v>
      </c>
      <c r="AS11" s="45">
        <v>44573</v>
      </c>
      <c r="AT11" s="46" t="s">
        <v>152</v>
      </c>
    </row>
    <row r="12" spans="1:50" s="34" customFormat="1" ht="54.95" customHeight="1" x14ac:dyDescent="0.25">
      <c r="A12" s="38">
        <v>2021</v>
      </c>
      <c r="B12" s="39">
        <v>44197</v>
      </c>
      <c r="C12" s="39">
        <v>44561</v>
      </c>
      <c r="D12" s="40" t="s">
        <v>100</v>
      </c>
      <c r="E12" s="3" t="s">
        <v>101</v>
      </c>
      <c r="F12" s="3" t="s">
        <v>159</v>
      </c>
      <c r="G12" s="3" t="s">
        <v>448</v>
      </c>
      <c r="H12" s="41" t="s">
        <v>320</v>
      </c>
      <c r="I12" s="42" t="s">
        <v>450</v>
      </c>
      <c r="J12" s="3">
        <v>2</v>
      </c>
      <c r="K12" s="3" t="s">
        <v>169</v>
      </c>
      <c r="L12" s="3" t="s">
        <v>170</v>
      </c>
      <c r="M12" s="3" t="s">
        <v>171</v>
      </c>
      <c r="N12" s="3" t="s">
        <v>284</v>
      </c>
      <c r="O12" s="40" t="s">
        <v>173</v>
      </c>
      <c r="P12" s="3" t="s">
        <v>132</v>
      </c>
      <c r="Q12" s="3" t="s">
        <v>132</v>
      </c>
      <c r="R12" s="3" t="s">
        <v>159</v>
      </c>
      <c r="S12" s="43">
        <v>44229</v>
      </c>
      <c r="T12" s="44">
        <f t="shared" ref="T12:T42" si="0">U12/1.16</f>
        <v>685158.84482758632</v>
      </c>
      <c r="U12" s="25">
        <v>794784.26</v>
      </c>
      <c r="V12" s="25">
        <v>794784.26</v>
      </c>
      <c r="W12" s="26">
        <v>794782.65</v>
      </c>
      <c r="X12" s="40" t="s">
        <v>133</v>
      </c>
      <c r="Y12" s="3" t="s">
        <v>194</v>
      </c>
      <c r="Z12" s="40" t="s">
        <v>134</v>
      </c>
      <c r="AA12" s="42" t="s">
        <v>450</v>
      </c>
      <c r="AB12" s="44">
        <v>79478.426000000007</v>
      </c>
      <c r="AC12" s="45">
        <v>44246</v>
      </c>
      <c r="AD12" s="45">
        <v>44286</v>
      </c>
      <c r="AE12" s="37" t="s">
        <v>367</v>
      </c>
      <c r="AF12" s="3" t="s">
        <v>150</v>
      </c>
      <c r="AG12" s="3" t="s">
        <v>138</v>
      </c>
      <c r="AH12" s="3" t="s">
        <v>153</v>
      </c>
      <c r="AI12" s="3">
        <v>2</v>
      </c>
      <c r="AJ12" s="40" t="s">
        <v>102</v>
      </c>
      <c r="AK12" s="3">
        <v>2</v>
      </c>
      <c r="AL12" s="40" t="s">
        <v>147</v>
      </c>
      <c r="AM12" s="35" t="s">
        <v>295</v>
      </c>
      <c r="AN12" s="37" t="s">
        <v>489</v>
      </c>
      <c r="AO12" s="37" t="s">
        <v>543</v>
      </c>
      <c r="AP12" s="37" t="s">
        <v>564</v>
      </c>
      <c r="AQ12" s="3" t="s">
        <v>139</v>
      </c>
      <c r="AR12" s="45">
        <v>44561</v>
      </c>
      <c r="AS12" s="45">
        <v>44573</v>
      </c>
      <c r="AT12" s="46" t="s">
        <v>152</v>
      </c>
    </row>
    <row r="13" spans="1:50" s="34" customFormat="1" ht="54.95" customHeight="1" x14ac:dyDescent="0.25">
      <c r="A13" s="38">
        <v>2021</v>
      </c>
      <c r="B13" s="39">
        <v>44197</v>
      </c>
      <c r="C13" s="39">
        <v>44561</v>
      </c>
      <c r="D13" s="40" t="s">
        <v>100</v>
      </c>
      <c r="E13" s="3" t="s">
        <v>101</v>
      </c>
      <c r="F13" s="3" t="s">
        <v>160</v>
      </c>
      <c r="G13" s="3" t="s">
        <v>448</v>
      </c>
      <c r="H13" s="41" t="s">
        <v>321</v>
      </c>
      <c r="I13" s="42" t="s">
        <v>451</v>
      </c>
      <c r="J13" s="3">
        <v>3</v>
      </c>
      <c r="K13" s="3" t="s">
        <v>141</v>
      </c>
      <c r="L13" s="3" t="s">
        <v>142</v>
      </c>
      <c r="M13" s="3" t="s">
        <v>143</v>
      </c>
      <c r="N13" s="3" t="s">
        <v>235</v>
      </c>
      <c r="O13" s="40" t="s">
        <v>145</v>
      </c>
      <c r="P13" s="3" t="s">
        <v>132</v>
      </c>
      <c r="Q13" s="3" t="s">
        <v>132</v>
      </c>
      <c r="R13" s="3" t="s">
        <v>160</v>
      </c>
      <c r="S13" s="43">
        <v>44229</v>
      </c>
      <c r="T13" s="44">
        <f t="shared" si="0"/>
        <v>1661739.879310345</v>
      </c>
      <c r="U13" s="25">
        <v>1927618.26</v>
      </c>
      <c r="V13" s="25">
        <v>1927618.26</v>
      </c>
      <c r="W13" s="25">
        <v>1811353.55</v>
      </c>
      <c r="X13" s="40" t="s">
        <v>133</v>
      </c>
      <c r="Y13" s="3" t="s">
        <v>194</v>
      </c>
      <c r="Z13" s="40" t="s">
        <v>134</v>
      </c>
      <c r="AA13" s="42" t="s">
        <v>451</v>
      </c>
      <c r="AB13" s="44">
        <v>192761.826</v>
      </c>
      <c r="AC13" s="45">
        <v>44229</v>
      </c>
      <c r="AD13" s="45">
        <v>44286</v>
      </c>
      <c r="AE13" s="37" t="s">
        <v>368</v>
      </c>
      <c r="AF13" s="3" t="s">
        <v>150</v>
      </c>
      <c r="AG13" s="3" t="s">
        <v>138</v>
      </c>
      <c r="AH13" s="3" t="s">
        <v>153</v>
      </c>
      <c r="AI13" s="3">
        <v>3</v>
      </c>
      <c r="AJ13" s="40" t="s">
        <v>102</v>
      </c>
      <c r="AK13" s="3">
        <v>3</v>
      </c>
      <c r="AL13" s="40" t="s">
        <v>196</v>
      </c>
      <c r="AM13" s="35" t="s">
        <v>296</v>
      </c>
      <c r="AN13" s="37" t="s">
        <v>588</v>
      </c>
      <c r="AO13" s="37" t="s">
        <v>544</v>
      </c>
      <c r="AP13" s="37" t="s">
        <v>565</v>
      </c>
      <c r="AQ13" s="3" t="s">
        <v>139</v>
      </c>
      <c r="AR13" s="45">
        <v>44561</v>
      </c>
      <c r="AS13" s="45">
        <v>44573</v>
      </c>
      <c r="AT13" s="46" t="s">
        <v>152</v>
      </c>
    </row>
    <row r="14" spans="1:50" s="34" customFormat="1" ht="54.95" customHeight="1" x14ac:dyDescent="0.25">
      <c r="A14" s="38">
        <v>2021</v>
      </c>
      <c r="B14" s="39">
        <v>44197</v>
      </c>
      <c r="C14" s="39">
        <v>44561</v>
      </c>
      <c r="D14" s="40" t="s">
        <v>100</v>
      </c>
      <c r="E14" s="3" t="s">
        <v>101</v>
      </c>
      <c r="F14" s="3" t="s">
        <v>161</v>
      </c>
      <c r="G14" s="3" t="s">
        <v>448</v>
      </c>
      <c r="H14" s="41" t="s">
        <v>322</v>
      </c>
      <c r="I14" s="42" t="s">
        <v>452</v>
      </c>
      <c r="J14" s="3">
        <v>4</v>
      </c>
      <c r="K14" s="3" t="s">
        <v>174</v>
      </c>
      <c r="L14" s="3" t="s">
        <v>151</v>
      </c>
      <c r="M14" s="3" t="s">
        <v>175</v>
      </c>
      <c r="N14" s="3" t="s">
        <v>285</v>
      </c>
      <c r="O14" s="40" t="s">
        <v>156</v>
      </c>
      <c r="P14" s="3" t="s">
        <v>132</v>
      </c>
      <c r="Q14" s="3" t="s">
        <v>132</v>
      </c>
      <c r="R14" s="3" t="s">
        <v>161</v>
      </c>
      <c r="S14" s="43">
        <v>44229</v>
      </c>
      <c r="T14" s="44">
        <f t="shared" si="0"/>
        <v>1183402.6724137932</v>
      </c>
      <c r="U14" s="25">
        <v>1372747.1</v>
      </c>
      <c r="V14" s="25">
        <v>1372747.1</v>
      </c>
      <c r="W14" s="26">
        <v>1316786.08</v>
      </c>
      <c r="X14" s="40" t="s">
        <v>133</v>
      </c>
      <c r="Y14" s="3" t="s">
        <v>194</v>
      </c>
      <c r="Z14" s="40" t="s">
        <v>134</v>
      </c>
      <c r="AA14" s="42" t="s">
        <v>452</v>
      </c>
      <c r="AB14" s="44">
        <v>137274.71000000002</v>
      </c>
      <c r="AC14" s="45">
        <v>44229</v>
      </c>
      <c r="AD14" s="45">
        <v>44286</v>
      </c>
      <c r="AE14" s="37" t="s">
        <v>369</v>
      </c>
      <c r="AF14" s="3" t="s">
        <v>150</v>
      </c>
      <c r="AG14" s="3" t="s">
        <v>138</v>
      </c>
      <c r="AH14" s="3" t="s">
        <v>153</v>
      </c>
      <c r="AI14" s="3">
        <v>4</v>
      </c>
      <c r="AJ14" s="40" t="s">
        <v>102</v>
      </c>
      <c r="AK14" s="3">
        <v>4</v>
      </c>
      <c r="AL14" s="40" t="s">
        <v>135</v>
      </c>
      <c r="AM14" s="35" t="s">
        <v>297</v>
      </c>
      <c r="AN14" s="37" t="s">
        <v>490</v>
      </c>
      <c r="AO14" s="37" t="s">
        <v>545</v>
      </c>
      <c r="AP14" s="37" t="s">
        <v>566</v>
      </c>
      <c r="AQ14" s="3" t="s">
        <v>139</v>
      </c>
      <c r="AR14" s="45">
        <v>44561</v>
      </c>
      <c r="AS14" s="45">
        <v>44573</v>
      </c>
      <c r="AT14" s="46" t="s">
        <v>152</v>
      </c>
    </row>
    <row r="15" spans="1:50" s="34" customFormat="1" ht="54.95" customHeight="1" x14ac:dyDescent="0.25">
      <c r="A15" s="38">
        <v>2021</v>
      </c>
      <c r="B15" s="39">
        <v>44197</v>
      </c>
      <c r="C15" s="39">
        <v>44561</v>
      </c>
      <c r="D15" s="40" t="s">
        <v>100</v>
      </c>
      <c r="E15" s="3" t="s">
        <v>101</v>
      </c>
      <c r="F15" s="3" t="s">
        <v>162</v>
      </c>
      <c r="G15" s="3" t="s">
        <v>448</v>
      </c>
      <c r="H15" s="41" t="s">
        <v>323</v>
      </c>
      <c r="I15" s="42" t="s">
        <v>453</v>
      </c>
      <c r="J15" s="3">
        <v>5</v>
      </c>
      <c r="K15" s="3" t="s">
        <v>176</v>
      </c>
      <c r="L15" s="3" t="s">
        <v>177</v>
      </c>
      <c r="M15" s="3" t="s">
        <v>178</v>
      </c>
      <c r="N15" s="3" t="s">
        <v>273</v>
      </c>
      <c r="O15" s="40" t="s">
        <v>180</v>
      </c>
      <c r="P15" s="3" t="s">
        <v>132</v>
      </c>
      <c r="Q15" s="3" t="s">
        <v>132</v>
      </c>
      <c r="R15" s="3" t="s">
        <v>162</v>
      </c>
      <c r="S15" s="43">
        <v>44229</v>
      </c>
      <c r="T15" s="44">
        <f t="shared" si="0"/>
        <v>1336228.801724138</v>
      </c>
      <c r="U15" s="25">
        <v>1550025.41</v>
      </c>
      <c r="V15" s="25">
        <v>1550025.41</v>
      </c>
      <c r="W15" s="26">
        <v>1532670.9879999999</v>
      </c>
      <c r="X15" s="40" t="s">
        <v>133</v>
      </c>
      <c r="Y15" s="3" t="s">
        <v>194</v>
      </c>
      <c r="Z15" s="40" t="s">
        <v>134</v>
      </c>
      <c r="AA15" s="42" t="s">
        <v>453</v>
      </c>
      <c r="AB15" s="44">
        <v>155002.541</v>
      </c>
      <c r="AC15" s="45">
        <v>44229</v>
      </c>
      <c r="AD15" s="45">
        <v>44286</v>
      </c>
      <c r="AE15" s="37" t="s">
        <v>370</v>
      </c>
      <c r="AF15" s="3" t="s">
        <v>150</v>
      </c>
      <c r="AG15" s="3" t="s">
        <v>138</v>
      </c>
      <c r="AH15" s="3" t="s">
        <v>153</v>
      </c>
      <c r="AI15" s="3">
        <v>5</v>
      </c>
      <c r="AJ15" s="40" t="s">
        <v>102</v>
      </c>
      <c r="AK15" s="3">
        <v>5</v>
      </c>
      <c r="AL15" s="40" t="s">
        <v>135</v>
      </c>
      <c r="AM15" s="35" t="s">
        <v>298</v>
      </c>
      <c r="AN15" s="37" t="s">
        <v>503</v>
      </c>
      <c r="AO15" s="37" t="s">
        <v>546</v>
      </c>
      <c r="AP15" s="37" t="s">
        <v>567</v>
      </c>
      <c r="AQ15" s="3" t="s">
        <v>139</v>
      </c>
      <c r="AR15" s="45">
        <v>44561</v>
      </c>
      <c r="AS15" s="45">
        <v>44573</v>
      </c>
      <c r="AT15" s="46" t="s">
        <v>152</v>
      </c>
    </row>
    <row r="16" spans="1:50" s="34" customFormat="1" ht="54.95" customHeight="1" x14ac:dyDescent="0.25">
      <c r="A16" s="38">
        <v>2021</v>
      </c>
      <c r="B16" s="39">
        <v>44197</v>
      </c>
      <c r="C16" s="39">
        <v>44561</v>
      </c>
      <c r="D16" s="40" t="s">
        <v>100</v>
      </c>
      <c r="E16" s="3" t="s">
        <v>101</v>
      </c>
      <c r="F16" s="3" t="s">
        <v>163</v>
      </c>
      <c r="G16" s="3" t="s">
        <v>448</v>
      </c>
      <c r="H16" s="41" t="s">
        <v>324</v>
      </c>
      <c r="I16" s="42" t="s">
        <v>454</v>
      </c>
      <c r="J16" s="3">
        <v>6</v>
      </c>
      <c r="K16" s="3" t="s">
        <v>181</v>
      </c>
      <c r="L16" s="3" t="s">
        <v>182</v>
      </c>
      <c r="M16" s="3" t="s">
        <v>183</v>
      </c>
      <c r="N16" s="3" t="s">
        <v>286</v>
      </c>
      <c r="O16" s="40" t="s">
        <v>185</v>
      </c>
      <c r="P16" s="3" t="s">
        <v>132</v>
      </c>
      <c r="Q16" s="3" t="s">
        <v>132</v>
      </c>
      <c r="R16" s="3" t="s">
        <v>163</v>
      </c>
      <c r="S16" s="43">
        <v>44229</v>
      </c>
      <c r="T16" s="44">
        <f t="shared" si="0"/>
        <v>1577258.2327586208</v>
      </c>
      <c r="U16" s="25">
        <v>1829619.55</v>
      </c>
      <c r="V16" s="25">
        <v>1829619.55</v>
      </c>
      <c r="W16" s="26">
        <v>1573716.99</v>
      </c>
      <c r="X16" s="40" t="s">
        <v>133</v>
      </c>
      <c r="Y16" s="3" t="s">
        <v>194</v>
      </c>
      <c r="Z16" s="40" t="s">
        <v>134</v>
      </c>
      <c r="AA16" s="42" t="s">
        <v>454</v>
      </c>
      <c r="AB16" s="44">
        <v>182961.95500000002</v>
      </c>
      <c r="AC16" s="45">
        <v>44229</v>
      </c>
      <c r="AD16" s="45">
        <v>44286</v>
      </c>
      <c r="AE16" s="37" t="s">
        <v>371</v>
      </c>
      <c r="AF16" s="3" t="s">
        <v>150</v>
      </c>
      <c r="AG16" s="3" t="s">
        <v>138</v>
      </c>
      <c r="AH16" s="3" t="s">
        <v>153</v>
      </c>
      <c r="AI16" s="3">
        <v>6</v>
      </c>
      <c r="AJ16" s="40" t="s">
        <v>102</v>
      </c>
      <c r="AK16" s="3">
        <v>6</v>
      </c>
      <c r="AL16" s="40" t="s">
        <v>149</v>
      </c>
      <c r="AM16" s="35" t="s">
        <v>299</v>
      </c>
      <c r="AN16" s="37" t="s">
        <v>504</v>
      </c>
      <c r="AO16" s="37" t="s">
        <v>547</v>
      </c>
      <c r="AP16" s="37" t="s">
        <v>568</v>
      </c>
      <c r="AQ16" s="3" t="s">
        <v>139</v>
      </c>
      <c r="AR16" s="45">
        <v>44561</v>
      </c>
      <c r="AS16" s="45">
        <v>44573</v>
      </c>
      <c r="AT16" s="46" t="s">
        <v>152</v>
      </c>
    </row>
    <row r="17" spans="1:46" s="34" customFormat="1" ht="54.95" customHeight="1" x14ac:dyDescent="0.25">
      <c r="A17" s="38">
        <v>2021</v>
      </c>
      <c r="B17" s="39">
        <v>44197</v>
      </c>
      <c r="C17" s="39">
        <v>44561</v>
      </c>
      <c r="D17" s="40" t="s">
        <v>100</v>
      </c>
      <c r="E17" s="3" t="s">
        <v>101</v>
      </c>
      <c r="F17" s="3" t="s">
        <v>164</v>
      </c>
      <c r="G17" s="3" t="s">
        <v>448</v>
      </c>
      <c r="H17" s="41" t="s">
        <v>325</v>
      </c>
      <c r="I17" s="42" t="s">
        <v>455</v>
      </c>
      <c r="J17" s="3">
        <v>7</v>
      </c>
      <c r="K17" s="3" t="s">
        <v>186</v>
      </c>
      <c r="L17" s="3" t="s">
        <v>187</v>
      </c>
      <c r="M17" s="3" t="s">
        <v>154</v>
      </c>
      <c r="N17" s="3" t="s">
        <v>287</v>
      </c>
      <c r="O17" s="40" t="s">
        <v>189</v>
      </c>
      <c r="P17" s="3" t="s">
        <v>132</v>
      </c>
      <c r="Q17" s="3" t="s">
        <v>132</v>
      </c>
      <c r="R17" s="3" t="s">
        <v>164</v>
      </c>
      <c r="S17" s="43">
        <v>44229</v>
      </c>
      <c r="T17" s="44">
        <f t="shared" si="0"/>
        <v>893659.73275862075</v>
      </c>
      <c r="U17" s="25">
        <v>1036645.29</v>
      </c>
      <c r="V17" s="25">
        <v>1036645.29</v>
      </c>
      <c r="W17" s="26">
        <v>1006181.71</v>
      </c>
      <c r="X17" s="40" t="s">
        <v>133</v>
      </c>
      <c r="Y17" s="3" t="s">
        <v>194</v>
      </c>
      <c r="Z17" s="40" t="s">
        <v>134</v>
      </c>
      <c r="AA17" s="42" t="s">
        <v>455</v>
      </c>
      <c r="AB17" s="44">
        <v>103664.52900000001</v>
      </c>
      <c r="AC17" s="45">
        <v>44229</v>
      </c>
      <c r="AD17" s="45">
        <v>44286</v>
      </c>
      <c r="AE17" s="37" t="s">
        <v>372</v>
      </c>
      <c r="AF17" s="3" t="s">
        <v>150</v>
      </c>
      <c r="AG17" s="3" t="s">
        <v>138</v>
      </c>
      <c r="AH17" s="3" t="s">
        <v>153</v>
      </c>
      <c r="AI17" s="3">
        <v>7</v>
      </c>
      <c r="AJ17" s="40" t="s">
        <v>102</v>
      </c>
      <c r="AK17" s="3">
        <v>7</v>
      </c>
      <c r="AL17" s="40" t="s">
        <v>157</v>
      </c>
      <c r="AM17" s="35" t="s">
        <v>300</v>
      </c>
      <c r="AN17" s="37" t="s">
        <v>505</v>
      </c>
      <c r="AO17" s="37" t="s">
        <v>548</v>
      </c>
      <c r="AP17" s="37" t="s">
        <v>569</v>
      </c>
      <c r="AQ17" s="3" t="s">
        <v>139</v>
      </c>
      <c r="AR17" s="45">
        <v>44561</v>
      </c>
      <c r="AS17" s="45">
        <v>44573</v>
      </c>
      <c r="AT17" s="46" t="s">
        <v>152</v>
      </c>
    </row>
    <row r="18" spans="1:46" s="34" customFormat="1" ht="54.95" customHeight="1" x14ac:dyDescent="0.25">
      <c r="A18" s="38">
        <v>2021</v>
      </c>
      <c r="B18" s="39">
        <v>44197</v>
      </c>
      <c r="C18" s="39">
        <v>44561</v>
      </c>
      <c r="D18" s="40" t="s">
        <v>100</v>
      </c>
      <c r="E18" s="3" t="s">
        <v>101</v>
      </c>
      <c r="F18" s="3" t="s">
        <v>197</v>
      </c>
      <c r="G18" s="3" t="s">
        <v>448</v>
      </c>
      <c r="H18" s="47" t="s">
        <v>326</v>
      </c>
      <c r="I18" s="42" t="s">
        <v>202</v>
      </c>
      <c r="J18" s="3">
        <v>8</v>
      </c>
      <c r="K18" s="3" t="s">
        <v>204</v>
      </c>
      <c r="L18" s="3" t="s">
        <v>205</v>
      </c>
      <c r="M18" s="3" t="s">
        <v>206</v>
      </c>
      <c r="N18" s="3" t="s">
        <v>194</v>
      </c>
      <c r="O18" s="40" t="s">
        <v>207</v>
      </c>
      <c r="P18" s="3" t="s">
        <v>132</v>
      </c>
      <c r="Q18" s="3" t="s">
        <v>132</v>
      </c>
      <c r="R18" s="3" t="s">
        <v>197</v>
      </c>
      <c r="S18" s="43">
        <v>44316</v>
      </c>
      <c r="T18" s="44">
        <f t="shared" si="0"/>
        <v>1664312.4224137932</v>
      </c>
      <c r="U18" s="25">
        <v>1930602.41</v>
      </c>
      <c r="V18" s="25">
        <v>1930602.41</v>
      </c>
      <c r="W18" s="26">
        <v>1930602.4</v>
      </c>
      <c r="X18" s="40" t="s">
        <v>133</v>
      </c>
      <c r="Y18" s="3" t="s">
        <v>194</v>
      </c>
      <c r="Z18" s="40" t="s">
        <v>134</v>
      </c>
      <c r="AA18" s="42" t="s">
        <v>202</v>
      </c>
      <c r="AB18" s="44">
        <v>193030.24</v>
      </c>
      <c r="AC18" s="45">
        <v>44317</v>
      </c>
      <c r="AD18" s="45">
        <v>44376</v>
      </c>
      <c r="AE18" s="41" t="s">
        <v>373</v>
      </c>
      <c r="AF18" s="3" t="s">
        <v>150</v>
      </c>
      <c r="AG18" s="3" t="s">
        <v>228</v>
      </c>
      <c r="AH18" s="3" t="s">
        <v>229</v>
      </c>
      <c r="AI18" s="3">
        <v>8</v>
      </c>
      <c r="AJ18" s="40" t="s">
        <v>102</v>
      </c>
      <c r="AK18" s="3">
        <v>8</v>
      </c>
      <c r="AL18" s="40" t="s">
        <v>230</v>
      </c>
      <c r="AM18" s="35" t="s">
        <v>301</v>
      </c>
      <c r="AN18" s="37" t="s">
        <v>506</v>
      </c>
      <c r="AO18" s="37" t="s">
        <v>549</v>
      </c>
      <c r="AP18" s="37" t="s">
        <v>570</v>
      </c>
      <c r="AQ18" s="3" t="s">
        <v>139</v>
      </c>
      <c r="AR18" s="45">
        <v>44561</v>
      </c>
      <c r="AS18" s="45">
        <v>44573</v>
      </c>
      <c r="AT18" s="46" t="s">
        <v>152</v>
      </c>
    </row>
    <row r="19" spans="1:46" s="34" customFormat="1" ht="54.95" customHeight="1" x14ac:dyDescent="0.25">
      <c r="A19" s="38">
        <v>2021</v>
      </c>
      <c r="B19" s="39">
        <v>44197</v>
      </c>
      <c r="C19" s="39">
        <v>44561</v>
      </c>
      <c r="D19" s="40" t="s">
        <v>100</v>
      </c>
      <c r="E19" s="3" t="s">
        <v>101</v>
      </c>
      <c r="F19" s="3" t="s">
        <v>198</v>
      </c>
      <c r="G19" s="3" t="s">
        <v>448</v>
      </c>
      <c r="H19" s="47" t="s">
        <v>327</v>
      </c>
      <c r="I19" s="42" t="s">
        <v>456</v>
      </c>
      <c r="J19" s="3">
        <v>9</v>
      </c>
      <c r="K19" s="3" t="s">
        <v>208</v>
      </c>
      <c r="L19" s="3" t="s">
        <v>209</v>
      </c>
      <c r="M19" s="3" t="s">
        <v>210</v>
      </c>
      <c r="N19" s="3" t="s">
        <v>288</v>
      </c>
      <c r="O19" s="40" t="s">
        <v>212</v>
      </c>
      <c r="P19" s="3" t="s">
        <v>132</v>
      </c>
      <c r="Q19" s="3" t="s">
        <v>132</v>
      </c>
      <c r="R19" s="3" t="s">
        <v>198</v>
      </c>
      <c r="S19" s="43">
        <v>44316</v>
      </c>
      <c r="T19" s="44">
        <f t="shared" si="0"/>
        <v>1139572.4396551724</v>
      </c>
      <c r="U19" s="25">
        <v>1321904.03</v>
      </c>
      <c r="V19" s="25">
        <v>1321904.03</v>
      </c>
      <c r="W19" s="26">
        <v>1218475.19</v>
      </c>
      <c r="X19" s="40" t="s">
        <v>133</v>
      </c>
      <c r="Y19" s="3" t="s">
        <v>194</v>
      </c>
      <c r="Z19" s="40" t="s">
        <v>134</v>
      </c>
      <c r="AA19" s="42" t="s">
        <v>456</v>
      </c>
      <c r="AB19" s="44">
        <v>132190.40300000002</v>
      </c>
      <c r="AC19" s="45">
        <v>44317</v>
      </c>
      <c r="AD19" s="45">
        <v>44376</v>
      </c>
      <c r="AE19" s="41" t="s">
        <v>383</v>
      </c>
      <c r="AF19" s="3" t="s">
        <v>150</v>
      </c>
      <c r="AG19" s="3" t="s">
        <v>228</v>
      </c>
      <c r="AH19" s="3" t="s">
        <v>229</v>
      </c>
      <c r="AI19" s="3">
        <v>9</v>
      </c>
      <c r="AJ19" s="40" t="s">
        <v>102</v>
      </c>
      <c r="AK19" s="3">
        <v>9</v>
      </c>
      <c r="AL19" s="40" t="s">
        <v>230</v>
      </c>
      <c r="AM19" s="35" t="s">
        <v>513</v>
      </c>
      <c r="AN19" s="37" t="s">
        <v>507</v>
      </c>
      <c r="AO19" s="37" t="s">
        <v>550</v>
      </c>
      <c r="AP19" s="37" t="s">
        <v>571</v>
      </c>
      <c r="AQ19" s="3" t="s">
        <v>139</v>
      </c>
      <c r="AR19" s="45">
        <v>44561</v>
      </c>
      <c r="AS19" s="45">
        <v>44573</v>
      </c>
      <c r="AT19" s="46" t="s">
        <v>152</v>
      </c>
    </row>
    <row r="20" spans="1:46" s="34" customFormat="1" ht="54.95" customHeight="1" x14ac:dyDescent="0.25">
      <c r="A20" s="38">
        <v>2021</v>
      </c>
      <c r="B20" s="39">
        <v>44197</v>
      </c>
      <c r="C20" s="39">
        <v>44561</v>
      </c>
      <c r="D20" s="40" t="s">
        <v>100</v>
      </c>
      <c r="E20" s="3" t="s">
        <v>101</v>
      </c>
      <c r="F20" s="3" t="s">
        <v>199</v>
      </c>
      <c r="G20" s="3" t="s">
        <v>448</v>
      </c>
      <c r="H20" s="47" t="s">
        <v>328</v>
      </c>
      <c r="I20" s="42" t="s">
        <v>457</v>
      </c>
      <c r="J20" s="3">
        <v>10</v>
      </c>
      <c r="K20" s="3" t="s">
        <v>213</v>
      </c>
      <c r="L20" s="3" t="s">
        <v>214</v>
      </c>
      <c r="M20" s="3" t="s">
        <v>215</v>
      </c>
      <c r="N20" s="3" t="s">
        <v>289</v>
      </c>
      <c r="O20" s="40" t="s">
        <v>217</v>
      </c>
      <c r="P20" s="3" t="s">
        <v>132</v>
      </c>
      <c r="Q20" s="3" t="s">
        <v>132</v>
      </c>
      <c r="R20" s="3" t="s">
        <v>199</v>
      </c>
      <c r="S20" s="43">
        <v>44316</v>
      </c>
      <c r="T20" s="44">
        <f t="shared" si="0"/>
        <v>950314.31896551745</v>
      </c>
      <c r="U20" s="25">
        <v>1102364.6100000001</v>
      </c>
      <c r="V20" s="25">
        <v>1102364.6100000001</v>
      </c>
      <c r="W20" s="25">
        <v>492694.19</v>
      </c>
      <c r="X20" s="40" t="s">
        <v>133</v>
      </c>
      <c r="Y20" s="3" t="s">
        <v>194</v>
      </c>
      <c r="Z20" s="40" t="s">
        <v>134</v>
      </c>
      <c r="AA20" s="42" t="s">
        <v>457</v>
      </c>
      <c r="AB20" s="44">
        <v>110236.46100000001</v>
      </c>
      <c r="AC20" s="45">
        <v>44317</v>
      </c>
      <c r="AD20" s="45">
        <v>44376</v>
      </c>
      <c r="AE20" s="41" t="s">
        <v>374</v>
      </c>
      <c r="AF20" s="3" t="s">
        <v>150</v>
      </c>
      <c r="AG20" s="3" t="s">
        <v>138</v>
      </c>
      <c r="AH20" s="3" t="s">
        <v>153</v>
      </c>
      <c r="AI20" s="3">
        <v>10</v>
      </c>
      <c r="AJ20" s="40" t="s">
        <v>102</v>
      </c>
      <c r="AK20" s="3">
        <v>10</v>
      </c>
      <c r="AL20" s="40" t="s">
        <v>231</v>
      </c>
      <c r="AM20" s="36" t="s">
        <v>606</v>
      </c>
      <c r="AN20" s="37" t="s">
        <v>589</v>
      </c>
      <c r="AO20" s="37" t="s">
        <v>607</v>
      </c>
      <c r="AP20" s="37" t="s">
        <v>618</v>
      </c>
      <c r="AQ20" s="3" t="s">
        <v>139</v>
      </c>
      <c r="AR20" s="45">
        <v>44561</v>
      </c>
      <c r="AS20" s="45">
        <v>44573</v>
      </c>
      <c r="AT20" s="46" t="s">
        <v>152</v>
      </c>
    </row>
    <row r="21" spans="1:46" s="34" customFormat="1" ht="54.95" customHeight="1" x14ac:dyDescent="0.25">
      <c r="A21" s="38">
        <v>2021</v>
      </c>
      <c r="B21" s="39">
        <v>44197</v>
      </c>
      <c r="C21" s="39">
        <v>44561</v>
      </c>
      <c r="D21" s="40" t="s">
        <v>100</v>
      </c>
      <c r="E21" s="3" t="s">
        <v>101</v>
      </c>
      <c r="F21" s="3" t="s">
        <v>200</v>
      </c>
      <c r="G21" s="3" t="s">
        <v>448</v>
      </c>
      <c r="H21" s="47" t="s">
        <v>329</v>
      </c>
      <c r="I21" s="48" t="s">
        <v>203</v>
      </c>
      <c r="J21" s="3">
        <v>11</v>
      </c>
      <c r="K21" s="3" t="s">
        <v>218</v>
      </c>
      <c r="L21" s="3" t="s">
        <v>219</v>
      </c>
      <c r="M21" s="3" t="s">
        <v>220</v>
      </c>
      <c r="N21" s="3" t="s">
        <v>290</v>
      </c>
      <c r="O21" s="40" t="s">
        <v>222</v>
      </c>
      <c r="P21" s="3" t="s">
        <v>132</v>
      </c>
      <c r="Q21" s="3" t="s">
        <v>132</v>
      </c>
      <c r="R21" s="3" t="s">
        <v>200</v>
      </c>
      <c r="S21" s="43">
        <v>44316</v>
      </c>
      <c r="T21" s="44">
        <f t="shared" si="0"/>
        <v>1165021.5689655175</v>
      </c>
      <c r="U21" s="25">
        <v>1351425.02</v>
      </c>
      <c r="V21" s="25">
        <v>1351425.02</v>
      </c>
      <c r="W21" s="25">
        <v>997872.46</v>
      </c>
      <c r="X21" s="40" t="s">
        <v>133</v>
      </c>
      <c r="Y21" s="3" t="s">
        <v>194</v>
      </c>
      <c r="Z21" s="40" t="s">
        <v>134</v>
      </c>
      <c r="AA21" s="48" t="s">
        <v>203</v>
      </c>
      <c r="AB21" s="44">
        <v>135142.50200000001</v>
      </c>
      <c r="AC21" s="45">
        <v>44317</v>
      </c>
      <c r="AD21" s="45">
        <v>44376</v>
      </c>
      <c r="AE21" s="41" t="s">
        <v>384</v>
      </c>
      <c r="AF21" s="3" t="s">
        <v>150</v>
      </c>
      <c r="AG21" s="3" t="s">
        <v>138</v>
      </c>
      <c r="AH21" s="3" t="s">
        <v>153</v>
      </c>
      <c r="AI21" s="3">
        <v>11</v>
      </c>
      <c r="AJ21" s="40" t="s">
        <v>102</v>
      </c>
      <c r="AK21" s="3">
        <v>11</v>
      </c>
      <c r="AL21" s="40" t="s">
        <v>232</v>
      </c>
      <c r="AM21" s="35" t="s">
        <v>514</v>
      </c>
      <c r="AN21" s="37" t="s">
        <v>590</v>
      </c>
      <c r="AO21" s="37" t="s">
        <v>608</v>
      </c>
      <c r="AP21" s="37" t="s">
        <v>619</v>
      </c>
      <c r="AQ21" s="3" t="s">
        <v>139</v>
      </c>
      <c r="AR21" s="45">
        <v>44561</v>
      </c>
      <c r="AS21" s="45">
        <v>44573</v>
      </c>
      <c r="AT21" s="46" t="s">
        <v>152</v>
      </c>
    </row>
    <row r="22" spans="1:46" s="34" customFormat="1" ht="54.95" customHeight="1" x14ac:dyDescent="0.25">
      <c r="A22" s="38">
        <v>2021</v>
      </c>
      <c r="B22" s="39">
        <v>44197</v>
      </c>
      <c r="C22" s="39">
        <v>44561</v>
      </c>
      <c r="D22" s="40" t="s">
        <v>100</v>
      </c>
      <c r="E22" s="3" t="s">
        <v>101</v>
      </c>
      <c r="F22" s="3" t="s">
        <v>201</v>
      </c>
      <c r="G22" s="3" t="s">
        <v>448</v>
      </c>
      <c r="H22" s="47" t="s">
        <v>330</v>
      </c>
      <c r="I22" s="42" t="s">
        <v>458</v>
      </c>
      <c r="J22" s="3">
        <v>12</v>
      </c>
      <c r="K22" s="3" t="s">
        <v>223</v>
      </c>
      <c r="L22" s="3" t="s">
        <v>224</v>
      </c>
      <c r="M22" s="3" t="s">
        <v>225</v>
      </c>
      <c r="N22" s="3" t="s">
        <v>234</v>
      </c>
      <c r="O22" s="40" t="s">
        <v>227</v>
      </c>
      <c r="P22" s="3" t="s">
        <v>132</v>
      </c>
      <c r="Q22" s="3" t="s">
        <v>132</v>
      </c>
      <c r="R22" s="3" t="s">
        <v>201</v>
      </c>
      <c r="S22" s="43">
        <v>44316</v>
      </c>
      <c r="T22" s="44">
        <f t="shared" si="0"/>
        <v>1526501.8879310344</v>
      </c>
      <c r="U22" s="25">
        <v>1770742.19</v>
      </c>
      <c r="V22" s="25">
        <v>1770742.19</v>
      </c>
      <c r="W22" s="25">
        <v>1303013.6100000001</v>
      </c>
      <c r="X22" s="40" t="s">
        <v>133</v>
      </c>
      <c r="Y22" s="3" t="s">
        <v>194</v>
      </c>
      <c r="Z22" s="40" t="s">
        <v>134</v>
      </c>
      <c r="AA22" s="42" t="s">
        <v>458</v>
      </c>
      <c r="AB22" s="44">
        <v>177074.21900000001</v>
      </c>
      <c r="AC22" s="45">
        <v>44317</v>
      </c>
      <c r="AD22" s="45">
        <v>44376</v>
      </c>
      <c r="AE22" s="41" t="s">
        <v>385</v>
      </c>
      <c r="AF22" s="3" t="s">
        <v>150</v>
      </c>
      <c r="AG22" s="3" t="s">
        <v>138</v>
      </c>
      <c r="AH22" s="3" t="s">
        <v>153</v>
      </c>
      <c r="AI22" s="3">
        <v>12</v>
      </c>
      <c r="AJ22" s="40" t="s">
        <v>102</v>
      </c>
      <c r="AK22" s="3">
        <v>12</v>
      </c>
      <c r="AL22" s="40" t="s">
        <v>233</v>
      </c>
      <c r="AM22" s="35" t="s">
        <v>515</v>
      </c>
      <c r="AN22" s="37" t="s">
        <v>591</v>
      </c>
      <c r="AO22" s="37" t="s">
        <v>551</v>
      </c>
      <c r="AP22" s="37" t="s">
        <v>572</v>
      </c>
      <c r="AQ22" s="3" t="s">
        <v>139</v>
      </c>
      <c r="AR22" s="45">
        <v>44561</v>
      </c>
      <c r="AS22" s="45">
        <v>44573</v>
      </c>
      <c r="AT22" s="46" t="s">
        <v>152</v>
      </c>
    </row>
    <row r="23" spans="1:46" s="34" customFormat="1" ht="54.95" customHeight="1" x14ac:dyDescent="0.25">
      <c r="A23" s="38">
        <v>2021</v>
      </c>
      <c r="B23" s="39">
        <v>44197</v>
      </c>
      <c r="C23" s="39">
        <v>44561</v>
      </c>
      <c r="D23" s="40" t="s">
        <v>100</v>
      </c>
      <c r="E23" s="3" t="s">
        <v>101</v>
      </c>
      <c r="F23" s="3" t="s">
        <v>339</v>
      </c>
      <c r="G23" s="3" t="s">
        <v>448</v>
      </c>
      <c r="H23" s="47" t="s">
        <v>342</v>
      </c>
      <c r="I23" s="42" t="s">
        <v>345</v>
      </c>
      <c r="J23" s="3">
        <v>13</v>
      </c>
      <c r="K23" s="3" t="s">
        <v>346</v>
      </c>
      <c r="L23" s="3" t="s">
        <v>347</v>
      </c>
      <c r="M23" s="3" t="s">
        <v>143</v>
      </c>
      <c r="N23" s="3" t="s">
        <v>348</v>
      </c>
      <c r="O23" s="40" t="s">
        <v>357</v>
      </c>
      <c r="P23" s="3" t="s">
        <v>132</v>
      </c>
      <c r="Q23" s="3" t="s">
        <v>132</v>
      </c>
      <c r="R23" s="3" t="s">
        <v>339</v>
      </c>
      <c r="S23" s="43">
        <v>44322</v>
      </c>
      <c r="T23" s="44">
        <f t="shared" si="0"/>
        <v>1631430.0431034486</v>
      </c>
      <c r="U23" s="27">
        <v>1892458.85</v>
      </c>
      <c r="V23" s="27">
        <v>1892458.85</v>
      </c>
      <c r="W23" s="26">
        <v>1788563.5</v>
      </c>
      <c r="X23" s="40" t="s">
        <v>133</v>
      </c>
      <c r="Y23" s="3" t="s">
        <v>194</v>
      </c>
      <c r="Z23" s="40" t="s">
        <v>134</v>
      </c>
      <c r="AA23" s="42" t="s">
        <v>345</v>
      </c>
      <c r="AB23" s="44">
        <v>189245.89</v>
      </c>
      <c r="AC23" s="45">
        <v>44322</v>
      </c>
      <c r="AD23" s="45">
        <v>44381</v>
      </c>
      <c r="AE23" s="41" t="s">
        <v>363</v>
      </c>
      <c r="AF23" s="3" t="s">
        <v>150</v>
      </c>
      <c r="AG23" s="3" t="s">
        <v>138</v>
      </c>
      <c r="AH23" s="3" t="s">
        <v>153</v>
      </c>
      <c r="AI23" s="3">
        <v>13</v>
      </c>
      <c r="AJ23" s="40" t="s">
        <v>102</v>
      </c>
      <c r="AK23" s="3">
        <v>13</v>
      </c>
      <c r="AL23" s="40" t="s">
        <v>157</v>
      </c>
      <c r="AM23" s="35" t="s">
        <v>516</v>
      </c>
      <c r="AN23" s="37" t="s">
        <v>508</v>
      </c>
      <c r="AO23" s="37" t="s">
        <v>552</v>
      </c>
      <c r="AP23" s="37" t="s">
        <v>573</v>
      </c>
      <c r="AQ23" s="3" t="s">
        <v>139</v>
      </c>
      <c r="AR23" s="45">
        <v>44561</v>
      </c>
      <c r="AS23" s="45">
        <v>44573</v>
      </c>
      <c r="AT23" s="46" t="s">
        <v>152</v>
      </c>
    </row>
    <row r="24" spans="1:46" s="34" customFormat="1" ht="54.95" customHeight="1" x14ac:dyDescent="0.25">
      <c r="A24" s="38">
        <v>2021</v>
      </c>
      <c r="B24" s="39">
        <v>44197</v>
      </c>
      <c r="C24" s="39">
        <v>44561</v>
      </c>
      <c r="D24" s="40" t="s">
        <v>100</v>
      </c>
      <c r="E24" s="3" t="s">
        <v>101</v>
      </c>
      <c r="F24" s="3" t="s">
        <v>340</v>
      </c>
      <c r="G24" s="3" t="s">
        <v>448</v>
      </c>
      <c r="H24" s="47" t="s">
        <v>343</v>
      </c>
      <c r="I24" s="42" t="s">
        <v>459</v>
      </c>
      <c r="J24" s="3">
        <v>14</v>
      </c>
      <c r="K24" s="3" t="s">
        <v>349</v>
      </c>
      <c r="L24" s="3" t="s">
        <v>350</v>
      </c>
      <c r="M24" s="3" t="s">
        <v>351</v>
      </c>
      <c r="N24" s="3" t="s">
        <v>352</v>
      </c>
      <c r="O24" s="40" t="s">
        <v>358</v>
      </c>
      <c r="P24" s="3" t="s">
        <v>132</v>
      </c>
      <c r="Q24" s="3" t="s">
        <v>132</v>
      </c>
      <c r="R24" s="3" t="s">
        <v>340</v>
      </c>
      <c r="S24" s="43">
        <v>44336</v>
      </c>
      <c r="T24" s="44">
        <f t="shared" si="0"/>
        <v>414785.77586206899</v>
      </c>
      <c r="U24" s="27">
        <v>481151.5</v>
      </c>
      <c r="V24" s="27">
        <v>481151.5</v>
      </c>
      <c r="W24" s="27">
        <v>481151.5</v>
      </c>
      <c r="X24" s="40" t="s">
        <v>133</v>
      </c>
      <c r="Y24" s="3" t="s">
        <v>194</v>
      </c>
      <c r="Z24" s="40" t="s">
        <v>134</v>
      </c>
      <c r="AA24" s="42" t="s">
        <v>459</v>
      </c>
      <c r="AB24" s="44">
        <v>48115.15</v>
      </c>
      <c r="AC24" s="45">
        <v>44322</v>
      </c>
      <c r="AD24" s="45">
        <v>44381</v>
      </c>
      <c r="AE24" s="41" t="s">
        <v>364</v>
      </c>
      <c r="AF24" s="3" t="s">
        <v>150</v>
      </c>
      <c r="AG24" s="3" t="s">
        <v>138</v>
      </c>
      <c r="AH24" s="3" t="s">
        <v>380</v>
      </c>
      <c r="AI24" s="3">
        <v>14</v>
      </c>
      <c r="AJ24" s="40" t="s">
        <v>102</v>
      </c>
      <c r="AK24" s="3">
        <v>14</v>
      </c>
      <c r="AL24" s="40" t="s">
        <v>362</v>
      </c>
      <c r="AM24" s="35" t="s">
        <v>517</v>
      </c>
      <c r="AN24" s="36" t="s">
        <v>382</v>
      </c>
      <c r="AO24" s="37" t="s">
        <v>553</v>
      </c>
      <c r="AP24" s="37" t="s">
        <v>574</v>
      </c>
      <c r="AQ24" s="3" t="s">
        <v>139</v>
      </c>
      <c r="AR24" s="45">
        <v>44561</v>
      </c>
      <c r="AS24" s="45">
        <v>44573</v>
      </c>
      <c r="AT24" s="46" t="s">
        <v>152</v>
      </c>
    </row>
    <row r="25" spans="1:46" s="34" customFormat="1" ht="54.95" customHeight="1" x14ac:dyDescent="0.25">
      <c r="A25" s="38">
        <v>2021</v>
      </c>
      <c r="B25" s="39">
        <v>44197</v>
      </c>
      <c r="C25" s="39">
        <v>44561</v>
      </c>
      <c r="D25" s="40" t="s">
        <v>100</v>
      </c>
      <c r="E25" s="3" t="s">
        <v>101</v>
      </c>
      <c r="F25" s="3" t="s">
        <v>341</v>
      </c>
      <c r="G25" s="3" t="s">
        <v>448</v>
      </c>
      <c r="H25" s="47" t="s">
        <v>344</v>
      </c>
      <c r="I25" s="42" t="s">
        <v>460</v>
      </c>
      <c r="J25" s="3">
        <v>15</v>
      </c>
      <c r="K25" s="3" t="s">
        <v>353</v>
      </c>
      <c r="L25" s="3" t="s">
        <v>354</v>
      </c>
      <c r="M25" s="3" t="s">
        <v>355</v>
      </c>
      <c r="N25" s="3" t="s">
        <v>356</v>
      </c>
      <c r="O25" s="40" t="s">
        <v>359</v>
      </c>
      <c r="P25" s="3" t="s">
        <v>132</v>
      </c>
      <c r="Q25" s="3" t="s">
        <v>132</v>
      </c>
      <c r="R25" s="3" t="s">
        <v>341</v>
      </c>
      <c r="S25" s="43">
        <v>44322</v>
      </c>
      <c r="T25" s="44">
        <f t="shared" si="0"/>
        <v>1087517.5431034483</v>
      </c>
      <c r="U25" s="26">
        <v>1261520.3500000001</v>
      </c>
      <c r="V25" s="26">
        <v>1261520.3500000001</v>
      </c>
      <c r="W25" s="26">
        <v>1260866.9099999999</v>
      </c>
      <c r="X25" s="40" t="s">
        <v>133</v>
      </c>
      <c r="Y25" s="3" t="s">
        <v>194</v>
      </c>
      <c r="Z25" s="40" t="s">
        <v>134</v>
      </c>
      <c r="AA25" s="42" t="s">
        <v>460</v>
      </c>
      <c r="AB25" s="44">
        <v>126152.04</v>
      </c>
      <c r="AC25" s="45">
        <v>44322</v>
      </c>
      <c r="AD25" s="45">
        <v>44381</v>
      </c>
      <c r="AE25" s="41" t="s">
        <v>365</v>
      </c>
      <c r="AF25" s="3" t="s">
        <v>150</v>
      </c>
      <c r="AG25" s="3" t="s">
        <v>228</v>
      </c>
      <c r="AH25" s="3" t="s">
        <v>229</v>
      </c>
      <c r="AI25" s="3">
        <v>15</v>
      </c>
      <c r="AJ25" s="40" t="s">
        <v>102</v>
      </c>
      <c r="AK25" s="3">
        <v>15</v>
      </c>
      <c r="AL25" s="40" t="s">
        <v>196</v>
      </c>
      <c r="AM25" s="35" t="s">
        <v>518</v>
      </c>
      <c r="AN25" s="37" t="s">
        <v>509</v>
      </c>
      <c r="AO25" s="37" t="s">
        <v>554</v>
      </c>
      <c r="AP25" s="37" t="s">
        <v>575</v>
      </c>
      <c r="AQ25" s="3" t="s">
        <v>139</v>
      </c>
      <c r="AR25" s="45">
        <v>44561</v>
      </c>
      <c r="AS25" s="45">
        <v>44573</v>
      </c>
      <c r="AT25" s="46" t="s">
        <v>152</v>
      </c>
    </row>
    <row r="26" spans="1:46" s="34" customFormat="1" ht="54.95" customHeight="1" x14ac:dyDescent="0.25">
      <c r="A26" s="38">
        <v>2021</v>
      </c>
      <c r="B26" s="39">
        <v>44197</v>
      </c>
      <c r="C26" s="39">
        <v>44561</v>
      </c>
      <c r="D26" s="40" t="s">
        <v>100</v>
      </c>
      <c r="E26" s="3" t="s">
        <v>101</v>
      </c>
      <c r="F26" s="3" t="s">
        <v>242</v>
      </c>
      <c r="G26" s="3" t="s">
        <v>448</v>
      </c>
      <c r="H26" s="47" t="s">
        <v>331</v>
      </c>
      <c r="I26" s="42" t="s">
        <v>461</v>
      </c>
      <c r="J26" s="3">
        <v>16</v>
      </c>
      <c r="K26" s="3" t="s">
        <v>250</v>
      </c>
      <c r="L26" s="3" t="s">
        <v>251</v>
      </c>
      <c r="M26" s="3" t="s">
        <v>252</v>
      </c>
      <c r="N26" s="3" t="s">
        <v>253</v>
      </c>
      <c r="O26" s="40" t="s">
        <v>254</v>
      </c>
      <c r="P26" s="3" t="s">
        <v>132</v>
      </c>
      <c r="Q26" s="3" t="s">
        <v>132</v>
      </c>
      <c r="R26" s="3" t="s">
        <v>242</v>
      </c>
      <c r="S26" s="43">
        <v>44229</v>
      </c>
      <c r="T26" s="44">
        <f t="shared" si="0"/>
        <v>515824.31896551722</v>
      </c>
      <c r="U26" s="27">
        <v>598356.21</v>
      </c>
      <c r="V26" s="27">
        <v>598356.21</v>
      </c>
      <c r="W26" s="27">
        <v>598356.21</v>
      </c>
      <c r="X26" s="40" t="s">
        <v>133</v>
      </c>
      <c r="Y26" s="3" t="s">
        <v>194</v>
      </c>
      <c r="Z26" s="40" t="s">
        <v>134</v>
      </c>
      <c r="AA26" s="42" t="s">
        <v>461</v>
      </c>
      <c r="AB26" s="44">
        <f>U26*0.1</f>
        <v>59835.620999999999</v>
      </c>
      <c r="AC26" s="45">
        <v>44229</v>
      </c>
      <c r="AD26" s="45">
        <v>44408</v>
      </c>
      <c r="AE26" s="41" t="s">
        <v>375</v>
      </c>
      <c r="AF26" s="3" t="s">
        <v>150</v>
      </c>
      <c r="AG26" s="3" t="s">
        <v>138</v>
      </c>
      <c r="AH26" s="3" t="s">
        <v>153</v>
      </c>
      <c r="AI26" s="3">
        <v>16</v>
      </c>
      <c r="AJ26" s="40" t="s">
        <v>102</v>
      </c>
      <c r="AK26" s="3">
        <v>16</v>
      </c>
      <c r="AL26" s="40" t="s">
        <v>274</v>
      </c>
      <c r="AM26" s="35" t="s">
        <v>587</v>
      </c>
      <c r="AN26" s="37" t="s">
        <v>592</v>
      </c>
      <c r="AO26" s="37" t="s">
        <v>609</v>
      </c>
      <c r="AP26" s="37" t="s">
        <v>620</v>
      </c>
      <c r="AQ26" s="3" t="s">
        <v>139</v>
      </c>
      <c r="AR26" s="45">
        <v>44561</v>
      </c>
      <c r="AS26" s="45">
        <v>44573</v>
      </c>
      <c r="AT26" s="46" t="s">
        <v>152</v>
      </c>
    </row>
    <row r="27" spans="1:46" s="34" customFormat="1" ht="54.95" customHeight="1" x14ac:dyDescent="0.25">
      <c r="A27" s="38">
        <v>2021</v>
      </c>
      <c r="B27" s="39">
        <v>44197</v>
      </c>
      <c r="C27" s="39">
        <v>44561</v>
      </c>
      <c r="D27" s="40" t="s">
        <v>100</v>
      </c>
      <c r="E27" s="3" t="s">
        <v>101</v>
      </c>
      <c r="F27" s="3" t="s">
        <v>243</v>
      </c>
      <c r="G27" s="3" t="s">
        <v>448</v>
      </c>
      <c r="H27" s="47" t="s">
        <v>332</v>
      </c>
      <c r="I27" s="42" t="s">
        <v>462</v>
      </c>
      <c r="J27" s="3">
        <v>17</v>
      </c>
      <c r="K27" s="3" t="s">
        <v>255</v>
      </c>
      <c r="L27" s="3" t="s">
        <v>256</v>
      </c>
      <c r="M27" s="3" t="s">
        <v>210</v>
      </c>
      <c r="N27" s="3" t="s">
        <v>257</v>
      </c>
      <c r="O27" s="40" t="s">
        <v>258</v>
      </c>
      <c r="P27" s="3" t="s">
        <v>132</v>
      </c>
      <c r="Q27" s="3" t="s">
        <v>132</v>
      </c>
      <c r="R27" s="3" t="s">
        <v>243</v>
      </c>
      <c r="S27" s="43">
        <v>44354</v>
      </c>
      <c r="T27" s="44">
        <f t="shared" si="0"/>
        <v>800521.60344827594</v>
      </c>
      <c r="U27" s="27">
        <v>928605.06</v>
      </c>
      <c r="V27" s="27">
        <v>928605.06</v>
      </c>
      <c r="W27" s="27">
        <v>868637.02</v>
      </c>
      <c r="X27" s="40" t="s">
        <v>133</v>
      </c>
      <c r="Y27" s="3" t="s">
        <v>194</v>
      </c>
      <c r="Z27" s="40" t="s">
        <v>134</v>
      </c>
      <c r="AA27" s="42" t="s">
        <v>462</v>
      </c>
      <c r="AB27" s="44">
        <f>U27*0.1</f>
        <v>92860.506000000008</v>
      </c>
      <c r="AC27" s="45">
        <v>44354</v>
      </c>
      <c r="AD27" s="45">
        <v>44413</v>
      </c>
      <c r="AE27" s="41" t="s">
        <v>376</v>
      </c>
      <c r="AF27" s="3" t="s">
        <v>150</v>
      </c>
      <c r="AG27" s="3" t="s">
        <v>138</v>
      </c>
      <c r="AH27" s="3" t="s">
        <v>153</v>
      </c>
      <c r="AI27" s="3">
        <v>17</v>
      </c>
      <c r="AJ27" s="40" t="s">
        <v>102</v>
      </c>
      <c r="AK27" s="3">
        <v>17</v>
      </c>
      <c r="AL27" s="40" t="s">
        <v>277</v>
      </c>
      <c r="AM27" s="35" t="s">
        <v>519</v>
      </c>
      <c r="AN27" s="37" t="s">
        <v>593</v>
      </c>
      <c r="AO27" s="37" t="s">
        <v>610</v>
      </c>
      <c r="AP27" s="37" t="s">
        <v>621</v>
      </c>
      <c r="AQ27" s="3" t="s">
        <v>139</v>
      </c>
      <c r="AR27" s="45">
        <v>44561</v>
      </c>
      <c r="AS27" s="45">
        <v>44573</v>
      </c>
      <c r="AT27" s="46" t="s">
        <v>152</v>
      </c>
    </row>
    <row r="28" spans="1:46" s="34" customFormat="1" ht="54.95" customHeight="1" x14ac:dyDescent="0.25">
      <c r="A28" s="38">
        <v>2021</v>
      </c>
      <c r="B28" s="39">
        <v>44197</v>
      </c>
      <c r="C28" s="39">
        <v>44561</v>
      </c>
      <c r="D28" s="40" t="s">
        <v>100</v>
      </c>
      <c r="E28" s="3" t="s">
        <v>101</v>
      </c>
      <c r="F28" s="3" t="s">
        <v>244</v>
      </c>
      <c r="G28" s="3" t="s">
        <v>448</v>
      </c>
      <c r="H28" s="47" t="s">
        <v>333</v>
      </c>
      <c r="I28" s="42" t="s">
        <v>248</v>
      </c>
      <c r="J28" s="3">
        <v>18</v>
      </c>
      <c r="K28" s="3" t="s">
        <v>259</v>
      </c>
      <c r="L28" s="3" t="s">
        <v>260</v>
      </c>
      <c r="M28" s="3" t="s">
        <v>215</v>
      </c>
      <c r="N28" s="3" t="s">
        <v>291</v>
      </c>
      <c r="O28" s="40" t="s">
        <v>262</v>
      </c>
      <c r="P28" s="3" t="s">
        <v>132</v>
      </c>
      <c r="Q28" s="3" t="s">
        <v>132</v>
      </c>
      <c r="R28" s="3" t="s">
        <v>244</v>
      </c>
      <c r="S28" s="43">
        <v>44354</v>
      </c>
      <c r="T28" s="44">
        <f t="shared" si="0"/>
        <v>668351.18965517241</v>
      </c>
      <c r="U28" s="27">
        <v>775287.38</v>
      </c>
      <c r="V28" s="27">
        <v>775287.38</v>
      </c>
      <c r="W28" s="27">
        <v>775287.38</v>
      </c>
      <c r="X28" s="40" t="s">
        <v>133</v>
      </c>
      <c r="Y28" s="3" t="s">
        <v>194</v>
      </c>
      <c r="Z28" s="40" t="s">
        <v>134</v>
      </c>
      <c r="AA28" s="42" t="s">
        <v>248</v>
      </c>
      <c r="AB28" s="44">
        <f>U28*0.1</f>
        <v>77528.737999999998</v>
      </c>
      <c r="AC28" s="45">
        <v>44354</v>
      </c>
      <c r="AD28" s="45">
        <v>44413</v>
      </c>
      <c r="AE28" s="41" t="s">
        <v>386</v>
      </c>
      <c r="AF28" s="3" t="s">
        <v>150</v>
      </c>
      <c r="AG28" s="3" t="s">
        <v>138</v>
      </c>
      <c r="AH28" s="3" t="s">
        <v>153</v>
      </c>
      <c r="AI28" s="3">
        <v>18</v>
      </c>
      <c r="AJ28" s="40" t="s">
        <v>102</v>
      </c>
      <c r="AK28" s="3">
        <v>18</v>
      </c>
      <c r="AL28" s="40" t="s">
        <v>275</v>
      </c>
      <c r="AM28" s="35" t="s">
        <v>520</v>
      </c>
      <c r="AN28" s="37" t="s">
        <v>482</v>
      </c>
      <c r="AO28" s="37" t="s">
        <v>555</v>
      </c>
      <c r="AP28" s="37" t="s">
        <v>576</v>
      </c>
      <c r="AQ28" s="3" t="s">
        <v>139</v>
      </c>
      <c r="AR28" s="45">
        <v>44561</v>
      </c>
      <c r="AS28" s="45">
        <v>44573</v>
      </c>
      <c r="AT28" s="46" t="s">
        <v>152</v>
      </c>
    </row>
    <row r="29" spans="1:46" s="34" customFormat="1" ht="54.95" customHeight="1" x14ac:dyDescent="0.25">
      <c r="A29" s="38">
        <v>2021</v>
      </c>
      <c r="B29" s="39">
        <v>44197</v>
      </c>
      <c r="C29" s="39">
        <v>44561</v>
      </c>
      <c r="D29" s="40" t="s">
        <v>100</v>
      </c>
      <c r="E29" s="3" t="s">
        <v>101</v>
      </c>
      <c r="F29" s="3" t="s">
        <v>245</v>
      </c>
      <c r="G29" s="3" t="s">
        <v>448</v>
      </c>
      <c r="H29" s="47" t="s">
        <v>334</v>
      </c>
      <c r="I29" s="42" t="s">
        <v>463</v>
      </c>
      <c r="J29" s="3">
        <v>19</v>
      </c>
      <c r="K29" s="3" t="s">
        <v>141</v>
      </c>
      <c r="L29" s="3" t="s">
        <v>142</v>
      </c>
      <c r="M29" s="3" t="s">
        <v>143</v>
      </c>
      <c r="N29" s="3" t="s">
        <v>235</v>
      </c>
      <c r="O29" s="40" t="s">
        <v>145</v>
      </c>
      <c r="P29" s="3" t="s">
        <v>132</v>
      </c>
      <c r="Q29" s="3" t="s">
        <v>132</v>
      </c>
      <c r="R29" s="3" t="s">
        <v>245</v>
      </c>
      <c r="S29" s="43">
        <v>44348</v>
      </c>
      <c r="T29" s="44">
        <f t="shared" si="0"/>
        <v>1681663.1206896552</v>
      </c>
      <c r="U29" s="27">
        <v>1950729.22</v>
      </c>
      <c r="V29" s="27">
        <v>1950729.22</v>
      </c>
      <c r="W29" s="26">
        <v>1950729.21</v>
      </c>
      <c r="X29" s="40" t="s">
        <v>133</v>
      </c>
      <c r="Y29" s="3" t="s">
        <v>194</v>
      </c>
      <c r="Z29" s="40" t="s">
        <v>134</v>
      </c>
      <c r="AA29" s="42" t="s">
        <v>463</v>
      </c>
      <c r="AB29" s="44">
        <f>U29*0.1</f>
        <v>195072.92200000002</v>
      </c>
      <c r="AC29" s="45">
        <v>44348</v>
      </c>
      <c r="AD29" s="45">
        <v>44407</v>
      </c>
      <c r="AE29" s="41" t="s">
        <v>377</v>
      </c>
      <c r="AF29" s="3" t="s">
        <v>150</v>
      </c>
      <c r="AG29" s="3" t="s">
        <v>228</v>
      </c>
      <c r="AH29" s="3" t="s">
        <v>229</v>
      </c>
      <c r="AI29" s="3">
        <v>19</v>
      </c>
      <c r="AJ29" s="40" t="s">
        <v>102</v>
      </c>
      <c r="AK29" s="3">
        <v>19</v>
      </c>
      <c r="AL29" s="40" t="s">
        <v>196</v>
      </c>
      <c r="AM29" s="35" t="s">
        <v>521</v>
      </c>
      <c r="AN29" s="37" t="s">
        <v>594</v>
      </c>
      <c r="AO29" s="37" t="s">
        <v>556</v>
      </c>
      <c r="AP29" s="37" t="s">
        <v>577</v>
      </c>
      <c r="AQ29" s="3" t="s">
        <v>139</v>
      </c>
      <c r="AR29" s="45">
        <v>44561</v>
      </c>
      <c r="AS29" s="45">
        <v>44573</v>
      </c>
      <c r="AT29" s="46" t="s">
        <v>152</v>
      </c>
    </row>
    <row r="30" spans="1:46" s="34" customFormat="1" ht="54.95" customHeight="1" x14ac:dyDescent="0.25">
      <c r="A30" s="38">
        <v>2021</v>
      </c>
      <c r="B30" s="39">
        <v>44197</v>
      </c>
      <c r="C30" s="39">
        <v>44561</v>
      </c>
      <c r="D30" s="40" t="s">
        <v>100</v>
      </c>
      <c r="E30" s="3" t="s">
        <v>101</v>
      </c>
      <c r="F30" s="3" t="s">
        <v>246</v>
      </c>
      <c r="G30" s="3" t="s">
        <v>448</v>
      </c>
      <c r="H30" s="47" t="s">
        <v>335</v>
      </c>
      <c r="I30" s="42" t="s">
        <v>464</v>
      </c>
      <c r="J30" s="3">
        <v>20</v>
      </c>
      <c r="K30" s="3" t="s">
        <v>263</v>
      </c>
      <c r="L30" s="3" t="s">
        <v>264</v>
      </c>
      <c r="M30" s="3" t="s">
        <v>265</v>
      </c>
      <c r="N30" s="3" t="s">
        <v>292</v>
      </c>
      <c r="O30" s="40" t="s">
        <v>267</v>
      </c>
      <c r="P30" s="3" t="s">
        <v>132</v>
      </c>
      <c r="Q30" s="3" t="s">
        <v>132</v>
      </c>
      <c r="R30" s="3" t="s">
        <v>246</v>
      </c>
      <c r="S30" s="43">
        <v>44354</v>
      </c>
      <c r="T30" s="44">
        <f t="shared" si="0"/>
        <v>1383501.4051724137</v>
      </c>
      <c r="U30" s="26">
        <v>1604861.63</v>
      </c>
      <c r="V30" s="26">
        <v>1604861.63</v>
      </c>
      <c r="W30" s="26">
        <v>1482726.96</v>
      </c>
      <c r="X30" s="40" t="s">
        <v>133</v>
      </c>
      <c r="Y30" s="3" t="s">
        <v>194</v>
      </c>
      <c r="Z30" s="40" t="s">
        <v>134</v>
      </c>
      <c r="AA30" s="42" t="s">
        <v>464</v>
      </c>
      <c r="AB30" s="44">
        <f t="shared" ref="AB30:AB31" si="1">U30*0.1</f>
        <v>160486.163</v>
      </c>
      <c r="AC30" s="45">
        <v>44354</v>
      </c>
      <c r="AD30" s="45">
        <v>44413</v>
      </c>
      <c r="AE30" s="41" t="s">
        <v>378</v>
      </c>
      <c r="AF30" s="3" t="s">
        <v>150</v>
      </c>
      <c r="AG30" s="3" t="s">
        <v>228</v>
      </c>
      <c r="AH30" s="3" t="s">
        <v>229</v>
      </c>
      <c r="AI30" s="3">
        <v>20</v>
      </c>
      <c r="AJ30" s="40" t="s">
        <v>102</v>
      </c>
      <c r="AK30" s="3">
        <v>20</v>
      </c>
      <c r="AL30" s="40" t="s">
        <v>276</v>
      </c>
      <c r="AM30" s="35" t="s">
        <v>522</v>
      </c>
      <c r="AN30" s="37" t="s">
        <v>510</v>
      </c>
      <c r="AO30" s="37" t="s">
        <v>557</v>
      </c>
      <c r="AP30" s="37" t="s">
        <v>578</v>
      </c>
      <c r="AQ30" s="3" t="s">
        <v>139</v>
      </c>
      <c r="AR30" s="45">
        <v>44561</v>
      </c>
      <c r="AS30" s="45">
        <v>44573</v>
      </c>
      <c r="AT30" s="46" t="s">
        <v>152</v>
      </c>
    </row>
    <row r="31" spans="1:46" s="34" customFormat="1" ht="54.95" customHeight="1" x14ac:dyDescent="0.25">
      <c r="A31" s="38">
        <v>2021</v>
      </c>
      <c r="B31" s="39">
        <v>44197</v>
      </c>
      <c r="C31" s="39">
        <v>44561</v>
      </c>
      <c r="D31" s="40" t="s">
        <v>100</v>
      </c>
      <c r="E31" s="3" t="s">
        <v>101</v>
      </c>
      <c r="F31" s="3" t="s">
        <v>247</v>
      </c>
      <c r="G31" s="3" t="s">
        <v>448</v>
      </c>
      <c r="H31" s="47" t="s">
        <v>336</v>
      </c>
      <c r="I31" s="42" t="s">
        <v>249</v>
      </c>
      <c r="J31" s="3">
        <v>21</v>
      </c>
      <c r="K31" s="3" t="s">
        <v>268</v>
      </c>
      <c r="L31" s="3" t="s">
        <v>269</v>
      </c>
      <c r="M31" s="3" t="s">
        <v>270</v>
      </c>
      <c r="N31" s="3" t="s">
        <v>293</v>
      </c>
      <c r="O31" s="40" t="s">
        <v>272</v>
      </c>
      <c r="P31" s="3" t="s">
        <v>132</v>
      </c>
      <c r="Q31" s="3" t="s">
        <v>132</v>
      </c>
      <c r="R31" s="3" t="s">
        <v>247</v>
      </c>
      <c r="S31" s="43">
        <v>44354</v>
      </c>
      <c r="T31" s="44">
        <f t="shared" si="0"/>
        <v>1439013.4482758623</v>
      </c>
      <c r="U31" s="27">
        <v>1669255.6</v>
      </c>
      <c r="V31" s="27">
        <v>1669255.6</v>
      </c>
      <c r="W31" s="26">
        <v>1577274.4900000002</v>
      </c>
      <c r="X31" s="40" t="s">
        <v>133</v>
      </c>
      <c r="Y31" s="3" t="s">
        <v>194</v>
      </c>
      <c r="Z31" s="40" t="s">
        <v>134</v>
      </c>
      <c r="AA31" s="42" t="s">
        <v>249</v>
      </c>
      <c r="AB31" s="44">
        <f t="shared" si="1"/>
        <v>166925.56000000003</v>
      </c>
      <c r="AC31" s="45">
        <v>44354</v>
      </c>
      <c r="AD31" s="45">
        <v>44413</v>
      </c>
      <c r="AE31" s="41" t="s">
        <v>387</v>
      </c>
      <c r="AF31" s="3" t="s">
        <v>150</v>
      </c>
      <c r="AG31" s="3" t="s">
        <v>138</v>
      </c>
      <c r="AH31" s="3" t="s">
        <v>153</v>
      </c>
      <c r="AI31" s="3">
        <v>21</v>
      </c>
      <c r="AJ31" s="40" t="s">
        <v>102</v>
      </c>
      <c r="AK31" s="3">
        <v>21</v>
      </c>
      <c r="AL31" s="40" t="s">
        <v>277</v>
      </c>
      <c r="AM31" s="35" t="s">
        <v>523</v>
      </c>
      <c r="AN31" s="37" t="s">
        <v>511</v>
      </c>
      <c r="AO31" s="37" t="s">
        <v>558</v>
      </c>
      <c r="AP31" s="37" t="s">
        <v>579</v>
      </c>
      <c r="AQ31" s="3" t="s">
        <v>139</v>
      </c>
      <c r="AR31" s="45">
        <v>44561</v>
      </c>
      <c r="AS31" s="45">
        <v>44573</v>
      </c>
      <c r="AT31" s="46" t="s">
        <v>152</v>
      </c>
    </row>
    <row r="32" spans="1:46" s="34" customFormat="1" ht="54.95" customHeight="1" x14ac:dyDescent="0.25">
      <c r="A32" s="38">
        <v>2021</v>
      </c>
      <c r="B32" s="39">
        <v>44197</v>
      </c>
      <c r="C32" s="39">
        <v>44561</v>
      </c>
      <c r="D32" s="40" t="s">
        <v>100</v>
      </c>
      <c r="E32" s="3" t="s">
        <v>101</v>
      </c>
      <c r="F32" s="3" t="s">
        <v>302</v>
      </c>
      <c r="G32" s="3" t="s">
        <v>448</v>
      </c>
      <c r="H32" s="47" t="s">
        <v>337</v>
      </c>
      <c r="I32" s="42" t="s">
        <v>465</v>
      </c>
      <c r="J32" s="3">
        <v>22</v>
      </c>
      <c r="K32" s="3" t="s">
        <v>304</v>
      </c>
      <c r="L32" s="3" t="s">
        <v>305</v>
      </c>
      <c r="M32" s="3" t="s">
        <v>306</v>
      </c>
      <c r="N32" s="3" t="s">
        <v>314</v>
      </c>
      <c r="O32" s="40" t="s">
        <v>308</v>
      </c>
      <c r="P32" s="3" t="s">
        <v>132</v>
      </c>
      <c r="Q32" s="3" t="s">
        <v>132</v>
      </c>
      <c r="R32" s="3" t="s">
        <v>302</v>
      </c>
      <c r="S32" s="43">
        <v>44392</v>
      </c>
      <c r="T32" s="44">
        <f t="shared" si="0"/>
        <v>1682536.1120689656</v>
      </c>
      <c r="U32" s="27">
        <v>1951741.89</v>
      </c>
      <c r="V32" s="27">
        <v>1951741.89</v>
      </c>
      <c r="W32" s="27">
        <v>1951741.89</v>
      </c>
      <c r="X32" s="40" t="s">
        <v>133</v>
      </c>
      <c r="Y32" s="3" t="s">
        <v>194</v>
      </c>
      <c r="Z32" s="40" t="s">
        <v>134</v>
      </c>
      <c r="AA32" s="42" t="s">
        <v>465</v>
      </c>
      <c r="AB32" s="44">
        <f>U32*0.1</f>
        <v>195174.18900000001</v>
      </c>
      <c r="AC32" s="45">
        <v>44392</v>
      </c>
      <c r="AD32" s="45">
        <v>44454</v>
      </c>
      <c r="AE32" s="41" t="s">
        <v>379</v>
      </c>
      <c r="AF32" s="41" t="s">
        <v>150</v>
      </c>
      <c r="AG32" s="3" t="s">
        <v>228</v>
      </c>
      <c r="AH32" s="3" t="s">
        <v>229</v>
      </c>
      <c r="AI32" s="3">
        <v>22</v>
      </c>
      <c r="AJ32" s="40" t="s">
        <v>102</v>
      </c>
      <c r="AK32" s="3">
        <v>22</v>
      </c>
      <c r="AL32" s="40" t="s">
        <v>275</v>
      </c>
      <c r="AM32" s="35" t="s">
        <v>524</v>
      </c>
      <c r="AN32" s="37" t="s">
        <v>600</v>
      </c>
      <c r="AO32" s="37" t="s">
        <v>559</v>
      </c>
      <c r="AP32" s="37" t="s">
        <v>580</v>
      </c>
      <c r="AQ32" s="3" t="s">
        <v>139</v>
      </c>
      <c r="AR32" s="45">
        <v>44561</v>
      </c>
      <c r="AS32" s="45">
        <v>44573</v>
      </c>
      <c r="AT32" s="46" t="s">
        <v>152</v>
      </c>
    </row>
    <row r="33" spans="1:46" s="34" customFormat="1" ht="54.95" customHeight="1" x14ac:dyDescent="0.25">
      <c r="A33" s="38">
        <v>2021</v>
      </c>
      <c r="B33" s="39">
        <v>44197</v>
      </c>
      <c r="C33" s="39">
        <v>44561</v>
      </c>
      <c r="D33" s="40" t="s">
        <v>100</v>
      </c>
      <c r="E33" s="3" t="s">
        <v>101</v>
      </c>
      <c r="F33" s="3" t="s">
        <v>303</v>
      </c>
      <c r="G33" s="3" t="s">
        <v>448</v>
      </c>
      <c r="H33" s="47" t="s">
        <v>338</v>
      </c>
      <c r="I33" s="42" t="s">
        <v>466</v>
      </c>
      <c r="J33" s="3">
        <v>23</v>
      </c>
      <c r="K33" s="3" t="s">
        <v>309</v>
      </c>
      <c r="L33" s="3" t="s">
        <v>310</v>
      </c>
      <c r="M33" s="3" t="s">
        <v>311</v>
      </c>
      <c r="N33" s="3" t="s">
        <v>315</v>
      </c>
      <c r="O33" s="40" t="s">
        <v>313</v>
      </c>
      <c r="P33" s="3" t="s">
        <v>132</v>
      </c>
      <c r="Q33" s="3" t="s">
        <v>132</v>
      </c>
      <c r="R33" s="3" t="s">
        <v>303</v>
      </c>
      <c r="S33" s="43">
        <v>44392</v>
      </c>
      <c r="T33" s="44">
        <f t="shared" si="0"/>
        <v>1721797.3965517243</v>
      </c>
      <c r="U33" s="27">
        <v>1997284.98</v>
      </c>
      <c r="V33" s="27">
        <v>1997284.98</v>
      </c>
      <c r="W33" s="26">
        <v>1545444.87</v>
      </c>
      <c r="X33" s="40" t="s">
        <v>133</v>
      </c>
      <c r="Y33" s="3" t="s">
        <v>194</v>
      </c>
      <c r="Z33" s="40" t="s">
        <v>134</v>
      </c>
      <c r="AA33" s="42" t="s">
        <v>466</v>
      </c>
      <c r="AB33" s="44">
        <f>U33*0.1</f>
        <v>199728.49800000002</v>
      </c>
      <c r="AC33" s="45">
        <v>44392</v>
      </c>
      <c r="AD33" s="45">
        <v>44454</v>
      </c>
      <c r="AE33" s="41" t="s">
        <v>534</v>
      </c>
      <c r="AF33" s="3" t="s">
        <v>150</v>
      </c>
      <c r="AG33" s="3" t="s">
        <v>228</v>
      </c>
      <c r="AH33" s="3" t="s">
        <v>229</v>
      </c>
      <c r="AI33" s="3">
        <v>23</v>
      </c>
      <c r="AJ33" s="40" t="s">
        <v>102</v>
      </c>
      <c r="AK33" s="3">
        <v>23</v>
      </c>
      <c r="AL33" s="40" t="s">
        <v>276</v>
      </c>
      <c r="AM33" s="35" t="s">
        <v>525</v>
      </c>
      <c r="AN33" s="37" t="s">
        <v>601</v>
      </c>
      <c r="AO33" s="37" t="s">
        <v>611</v>
      </c>
      <c r="AP33" s="37" t="s">
        <v>622</v>
      </c>
      <c r="AQ33" s="3" t="s">
        <v>139</v>
      </c>
      <c r="AR33" s="45">
        <v>44561</v>
      </c>
      <c r="AS33" s="45">
        <v>44573</v>
      </c>
      <c r="AT33" s="46" t="s">
        <v>152</v>
      </c>
    </row>
    <row r="34" spans="1:46" s="34" customFormat="1" ht="54.95" customHeight="1" x14ac:dyDescent="0.25">
      <c r="A34" s="38">
        <v>2021</v>
      </c>
      <c r="B34" s="39">
        <v>44197</v>
      </c>
      <c r="C34" s="39">
        <v>44561</v>
      </c>
      <c r="D34" s="40" t="s">
        <v>100</v>
      </c>
      <c r="E34" s="3" t="s">
        <v>101</v>
      </c>
      <c r="F34" s="3" t="s">
        <v>388</v>
      </c>
      <c r="G34" s="3" t="s">
        <v>448</v>
      </c>
      <c r="H34" s="41" t="s">
        <v>432</v>
      </c>
      <c r="I34" s="42" t="s">
        <v>397</v>
      </c>
      <c r="J34" s="3">
        <v>24</v>
      </c>
      <c r="K34" s="3" t="s">
        <v>398</v>
      </c>
      <c r="L34" s="3" t="s">
        <v>399</v>
      </c>
      <c r="M34" s="3" t="s">
        <v>400</v>
      </c>
      <c r="N34" s="3" t="s">
        <v>401</v>
      </c>
      <c r="O34" s="40" t="s">
        <v>402</v>
      </c>
      <c r="P34" s="3" t="s">
        <v>132</v>
      </c>
      <c r="Q34" s="3" t="s">
        <v>132</v>
      </c>
      <c r="R34" s="3" t="s">
        <v>388</v>
      </c>
      <c r="S34" s="43">
        <v>44403</v>
      </c>
      <c r="T34" s="44">
        <f t="shared" si="0"/>
        <v>3371469.7672413797</v>
      </c>
      <c r="U34" s="27">
        <v>3910904.93</v>
      </c>
      <c r="V34" s="27">
        <v>3910904.93</v>
      </c>
      <c r="W34" s="27">
        <v>3910904.93</v>
      </c>
      <c r="X34" s="40" t="s">
        <v>133</v>
      </c>
      <c r="Y34" s="3" t="s">
        <v>194</v>
      </c>
      <c r="Z34" s="40" t="s">
        <v>134</v>
      </c>
      <c r="AA34" s="42" t="s">
        <v>397</v>
      </c>
      <c r="AB34" s="44">
        <f>U34*0.1</f>
        <v>391090.49300000002</v>
      </c>
      <c r="AC34" s="45">
        <v>44403</v>
      </c>
      <c r="AD34" s="45">
        <v>44469</v>
      </c>
      <c r="AE34" s="37" t="s">
        <v>483</v>
      </c>
      <c r="AF34" s="3" t="s">
        <v>150</v>
      </c>
      <c r="AG34" s="3" t="s">
        <v>138</v>
      </c>
      <c r="AH34" s="3" t="s">
        <v>153</v>
      </c>
      <c r="AI34" s="3">
        <v>24</v>
      </c>
      <c r="AJ34" s="40" t="s">
        <v>102</v>
      </c>
      <c r="AK34" s="3">
        <v>24</v>
      </c>
      <c r="AL34" s="40" t="s">
        <v>149</v>
      </c>
      <c r="AM34" s="35" t="s">
        <v>526</v>
      </c>
      <c r="AN34" s="37" t="s">
        <v>602</v>
      </c>
      <c r="AO34" s="3" t="s">
        <v>140</v>
      </c>
      <c r="AP34" s="3" t="s">
        <v>140</v>
      </c>
      <c r="AQ34" s="3" t="s">
        <v>139</v>
      </c>
      <c r="AR34" s="45">
        <v>44561</v>
      </c>
      <c r="AS34" s="45">
        <v>44573</v>
      </c>
      <c r="AT34" s="46" t="s">
        <v>152</v>
      </c>
    </row>
    <row r="35" spans="1:46" s="34" customFormat="1" ht="54.95" customHeight="1" x14ac:dyDescent="0.25">
      <c r="A35" s="38">
        <v>2021</v>
      </c>
      <c r="B35" s="39">
        <v>44197</v>
      </c>
      <c r="C35" s="39">
        <v>44561</v>
      </c>
      <c r="D35" s="40" t="s">
        <v>100</v>
      </c>
      <c r="E35" s="3" t="s">
        <v>101</v>
      </c>
      <c r="F35" s="3" t="s">
        <v>389</v>
      </c>
      <c r="G35" s="3" t="s">
        <v>448</v>
      </c>
      <c r="H35" s="41" t="s">
        <v>433</v>
      </c>
      <c r="I35" s="42" t="s">
        <v>467</v>
      </c>
      <c r="J35" s="3">
        <v>25</v>
      </c>
      <c r="K35" s="3" t="s">
        <v>403</v>
      </c>
      <c r="L35" s="3" t="s">
        <v>404</v>
      </c>
      <c r="M35" s="3" t="s">
        <v>405</v>
      </c>
      <c r="N35" s="3" t="s">
        <v>406</v>
      </c>
      <c r="O35" s="40" t="s">
        <v>407</v>
      </c>
      <c r="P35" s="3" t="s">
        <v>132</v>
      </c>
      <c r="Q35" s="3" t="s">
        <v>132</v>
      </c>
      <c r="R35" s="3" t="s">
        <v>389</v>
      </c>
      <c r="S35" s="43">
        <v>44403</v>
      </c>
      <c r="T35" s="44">
        <f t="shared" si="0"/>
        <v>4418498.5862068972</v>
      </c>
      <c r="U35" s="27">
        <v>5125458.3600000003</v>
      </c>
      <c r="V35" s="27">
        <v>5125458.3600000003</v>
      </c>
      <c r="W35" s="27">
        <v>4785820.8</v>
      </c>
      <c r="X35" s="40" t="s">
        <v>133</v>
      </c>
      <c r="Y35" s="3" t="s">
        <v>194</v>
      </c>
      <c r="Z35" s="40" t="s">
        <v>134</v>
      </c>
      <c r="AA35" s="42" t="s">
        <v>467</v>
      </c>
      <c r="AB35" s="44">
        <f>U35*0.1</f>
        <v>512545.83600000007</v>
      </c>
      <c r="AC35" s="45">
        <v>44403</v>
      </c>
      <c r="AD35" s="45">
        <v>44530</v>
      </c>
      <c r="AE35" s="37" t="s">
        <v>484</v>
      </c>
      <c r="AF35" s="3" t="s">
        <v>150</v>
      </c>
      <c r="AG35" s="3" t="s">
        <v>138</v>
      </c>
      <c r="AH35" s="3" t="s">
        <v>153</v>
      </c>
      <c r="AI35" s="3">
        <v>25</v>
      </c>
      <c r="AJ35" s="40" t="s">
        <v>102</v>
      </c>
      <c r="AK35" s="3">
        <v>25</v>
      </c>
      <c r="AL35" s="40" t="s">
        <v>441</v>
      </c>
      <c r="AM35" s="35" t="s">
        <v>527</v>
      </c>
      <c r="AN35" s="37" t="s">
        <v>595</v>
      </c>
      <c r="AO35" s="37" t="s">
        <v>560</v>
      </c>
      <c r="AP35" s="37" t="s">
        <v>581</v>
      </c>
      <c r="AQ35" s="3" t="s">
        <v>139</v>
      </c>
      <c r="AR35" s="45">
        <v>44561</v>
      </c>
      <c r="AS35" s="45">
        <v>44573</v>
      </c>
      <c r="AT35" s="46" t="s">
        <v>152</v>
      </c>
    </row>
    <row r="36" spans="1:46" s="34" customFormat="1" ht="54.95" customHeight="1" x14ac:dyDescent="0.25">
      <c r="A36" s="38">
        <v>2021</v>
      </c>
      <c r="B36" s="39">
        <v>44197</v>
      </c>
      <c r="C36" s="39">
        <v>44561</v>
      </c>
      <c r="D36" s="40" t="s">
        <v>100</v>
      </c>
      <c r="E36" s="3" t="s">
        <v>101</v>
      </c>
      <c r="F36" s="3" t="s">
        <v>390</v>
      </c>
      <c r="G36" s="3" t="s">
        <v>448</v>
      </c>
      <c r="H36" s="41" t="s">
        <v>434</v>
      </c>
      <c r="I36" s="42" t="s">
        <v>468</v>
      </c>
      <c r="J36" s="3">
        <v>26</v>
      </c>
      <c r="K36" s="3" t="s">
        <v>408</v>
      </c>
      <c r="L36" s="3" t="s">
        <v>409</v>
      </c>
      <c r="M36" s="3" t="s">
        <v>351</v>
      </c>
      <c r="N36" s="3" t="s">
        <v>410</v>
      </c>
      <c r="O36" s="40" t="s">
        <v>411</v>
      </c>
      <c r="P36" s="3" t="s">
        <v>132</v>
      </c>
      <c r="Q36" s="3" t="s">
        <v>132</v>
      </c>
      <c r="R36" s="3" t="s">
        <v>390</v>
      </c>
      <c r="S36" s="43">
        <v>44403</v>
      </c>
      <c r="T36" s="44">
        <f t="shared" si="0"/>
        <v>2473671.1724137934</v>
      </c>
      <c r="U36" s="27">
        <v>2869458.56</v>
      </c>
      <c r="V36" s="27">
        <v>2869458.56</v>
      </c>
      <c r="W36" s="27">
        <v>2869458.56</v>
      </c>
      <c r="X36" s="40" t="s">
        <v>133</v>
      </c>
      <c r="Y36" s="3" t="s">
        <v>194</v>
      </c>
      <c r="Z36" s="40" t="s">
        <v>134</v>
      </c>
      <c r="AA36" s="42" t="s">
        <v>468</v>
      </c>
      <c r="AB36" s="44">
        <f>U36*0.1</f>
        <v>286945.85600000003</v>
      </c>
      <c r="AC36" s="45">
        <v>44403</v>
      </c>
      <c r="AD36" s="45">
        <v>44530</v>
      </c>
      <c r="AE36" s="37" t="s">
        <v>485</v>
      </c>
      <c r="AF36" s="3" t="s">
        <v>150</v>
      </c>
      <c r="AG36" s="3" t="s">
        <v>138</v>
      </c>
      <c r="AH36" s="3" t="s">
        <v>153</v>
      </c>
      <c r="AI36" s="3">
        <v>26</v>
      </c>
      <c r="AJ36" s="40" t="s">
        <v>102</v>
      </c>
      <c r="AK36" s="3">
        <v>26</v>
      </c>
      <c r="AL36" s="40" t="s">
        <v>442</v>
      </c>
      <c r="AM36" s="35" t="s">
        <v>528</v>
      </c>
      <c r="AN36" s="37" t="s">
        <v>596</v>
      </c>
      <c r="AO36" s="37" t="s">
        <v>612</v>
      </c>
      <c r="AP36" s="37" t="s">
        <v>623</v>
      </c>
      <c r="AQ36" s="3" t="s">
        <v>139</v>
      </c>
      <c r="AR36" s="45">
        <v>44561</v>
      </c>
      <c r="AS36" s="45">
        <v>44573</v>
      </c>
      <c r="AT36" s="46" t="s">
        <v>152</v>
      </c>
    </row>
    <row r="37" spans="1:46" s="34" customFormat="1" ht="54.95" customHeight="1" x14ac:dyDescent="0.25">
      <c r="A37" s="38">
        <v>2021</v>
      </c>
      <c r="B37" s="39">
        <v>44197</v>
      </c>
      <c r="C37" s="39">
        <v>44561</v>
      </c>
      <c r="D37" s="40" t="s">
        <v>100</v>
      </c>
      <c r="E37" s="3" t="s">
        <v>101</v>
      </c>
      <c r="F37" s="3" t="s">
        <v>391</v>
      </c>
      <c r="G37" s="3" t="s">
        <v>448</v>
      </c>
      <c r="H37" s="41" t="s">
        <v>435</v>
      </c>
      <c r="I37" s="42" t="s">
        <v>469</v>
      </c>
      <c r="J37" s="3">
        <v>27</v>
      </c>
      <c r="K37" s="3" t="s">
        <v>403</v>
      </c>
      <c r="L37" s="3" t="s">
        <v>412</v>
      </c>
      <c r="M37" s="3" t="s">
        <v>413</v>
      </c>
      <c r="N37" s="3" t="s">
        <v>414</v>
      </c>
      <c r="O37" s="40" t="s">
        <v>415</v>
      </c>
      <c r="P37" s="3" t="s">
        <v>132</v>
      </c>
      <c r="Q37" s="3" t="s">
        <v>132</v>
      </c>
      <c r="R37" s="3" t="s">
        <v>391</v>
      </c>
      <c r="S37" s="43">
        <v>44403</v>
      </c>
      <c r="T37" s="44">
        <f t="shared" si="0"/>
        <v>3469962.8017241382</v>
      </c>
      <c r="U37" s="27">
        <v>4025156.85</v>
      </c>
      <c r="V37" s="27">
        <v>4025156.85</v>
      </c>
      <c r="W37" s="28">
        <v>4025156.83</v>
      </c>
      <c r="X37" s="40" t="s">
        <v>133</v>
      </c>
      <c r="Y37" s="3" t="s">
        <v>194</v>
      </c>
      <c r="Z37" s="40" t="s">
        <v>134</v>
      </c>
      <c r="AA37" s="42" t="s">
        <v>469</v>
      </c>
      <c r="AB37" s="44">
        <f t="shared" ref="AB37:AB42" si="2">U37*0.1</f>
        <v>402515.68500000006</v>
      </c>
      <c r="AC37" s="45">
        <v>44403</v>
      </c>
      <c r="AD37" s="45">
        <v>44530</v>
      </c>
      <c r="AE37" s="37" t="s">
        <v>486</v>
      </c>
      <c r="AF37" s="3" t="s">
        <v>150</v>
      </c>
      <c r="AG37" s="3" t="s">
        <v>138</v>
      </c>
      <c r="AH37" s="3" t="s">
        <v>153</v>
      </c>
      <c r="AI37" s="3">
        <v>27</v>
      </c>
      <c r="AJ37" s="40" t="s">
        <v>102</v>
      </c>
      <c r="AK37" s="3">
        <v>27</v>
      </c>
      <c r="AL37" s="40" t="s">
        <v>195</v>
      </c>
      <c r="AM37" s="35" t="s">
        <v>529</v>
      </c>
      <c r="AN37" s="37" t="s">
        <v>603</v>
      </c>
      <c r="AO37" s="37" t="s">
        <v>613</v>
      </c>
      <c r="AP37" s="37" t="s">
        <v>624</v>
      </c>
      <c r="AQ37" s="3" t="s">
        <v>139</v>
      </c>
      <c r="AR37" s="45">
        <v>44561</v>
      </c>
      <c r="AS37" s="45">
        <v>44573</v>
      </c>
      <c r="AT37" s="46" t="s">
        <v>152</v>
      </c>
    </row>
    <row r="38" spans="1:46" s="34" customFormat="1" ht="54.95" customHeight="1" x14ac:dyDescent="0.25">
      <c r="A38" s="38">
        <v>2021</v>
      </c>
      <c r="B38" s="39">
        <v>44197</v>
      </c>
      <c r="C38" s="39">
        <v>44561</v>
      </c>
      <c r="D38" s="40" t="s">
        <v>100</v>
      </c>
      <c r="E38" s="3" t="s">
        <v>101</v>
      </c>
      <c r="F38" s="3" t="s">
        <v>392</v>
      </c>
      <c r="G38" s="3" t="s">
        <v>448</v>
      </c>
      <c r="H38" s="41" t="s">
        <v>436</v>
      </c>
      <c r="I38" s="42" t="s">
        <v>470</v>
      </c>
      <c r="J38" s="3">
        <v>28</v>
      </c>
      <c r="K38" s="3" t="s">
        <v>346</v>
      </c>
      <c r="L38" s="3" t="s">
        <v>347</v>
      </c>
      <c r="M38" s="3" t="s">
        <v>143</v>
      </c>
      <c r="N38" s="3" t="s">
        <v>348</v>
      </c>
      <c r="O38" s="40" t="s">
        <v>357</v>
      </c>
      <c r="P38" s="3" t="s">
        <v>132</v>
      </c>
      <c r="Q38" s="3" t="s">
        <v>132</v>
      </c>
      <c r="R38" s="3" t="s">
        <v>392</v>
      </c>
      <c r="S38" s="43">
        <v>44403</v>
      </c>
      <c r="T38" s="44">
        <f t="shared" si="0"/>
        <v>5334128.9396551726</v>
      </c>
      <c r="U38" s="27">
        <v>6187589.5700000003</v>
      </c>
      <c r="V38" s="27">
        <v>6187589.5700000003</v>
      </c>
      <c r="W38" s="27">
        <v>6187589.5700000003</v>
      </c>
      <c r="X38" s="40" t="s">
        <v>133</v>
      </c>
      <c r="Y38" s="3" t="s">
        <v>194</v>
      </c>
      <c r="Z38" s="40" t="s">
        <v>134</v>
      </c>
      <c r="AA38" s="42" t="s">
        <v>470</v>
      </c>
      <c r="AB38" s="44">
        <f t="shared" si="2"/>
        <v>618758.95700000005</v>
      </c>
      <c r="AC38" s="45">
        <v>44403</v>
      </c>
      <c r="AD38" s="45">
        <v>44530</v>
      </c>
      <c r="AE38" s="37" t="s">
        <v>487</v>
      </c>
      <c r="AF38" s="3" t="s">
        <v>150</v>
      </c>
      <c r="AG38" s="3" t="s">
        <v>138</v>
      </c>
      <c r="AH38" s="3" t="s">
        <v>153</v>
      </c>
      <c r="AI38" s="3">
        <v>28</v>
      </c>
      <c r="AJ38" s="40" t="s">
        <v>102</v>
      </c>
      <c r="AK38" s="3">
        <v>28</v>
      </c>
      <c r="AL38" s="40" t="s">
        <v>135</v>
      </c>
      <c r="AM38" s="35" t="s">
        <v>530</v>
      </c>
      <c r="AN38" s="37" t="s">
        <v>597</v>
      </c>
      <c r="AO38" s="37" t="s">
        <v>614</v>
      </c>
      <c r="AP38" s="37" t="s">
        <v>625</v>
      </c>
      <c r="AQ38" s="3" t="s">
        <v>139</v>
      </c>
      <c r="AR38" s="45">
        <v>44561</v>
      </c>
      <c r="AS38" s="45">
        <v>44573</v>
      </c>
      <c r="AT38" s="46" t="s">
        <v>152</v>
      </c>
    </row>
    <row r="39" spans="1:46" s="34" customFormat="1" ht="54.95" customHeight="1" x14ac:dyDescent="0.25">
      <c r="A39" s="38">
        <v>2021</v>
      </c>
      <c r="B39" s="39">
        <v>44197</v>
      </c>
      <c r="C39" s="39">
        <v>44561</v>
      </c>
      <c r="D39" s="40" t="s">
        <v>100</v>
      </c>
      <c r="E39" s="3" t="s">
        <v>101</v>
      </c>
      <c r="F39" s="3" t="s">
        <v>393</v>
      </c>
      <c r="G39" s="3" t="s">
        <v>448</v>
      </c>
      <c r="H39" s="41" t="s">
        <v>437</v>
      </c>
      <c r="I39" s="42" t="s">
        <v>471</v>
      </c>
      <c r="J39" s="3">
        <v>29</v>
      </c>
      <c r="K39" s="3" t="s">
        <v>416</v>
      </c>
      <c r="L39" s="3" t="s">
        <v>417</v>
      </c>
      <c r="M39" s="3" t="s">
        <v>418</v>
      </c>
      <c r="N39" s="3" t="s">
        <v>419</v>
      </c>
      <c r="O39" s="40" t="s">
        <v>420</v>
      </c>
      <c r="P39" s="3" t="s">
        <v>132</v>
      </c>
      <c r="Q39" s="3" t="s">
        <v>132</v>
      </c>
      <c r="R39" s="3" t="s">
        <v>393</v>
      </c>
      <c r="S39" s="43">
        <v>44403</v>
      </c>
      <c r="T39" s="44">
        <f t="shared" si="0"/>
        <v>4398671.4224137934</v>
      </c>
      <c r="U39" s="27">
        <v>5102458.8499999996</v>
      </c>
      <c r="V39" s="27">
        <v>5102458.8499999996</v>
      </c>
      <c r="W39" s="27">
        <v>5102458.8499999996</v>
      </c>
      <c r="X39" s="40" t="s">
        <v>133</v>
      </c>
      <c r="Y39" s="3" t="s">
        <v>194</v>
      </c>
      <c r="Z39" s="40" t="s">
        <v>134</v>
      </c>
      <c r="AA39" s="42" t="s">
        <v>471</v>
      </c>
      <c r="AB39" s="44">
        <f t="shared" si="2"/>
        <v>510245.88500000001</v>
      </c>
      <c r="AC39" s="45">
        <v>44403</v>
      </c>
      <c r="AD39" s="45">
        <v>44530</v>
      </c>
      <c r="AE39" s="37" t="s">
        <v>488</v>
      </c>
      <c r="AF39" s="3" t="s">
        <v>150</v>
      </c>
      <c r="AG39" s="3" t="s">
        <v>138</v>
      </c>
      <c r="AH39" s="3" t="s">
        <v>153</v>
      </c>
      <c r="AI39" s="3">
        <v>29</v>
      </c>
      <c r="AJ39" s="40" t="s">
        <v>102</v>
      </c>
      <c r="AK39" s="3">
        <v>29</v>
      </c>
      <c r="AL39" s="40" t="s">
        <v>442</v>
      </c>
      <c r="AM39" s="35" t="s">
        <v>585</v>
      </c>
      <c r="AN39" s="37" t="s">
        <v>604</v>
      </c>
      <c r="AO39" s="37" t="s">
        <v>615</v>
      </c>
      <c r="AP39" s="37" t="s">
        <v>626</v>
      </c>
      <c r="AQ39" s="3" t="s">
        <v>139</v>
      </c>
      <c r="AR39" s="45">
        <v>44561</v>
      </c>
      <c r="AS39" s="45">
        <v>44573</v>
      </c>
      <c r="AT39" s="46" t="s">
        <v>152</v>
      </c>
    </row>
    <row r="40" spans="1:46" s="34" customFormat="1" ht="54.95" customHeight="1" x14ac:dyDescent="0.25">
      <c r="A40" s="38">
        <v>2021</v>
      </c>
      <c r="B40" s="39">
        <v>44197</v>
      </c>
      <c r="C40" s="39">
        <v>44561</v>
      </c>
      <c r="D40" s="40" t="s">
        <v>100</v>
      </c>
      <c r="E40" s="3" t="s">
        <v>101</v>
      </c>
      <c r="F40" s="3" t="s">
        <v>394</v>
      </c>
      <c r="G40" s="3" t="s">
        <v>448</v>
      </c>
      <c r="H40" s="41" t="s">
        <v>438</v>
      </c>
      <c r="I40" s="48" t="s">
        <v>472</v>
      </c>
      <c r="J40" s="3">
        <v>30</v>
      </c>
      <c r="K40" s="3" t="s">
        <v>421</v>
      </c>
      <c r="L40" s="3" t="s">
        <v>422</v>
      </c>
      <c r="M40" s="3" t="s">
        <v>423</v>
      </c>
      <c r="N40" s="3" t="s">
        <v>424</v>
      </c>
      <c r="O40" s="40" t="s">
        <v>425</v>
      </c>
      <c r="P40" s="3" t="s">
        <v>132</v>
      </c>
      <c r="Q40" s="3" t="s">
        <v>132</v>
      </c>
      <c r="R40" s="3" t="s">
        <v>394</v>
      </c>
      <c r="S40" s="43">
        <v>44403</v>
      </c>
      <c r="T40" s="44">
        <f t="shared" si="0"/>
        <v>1317635.1551724139</v>
      </c>
      <c r="U40" s="27">
        <v>1528456.78</v>
      </c>
      <c r="V40" s="27">
        <v>1528456.78</v>
      </c>
      <c r="W40" s="27">
        <v>1306250.3999999999</v>
      </c>
      <c r="X40" s="40" t="s">
        <v>133</v>
      </c>
      <c r="Y40" s="3" t="s">
        <v>194</v>
      </c>
      <c r="Z40" s="40" t="s">
        <v>134</v>
      </c>
      <c r="AA40" s="48" t="s">
        <v>472</v>
      </c>
      <c r="AB40" s="44">
        <f t="shared" si="2"/>
        <v>152845.67800000001</v>
      </c>
      <c r="AC40" s="45">
        <v>44403</v>
      </c>
      <c r="AD40" s="45">
        <v>44530</v>
      </c>
      <c r="AE40" s="37" t="s">
        <v>535</v>
      </c>
      <c r="AF40" s="3" t="s">
        <v>150</v>
      </c>
      <c r="AG40" s="3" t="s">
        <v>138</v>
      </c>
      <c r="AH40" s="3" t="s">
        <v>153</v>
      </c>
      <c r="AI40" s="3">
        <v>30</v>
      </c>
      <c r="AJ40" s="40" t="s">
        <v>102</v>
      </c>
      <c r="AK40" s="3">
        <v>30</v>
      </c>
      <c r="AL40" s="40" t="s">
        <v>149</v>
      </c>
      <c r="AM40" s="35" t="s">
        <v>586</v>
      </c>
      <c r="AN40" s="37" t="s">
        <v>512</v>
      </c>
      <c r="AO40" s="37" t="s">
        <v>561</v>
      </c>
      <c r="AP40" s="37" t="s">
        <v>582</v>
      </c>
      <c r="AQ40" s="3" t="s">
        <v>139</v>
      </c>
      <c r="AR40" s="45">
        <v>44561</v>
      </c>
      <c r="AS40" s="45">
        <v>44573</v>
      </c>
      <c r="AT40" s="46" t="s">
        <v>152</v>
      </c>
    </row>
    <row r="41" spans="1:46" s="34" customFormat="1" ht="54.95" customHeight="1" x14ac:dyDescent="0.25">
      <c r="A41" s="38">
        <v>2021</v>
      </c>
      <c r="B41" s="39">
        <v>44197</v>
      </c>
      <c r="C41" s="39">
        <v>44561</v>
      </c>
      <c r="D41" s="40" t="s">
        <v>100</v>
      </c>
      <c r="E41" s="3" t="s">
        <v>101</v>
      </c>
      <c r="F41" s="3" t="s">
        <v>395</v>
      </c>
      <c r="G41" s="3" t="s">
        <v>448</v>
      </c>
      <c r="H41" s="41" t="s">
        <v>439</v>
      </c>
      <c r="I41" s="42" t="s">
        <v>473</v>
      </c>
      <c r="J41" s="3">
        <v>31</v>
      </c>
      <c r="K41" s="3" t="s">
        <v>426</v>
      </c>
      <c r="L41" s="3" t="s">
        <v>182</v>
      </c>
      <c r="M41" s="3" t="s">
        <v>427</v>
      </c>
      <c r="N41" s="3" t="s">
        <v>428</v>
      </c>
      <c r="O41" s="40" t="s">
        <v>429</v>
      </c>
      <c r="P41" s="3" t="s">
        <v>132</v>
      </c>
      <c r="Q41" s="3" t="s">
        <v>132</v>
      </c>
      <c r="R41" s="3" t="s">
        <v>395</v>
      </c>
      <c r="S41" s="43">
        <v>44403</v>
      </c>
      <c r="T41" s="44">
        <f t="shared" si="0"/>
        <v>4206772.6551724141</v>
      </c>
      <c r="U41" s="27">
        <v>4879856.28</v>
      </c>
      <c r="V41" s="27">
        <v>4879856.28</v>
      </c>
      <c r="W41" s="27">
        <v>4879856.28</v>
      </c>
      <c r="X41" s="40" t="s">
        <v>133</v>
      </c>
      <c r="Y41" s="3" t="s">
        <v>194</v>
      </c>
      <c r="Z41" s="40" t="s">
        <v>134</v>
      </c>
      <c r="AA41" s="42" t="s">
        <v>473</v>
      </c>
      <c r="AB41" s="44">
        <f t="shared" si="2"/>
        <v>487985.62800000003</v>
      </c>
      <c r="AC41" s="45">
        <v>44403</v>
      </c>
      <c r="AD41" s="45">
        <v>44530</v>
      </c>
      <c r="AE41" s="37" t="s">
        <v>536</v>
      </c>
      <c r="AF41" s="3" t="s">
        <v>150</v>
      </c>
      <c r="AG41" s="3" t="s">
        <v>138</v>
      </c>
      <c r="AH41" s="3" t="s">
        <v>153</v>
      </c>
      <c r="AI41" s="3">
        <v>31</v>
      </c>
      <c r="AJ41" s="40" t="s">
        <v>102</v>
      </c>
      <c r="AK41" s="3">
        <v>31</v>
      </c>
      <c r="AL41" s="40" t="s">
        <v>135</v>
      </c>
      <c r="AM41" s="35" t="s">
        <v>531</v>
      </c>
      <c r="AN41" s="37" t="s">
        <v>605</v>
      </c>
      <c r="AO41" s="37" t="s">
        <v>616</v>
      </c>
      <c r="AP41" s="37" t="s">
        <v>627</v>
      </c>
      <c r="AQ41" s="3" t="s">
        <v>139</v>
      </c>
      <c r="AR41" s="45">
        <v>44561</v>
      </c>
      <c r="AS41" s="45">
        <v>44573</v>
      </c>
      <c r="AT41" s="46" t="s">
        <v>152</v>
      </c>
    </row>
    <row r="42" spans="1:46" s="34" customFormat="1" ht="54.95" customHeight="1" x14ac:dyDescent="0.25">
      <c r="A42" s="38">
        <v>2021</v>
      </c>
      <c r="B42" s="39">
        <v>44197</v>
      </c>
      <c r="C42" s="39">
        <v>44561</v>
      </c>
      <c r="D42" s="40" t="s">
        <v>100</v>
      </c>
      <c r="E42" s="3" t="s">
        <v>101</v>
      </c>
      <c r="F42" s="3" t="s">
        <v>396</v>
      </c>
      <c r="G42" s="3" t="s">
        <v>448</v>
      </c>
      <c r="H42" s="41" t="s">
        <v>440</v>
      </c>
      <c r="I42" s="42" t="s">
        <v>474</v>
      </c>
      <c r="J42" s="3">
        <v>32</v>
      </c>
      <c r="K42" s="3" t="s">
        <v>430</v>
      </c>
      <c r="L42" s="3" t="s">
        <v>256</v>
      </c>
      <c r="M42" s="3" t="s">
        <v>210</v>
      </c>
      <c r="N42" s="3" t="s">
        <v>257</v>
      </c>
      <c r="O42" s="40" t="s">
        <v>258</v>
      </c>
      <c r="P42" s="3" t="s">
        <v>132</v>
      </c>
      <c r="Q42" s="3" t="s">
        <v>132</v>
      </c>
      <c r="R42" s="3" t="s">
        <v>396</v>
      </c>
      <c r="S42" s="43">
        <v>44407</v>
      </c>
      <c r="T42" s="44">
        <f t="shared" si="0"/>
        <v>1757006.4655172415</v>
      </c>
      <c r="U42" s="27">
        <v>2038127.5</v>
      </c>
      <c r="V42" s="27">
        <v>2038127.5</v>
      </c>
      <c r="W42" s="28">
        <v>2038127.5</v>
      </c>
      <c r="X42" s="40" t="s">
        <v>133</v>
      </c>
      <c r="Y42" s="3" t="s">
        <v>194</v>
      </c>
      <c r="Z42" s="40" t="s">
        <v>134</v>
      </c>
      <c r="AA42" s="42" t="s">
        <v>474</v>
      </c>
      <c r="AB42" s="44">
        <f t="shared" si="2"/>
        <v>203812.75</v>
      </c>
      <c r="AC42" s="45">
        <v>44409</v>
      </c>
      <c r="AD42" s="45">
        <v>44469</v>
      </c>
      <c r="AE42" s="37" t="s">
        <v>537</v>
      </c>
      <c r="AF42" s="3" t="s">
        <v>150</v>
      </c>
      <c r="AG42" s="3" t="s">
        <v>138</v>
      </c>
      <c r="AH42" s="3" t="s">
        <v>153</v>
      </c>
      <c r="AI42" s="3">
        <v>32</v>
      </c>
      <c r="AJ42" s="40" t="s">
        <v>102</v>
      </c>
      <c r="AK42" s="3">
        <v>32</v>
      </c>
      <c r="AL42" s="40" t="s">
        <v>277</v>
      </c>
      <c r="AM42" s="35" t="s">
        <v>532</v>
      </c>
      <c r="AN42" s="37" t="s">
        <v>598</v>
      </c>
      <c r="AO42" s="37" t="s">
        <v>562</v>
      </c>
      <c r="AP42" s="37" t="s">
        <v>583</v>
      </c>
      <c r="AQ42" s="3" t="s">
        <v>139</v>
      </c>
      <c r="AR42" s="45">
        <v>44561</v>
      </c>
      <c r="AS42" s="45">
        <v>44573</v>
      </c>
      <c r="AT42" s="46" t="s">
        <v>152</v>
      </c>
    </row>
    <row r="43" spans="1:46" s="34" customFormat="1" ht="54.95" customHeight="1" x14ac:dyDescent="0.25">
      <c r="A43" s="52"/>
      <c r="B43" s="53"/>
      <c r="C43" s="53"/>
      <c r="D43" s="53"/>
      <c r="E43" s="54"/>
      <c r="F43" s="37" t="s">
        <v>584</v>
      </c>
      <c r="G43" s="55"/>
      <c r="H43" s="56"/>
      <c r="I43" s="56"/>
      <c r="J43" s="56"/>
      <c r="K43" s="56"/>
      <c r="L43" s="56"/>
      <c r="M43" s="56"/>
      <c r="N43" s="56"/>
      <c r="O43" s="56"/>
      <c r="P43" s="56"/>
      <c r="Q43" s="56"/>
      <c r="R43" s="56"/>
      <c r="S43" s="56"/>
      <c r="T43" s="56"/>
      <c r="U43" s="56"/>
      <c r="V43" s="56"/>
      <c r="W43" s="56"/>
      <c r="X43" s="56"/>
      <c r="Y43" s="56"/>
      <c r="Z43" s="56"/>
      <c r="AA43" s="56"/>
      <c r="AB43" s="56"/>
      <c r="AC43" s="56"/>
      <c r="AD43" s="56"/>
      <c r="AE43" s="56"/>
      <c r="AF43" s="56"/>
      <c r="AG43" s="56"/>
      <c r="AH43" s="56"/>
      <c r="AI43" s="56"/>
      <c r="AJ43" s="56"/>
      <c r="AK43" s="56"/>
      <c r="AL43" s="56"/>
      <c r="AM43" s="56"/>
      <c r="AN43" s="56"/>
      <c r="AO43" s="56"/>
      <c r="AP43" s="56"/>
      <c r="AQ43" s="56"/>
      <c r="AR43" s="56"/>
      <c r="AS43" s="56"/>
      <c r="AT43" s="57"/>
    </row>
    <row r="44" spans="1:46" s="34" customFormat="1" ht="54.95" customHeight="1" x14ac:dyDescent="0.25">
      <c r="A44" s="38">
        <v>2021</v>
      </c>
      <c r="B44" s="39">
        <v>44197</v>
      </c>
      <c r="C44" s="39">
        <v>44561</v>
      </c>
      <c r="D44" s="40" t="s">
        <v>100</v>
      </c>
      <c r="E44" s="3" t="s">
        <v>101</v>
      </c>
      <c r="F44" s="3" t="s">
        <v>491</v>
      </c>
      <c r="G44" s="3" t="s">
        <v>448</v>
      </c>
      <c r="H44" s="37" t="s">
        <v>501</v>
      </c>
      <c r="I44" s="42" t="s">
        <v>492</v>
      </c>
      <c r="J44" s="3">
        <v>33</v>
      </c>
      <c r="K44" s="3" t="s">
        <v>493</v>
      </c>
      <c r="L44" s="3" t="s">
        <v>494</v>
      </c>
      <c r="M44" s="3" t="s">
        <v>495</v>
      </c>
      <c r="N44" s="3" t="s">
        <v>496</v>
      </c>
      <c r="O44" s="40" t="s">
        <v>497</v>
      </c>
      <c r="P44" s="3" t="s">
        <v>132</v>
      </c>
      <c r="Q44" s="3" t="s">
        <v>132</v>
      </c>
      <c r="R44" s="3" t="s">
        <v>491</v>
      </c>
      <c r="S44" s="43">
        <v>44484</v>
      </c>
      <c r="T44" s="44">
        <v>535538.37</v>
      </c>
      <c r="U44" s="27">
        <v>621224.51</v>
      </c>
      <c r="V44" s="27">
        <v>621224.51</v>
      </c>
      <c r="W44" s="26">
        <v>621222.89999999991</v>
      </c>
      <c r="X44" s="40" t="s">
        <v>133</v>
      </c>
      <c r="Y44" s="3" t="s">
        <v>194</v>
      </c>
      <c r="Z44" s="40" t="s">
        <v>134</v>
      </c>
      <c r="AA44" s="42" t="s">
        <v>492</v>
      </c>
      <c r="AB44" s="44">
        <v>62122.45</v>
      </c>
      <c r="AC44" s="45">
        <v>44485</v>
      </c>
      <c r="AD44" s="45">
        <v>44544</v>
      </c>
      <c r="AE44" s="47" t="s">
        <v>538</v>
      </c>
      <c r="AF44" s="3" t="s">
        <v>150</v>
      </c>
      <c r="AG44" s="3" t="s">
        <v>138</v>
      </c>
      <c r="AH44" s="3" t="s">
        <v>153</v>
      </c>
      <c r="AI44" s="3">
        <v>33</v>
      </c>
      <c r="AJ44" s="40" t="s">
        <v>102</v>
      </c>
      <c r="AK44" s="3">
        <v>34</v>
      </c>
      <c r="AL44" s="40" t="s">
        <v>498</v>
      </c>
      <c r="AM44" s="35" t="s">
        <v>533</v>
      </c>
      <c r="AN44" s="37" t="s">
        <v>599</v>
      </c>
      <c r="AO44" s="37" t="s">
        <v>617</v>
      </c>
      <c r="AP44" s="37" t="s">
        <v>628</v>
      </c>
      <c r="AQ44" s="3" t="s">
        <v>139</v>
      </c>
      <c r="AR44" s="45">
        <v>44561</v>
      </c>
      <c r="AS44" s="45">
        <v>44573</v>
      </c>
      <c r="AT44" s="46" t="s">
        <v>152</v>
      </c>
    </row>
  </sheetData>
  <mergeCells count="11">
    <mergeCell ref="A43:E43"/>
    <mergeCell ref="G43:AT43"/>
    <mergeCell ref="A2:AT2"/>
    <mergeCell ref="A3:AT3"/>
    <mergeCell ref="A4:AT4"/>
    <mergeCell ref="A9:AT9"/>
    <mergeCell ref="A5:B5"/>
    <mergeCell ref="A6:B6"/>
    <mergeCell ref="D5:F5"/>
    <mergeCell ref="D6:F6"/>
    <mergeCell ref="G5:AT6"/>
  </mergeCells>
  <phoneticPr fontId="12" type="noConversion"/>
  <conditionalFormatting sqref="AE18:AE33">
    <cfRule type="cellIs" dxfId="3" priority="7" stopIfTrue="1" operator="equal">
      <formula>"Cancelada"</formula>
    </cfRule>
  </conditionalFormatting>
  <conditionalFormatting sqref="AE34:AE41">
    <cfRule type="cellIs" dxfId="2" priority="6" stopIfTrue="1" operator="equal">
      <formula>"Cancelada"</formula>
    </cfRule>
  </conditionalFormatting>
  <conditionalFormatting sqref="AF32">
    <cfRule type="cellIs" dxfId="1" priority="5" stopIfTrue="1" operator="equal">
      <formula>"Cancelada"</formula>
    </cfRule>
  </conditionalFormatting>
  <conditionalFormatting sqref="AE42">
    <cfRule type="cellIs" dxfId="0" priority="1" stopIfTrue="1" operator="equal">
      <formula>"Cancelada"</formula>
    </cfRule>
  </conditionalFormatting>
  <dataValidations count="3">
    <dataValidation type="list" allowBlank="1" showErrorMessage="1" sqref="D11 D18:D25 D34:D42 D44" xr:uid="{00000000-0002-0000-0000-000000000000}">
      <formula1>Hidden_13</formula1>
    </dataValidation>
    <dataValidation type="list" allowBlank="1" showErrorMessage="1" sqref="E18:E25 E44" xr:uid="{00000000-0002-0000-0000-000001000000}">
      <formula1>Hidden_24</formula1>
    </dataValidation>
    <dataValidation allowBlank="1" showErrorMessage="1" sqref="AG18:AG19 D26:E31 AG29:AG30 AG32:AG33 AG25" xr:uid="{00000000-0002-0000-0000-000002000000}"/>
  </dataValidations>
  <hyperlinks>
    <hyperlink ref="H23" r:id="rId1" xr:uid="{00000000-0004-0000-0000-000000000000}"/>
    <hyperlink ref="H24" r:id="rId2" xr:uid="{00000000-0004-0000-0000-000001000000}"/>
    <hyperlink ref="H25" r:id="rId3" xr:uid="{00000000-0004-0000-0000-000002000000}"/>
    <hyperlink ref="H31" r:id="rId4" xr:uid="{00000000-0004-0000-0000-000003000000}"/>
    <hyperlink ref="H34" r:id="rId5" xr:uid="{00000000-0004-0000-0000-000004000000}"/>
    <hyperlink ref="H35" r:id="rId6" xr:uid="{00000000-0004-0000-0000-000005000000}"/>
    <hyperlink ref="H36" r:id="rId7" xr:uid="{00000000-0004-0000-0000-000006000000}"/>
    <hyperlink ref="H37" r:id="rId8" xr:uid="{00000000-0004-0000-0000-000007000000}"/>
    <hyperlink ref="H38" r:id="rId9" xr:uid="{00000000-0004-0000-0000-000008000000}"/>
    <hyperlink ref="H39" r:id="rId10" xr:uid="{00000000-0004-0000-0000-000009000000}"/>
    <hyperlink ref="H40" r:id="rId11" xr:uid="{00000000-0004-0000-0000-00000A000000}"/>
    <hyperlink ref="H41" r:id="rId12" xr:uid="{00000000-0004-0000-0000-00000B000000}"/>
    <hyperlink ref="H42" r:id="rId13" xr:uid="{00000000-0004-0000-0000-00000C000000}"/>
    <hyperlink ref="H44" r:id="rId14" xr:uid="{00000000-0004-0000-0000-00000D000000}"/>
    <hyperlink ref="AE11" r:id="rId15" xr:uid="{00000000-0004-0000-0000-000010000000}"/>
    <hyperlink ref="AE12" r:id="rId16" xr:uid="{00000000-0004-0000-0000-000011000000}"/>
    <hyperlink ref="AE13" r:id="rId17" xr:uid="{00000000-0004-0000-0000-000012000000}"/>
    <hyperlink ref="AE14" r:id="rId18" xr:uid="{00000000-0004-0000-0000-000013000000}"/>
    <hyperlink ref="AE15" r:id="rId19" xr:uid="{00000000-0004-0000-0000-000014000000}"/>
    <hyperlink ref="AE17" r:id="rId20" xr:uid="{00000000-0004-0000-0000-000015000000}"/>
    <hyperlink ref="AE16" r:id="rId21" xr:uid="{00000000-0004-0000-0000-000016000000}"/>
    <hyperlink ref="AE20" r:id="rId22" xr:uid="{00000000-0004-0000-0000-000017000000}"/>
    <hyperlink ref="AE18" r:id="rId23" xr:uid="{00000000-0004-0000-0000-000018000000}"/>
    <hyperlink ref="AE19" r:id="rId24" xr:uid="{00000000-0004-0000-0000-000019000000}"/>
    <hyperlink ref="AE21" r:id="rId25" xr:uid="{00000000-0004-0000-0000-00001A000000}"/>
    <hyperlink ref="AE22" r:id="rId26" xr:uid="{00000000-0004-0000-0000-00001B000000}"/>
    <hyperlink ref="AE23" r:id="rId27" xr:uid="{00000000-0004-0000-0000-00001C000000}"/>
    <hyperlink ref="AE24" r:id="rId28" xr:uid="{00000000-0004-0000-0000-00001D000000}"/>
    <hyperlink ref="AE25" r:id="rId29" xr:uid="{00000000-0004-0000-0000-00001E000000}"/>
    <hyperlink ref="AE27" r:id="rId30" xr:uid="{00000000-0004-0000-0000-00001F000000}"/>
    <hyperlink ref="AE26" r:id="rId31" xr:uid="{00000000-0004-0000-0000-000020000000}"/>
    <hyperlink ref="AE30" r:id="rId32" xr:uid="{00000000-0004-0000-0000-000021000000}"/>
    <hyperlink ref="AE29" r:id="rId33" xr:uid="{00000000-0004-0000-0000-000022000000}"/>
    <hyperlink ref="AE28" r:id="rId34" xr:uid="{00000000-0004-0000-0000-000023000000}"/>
    <hyperlink ref="AE31" r:id="rId35" xr:uid="{00000000-0004-0000-0000-000024000000}"/>
    <hyperlink ref="AE32" r:id="rId36" xr:uid="{00000000-0004-0000-0000-000025000000}"/>
    <hyperlink ref="AE33" r:id="rId37" xr:uid="{00000000-0004-0000-0000-000026000000}"/>
    <hyperlink ref="AE34" r:id="rId38" xr:uid="{00000000-0004-0000-0000-000027000000}"/>
    <hyperlink ref="AE35" r:id="rId39" xr:uid="{00000000-0004-0000-0000-000028000000}"/>
    <hyperlink ref="AE36" r:id="rId40" xr:uid="{00000000-0004-0000-0000-000029000000}"/>
    <hyperlink ref="AE37" r:id="rId41" xr:uid="{00000000-0004-0000-0000-00002A000000}"/>
    <hyperlink ref="AE38" r:id="rId42" xr:uid="{00000000-0004-0000-0000-00002B000000}"/>
    <hyperlink ref="AE39" r:id="rId43" xr:uid="{00000000-0004-0000-0000-00002C000000}"/>
    <hyperlink ref="AE40" r:id="rId44" xr:uid="{00000000-0004-0000-0000-00002D000000}"/>
    <hyperlink ref="AE41" r:id="rId45" xr:uid="{00000000-0004-0000-0000-00002E000000}"/>
    <hyperlink ref="AE42" r:id="rId46" xr:uid="{00000000-0004-0000-0000-00002F000000}"/>
    <hyperlink ref="AE44" r:id="rId47" xr:uid="{00000000-0004-0000-0000-000030000000}"/>
    <hyperlink ref="AO11" r:id="rId48" xr:uid="{00000000-0004-0000-0000-000031000000}"/>
    <hyperlink ref="AO12" r:id="rId49" xr:uid="{00000000-0004-0000-0000-000032000000}"/>
    <hyperlink ref="AO13" r:id="rId50" xr:uid="{00000000-0004-0000-0000-000033000000}"/>
    <hyperlink ref="AO14" r:id="rId51" xr:uid="{00000000-0004-0000-0000-000034000000}"/>
    <hyperlink ref="AO15" r:id="rId52" xr:uid="{00000000-0004-0000-0000-000035000000}"/>
    <hyperlink ref="AO16" r:id="rId53" xr:uid="{00000000-0004-0000-0000-000036000000}"/>
    <hyperlink ref="AO17" r:id="rId54" xr:uid="{00000000-0004-0000-0000-000037000000}"/>
    <hyperlink ref="AO18" r:id="rId55" xr:uid="{00000000-0004-0000-0000-000038000000}"/>
    <hyperlink ref="AO19" r:id="rId56" xr:uid="{00000000-0004-0000-0000-000039000000}"/>
    <hyperlink ref="AO22" r:id="rId57" xr:uid="{00000000-0004-0000-0000-00003A000000}"/>
    <hyperlink ref="AO23" r:id="rId58" xr:uid="{00000000-0004-0000-0000-00003B000000}"/>
    <hyperlink ref="AO24" r:id="rId59" xr:uid="{00000000-0004-0000-0000-00003C000000}"/>
    <hyperlink ref="AO25" r:id="rId60" xr:uid="{00000000-0004-0000-0000-00003D000000}"/>
    <hyperlink ref="AO28" r:id="rId61" xr:uid="{00000000-0004-0000-0000-00003E000000}"/>
    <hyperlink ref="AO29" r:id="rId62" xr:uid="{00000000-0004-0000-0000-00003F000000}"/>
    <hyperlink ref="AO30" r:id="rId63" xr:uid="{00000000-0004-0000-0000-000040000000}"/>
    <hyperlink ref="AO31" r:id="rId64" xr:uid="{00000000-0004-0000-0000-000041000000}"/>
    <hyperlink ref="AO32" r:id="rId65" xr:uid="{00000000-0004-0000-0000-000042000000}"/>
    <hyperlink ref="AO35" r:id="rId66" xr:uid="{00000000-0004-0000-0000-000043000000}"/>
    <hyperlink ref="AO40" r:id="rId67" xr:uid="{00000000-0004-0000-0000-000044000000}"/>
    <hyperlink ref="AO42" r:id="rId68" xr:uid="{00000000-0004-0000-0000-000045000000}"/>
    <hyperlink ref="AP11" r:id="rId69" xr:uid="{00000000-0004-0000-0000-000046000000}"/>
    <hyperlink ref="AP12" r:id="rId70" xr:uid="{00000000-0004-0000-0000-000047000000}"/>
    <hyperlink ref="AP13" r:id="rId71" xr:uid="{00000000-0004-0000-0000-000048000000}"/>
    <hyperlink ref="AP14" r:id="rId72" xr:uid="{00000000-0004-0000-0000-000049000000}"/>
    <hyperlink ref="AP15" r:id="rId73" xr:uid="{00000000-0004-0000-0000-00004A000000}"/>
    <hyperlink ref="AP16" r:id="rId74" xr:uid="{00000000-0004-0000-0000-00004B000000}"/>
    <hyperlink ref="AP17" r:id="rId75" xr:uid="{00000000-0004-0000-0000-00004C000000}"/>
    <hyperlink ref="AP18" r:id="rId76" xr:uid="{00000000-0004-0000-0000-00004D000000}"/>
    <hyperlink ref="AP19" r:id="rId77" xr:uid="{00000000-0004-0000-0000-00004E000000}"/>
    <hyperlink ref="AP22" r:id="rId78" xr:uid="{00000000-0004-0000-0000-00004F000000}"/>
    <hyperlink ref="AP23" r:id="rId79" xr:uid="{00000000-0004-0000-0000-000050000000}"/>
    <hyperlink ref="AP24" r:id="rId80" xr:uid="{00000000-0004-0000-0000-000051000000}"/>
    <hyperlink ref="AP25" r:id="rId81" xr:uid="{00000000-0004-0000-0000-000052000000}"/>
    <hyperlink ref="AP28" r:id="rId82" xr:uid="{00000000-0004-0000-0000-000053000000}"/>
    <hyperlink ref="AP29" r:id="rId83" xr:uid="{00000000-0004-0000-0000-000054000000}"/>
    <hyperlink ref="AP30" r:id="rId84" xr:uid="{00000000-0004-0000-0000-000055000000}"/>
    <hyperlink ref="AP31" r:id="rId85" xr:uid="{00000000-0004-0000-0000-000056000000}"/>
    <hyperlink ref="AP32" r:id="rId86" xr:uid="{00000000-0004-0000-0000-000057000000}"/>
    <hyperlink ref="AP35" r:id="rId87" xr:uid="{00000000-0004-0000-0000-000058000000}"/>
    <hyperlink ref="AP40" r:id="rId88" xr:uid="{00000000-0004-0000-0000-000059000000}"/>
    <hyperlink ref="AP42" r:id="rId89" xr:uid="{00000000-0004-0000-0000-00005A000000}"/>
    <hyperlink ref="F43" r:id="rId90" display="https://www.zapopan.gob.mx/wp-content/uploads/2022/04/CANCELACION_CO_101_2021_VP.pdf" xr:uid="{00000000-0004-0000-0000-00005B000000}"/>
    <hyperlink ref="AM44" r:id="rId91" xr:uid="{DA786AD7-614C-4E59-95DB-C29646B15407}"/>
    <hyperlink ref="AM11" r:id="rId92" xr:uid="{B453FFD8-A43F-4DD1-8916-A1B406DDF4BE}"/>
    <hyperlink ref="AM13" r:id="rId93" xr:uid="{BDAB74F1-850F-4A77-B64D-657A939F6CA4}"/>
    <hyperlink ref="AM12" r:id="rId94" xr:uid="{2BF74F52-95CC-4D46-8618-02CB91F7EAA1}"/>
    <hyperlink ref="AM14" r:id="rId95" xr:uid="{F294B130-C671-4436-909C-AE114742B7B3}"/>
    <hyperlink ref="AM15" r:id="rId96" xr:uid="{7E04E436-44C8-436A-87AD-061E828E1074}"/>
    <hyperlink ref="AM16" r:id="rId97" xr:uid="{1AC4FD2B-EDDC-4277-9ED4-D313E2C34FCD}"/>
    <hyperlink ref="AM17" r:id="rId98" xr:uid="{66CA8268-7883-447C-B9D7-D5635F271905}"/>
    <hyperlink ref="AM18" r:id="rId99" xr:uid="{12015828-CE29-4225-A1AF-A701E5D130FA}"/>
    <hyperlink ref="AM19" r:id="rId100" xr:uid="{9D750A5E-465B-4139-861A-CD42750E2B7D}"/>
    <hyperlink ref="AM21" r:id="rId101" xr:uid="{E5F77A24-8560-4492-84C2-B91C010D4C34}"/>
    <hyperlink ref="AM22" r:id="rId102" xr:uid="{7343975A-3230-4FB4-983B-0E01E9624E93}"/>
    <hyperlink ref="AM23" r:id="rId103" xr:uid="{4B76A8A8-5C17-405E-970A-05417E1973EE}"/>
    <hyperlink ref="AM24" r:id="rId104" xr:uid="{2AF8AE98-7F2A-4252-A857-FE2C68EAB1DC}"/>
    <hyperlink ref="AM25" r:id="rId105" xr:uid="{0F8D489C-7EF3-40CB-93B9-F1FC9195B35B}"/>
    <hyperlink ref="AM27" r:id="rId106" xr:uid="{7EFFDDD9-7913-4324-922B-F20F393D229B}"/>
    <hyperlink ref="AM28" r:id="rId107" xr:uid="{D13C8D49-7EC3-44C4-8662-A6F1D8DDC890}"/>
    <hyperlink ref="AM29" r:id="rId108" xr:uid="{CDDF6160-34C3-440B-A1A6-57DDE74846C1}"/>
    <hyperlink ref="AM30" r:id="rId109" xr:uid="{8F098792-03EE-4F2A-BF3C-7A8D36DFD8CF}"/>
    <hyperlink ref="AM31" r:id="rId110" xr:uid="{1FD0182D-EE8F-42FA-82DB-CA0D59783D28}"/>
    <hyperlink ref="AM26" r:id="rId111" xr:uid="{B9043A92-82CA-4367-9D24-E62517686792}"/>
    <hyperlink ref="AM32" r:id="rId112" xr:uid="{08675BF4-E558-4282-9BF9-54289B828B0F}"/>
    <hyperlink ref="AM33" r:id="rId113" xr:uid="{0A7CCFB9-0981-46EE-A11B-101615802A52}"/>
    <hyperlink ref="AM34" r:id="rId114" xr:uid="{0660938F-621E-4C02-A28E-A7190DEE7243}"/>
    <hyperlink ref="AM35" r:id="rId115" xr:uid="{2C7AF7C2-955D-490C-8A24-48E68618F907}"/>
    <hyperlink ref="AM36" r:id="rId116" xr:uid="{436AFA0B-89F5-457F-B76E-C79670E27F9F}"/>
    <hyperlink ref="AM37" r:id="rId117" xr:uid="{C0E56751-7281-4C7C-BB34-8AD77C09CA1D}"/>
    <hyperlink ref="AM38" r:id="rId118" xr:uid="{013D093B-A406-46B5-8624-2A7D73D897D9}"/>
    <hyperlink ref="AM41" r:id="rId119" xr:uid="{9DF4434C-3F9E-459B-B2B2-74484AA62857}"/>
    <hyperlink ref="AM42" r:id="rId120" xr:uid="{BC79A32D-465A-4999-94D4-AABCE6D0CE9B}"/>
    <hyperlink ref="AM39" r:id="rId121" xr:uid="{C168FC2F-2182-4366-B268-E23910E5596E}"/>
    <hyperlink ref="AM40" r:id="rId122" xr:uid="{E13EC449-47FE-4EDE-BC31-8F0A35954808}"/>
    <hyperlink ref="AN36" r:id="rId123" display="https://www.zapopan.gob.mx/wp-content/uploads/2022/02/CO_85_2021_E1_E2_E3_VP.pdf" xr:uid="{573854C4-C3D6-4DD3-9388-802985A5879E}"/>
    <hyperlink ref="AO20" r:id="rId124" xr:uid="{74F2914A-A684-4788-86CA-6CBCBF8993A7}"/>
    <hyperlink ref="AO21" r:id="rId125" xr:uid="{F6BFA964-6499-492F-9643-075FC87FB1AC}"/>
    <hyperlink ref="AO26" r:id="rId126" xr:uid="{3374EAAC-4D9F-4AA8-B7A3-EDFFA86B6120}"/>
    <hyperlink ref="AO27" r:id="rId127" xr:uid="{3D015F35-513B-4ECA-BBE1-40E0727DBD8F}"/>
    <hyperlink ref="AO33" r:id="rId128" xr:uid="{F341602E-8FF7-45E3-ACD5-37A6B95C6509}"/>
    <hyperlink ref="AO36" r:id="rId129" xr:uid="{413AE69E-B78D-4845-995D-4D4CBD35E7E4}"/>
    <hyperlink ref="AO37" r:id="rId130" xr:uid="{7B3D0A47-4185-4A9E-9473-340E6BF78A55}"/>
    <hyperlink ref="AO38" r:id="rId131" xr:uid="{4E2B4CCF-FF01-40EB-B272-E83444012ED3}"/>
    <hyperlink ref="AO39" r:id="rId132" xr:uid="{2B75063D-A012-4AA7-B6DE-0F7552018674}"/>
    <hyperlink ref="AO41" r:id="rId133" xr:uid="{BB5A8273-B9B4-42FF-A50E-9C15FA8D7A28}"/>
    <hyperlink ref="AO44" r:id="rId134" xr:uid="{DA240014-576C-4AD8-AA18-A8A676AE529F}"/>
    <hyperlink ref="AP20" r:id="rId135" xr:uid="{01D9CBD3-6CCE-4C11-A9E7-FD637E36AE0D}"/>
    <hyperlink ref="AP21" r:id="rId136" xr:uid="{82FC4058-823B-4325-A873-5A97DBEA38E4}"/>
    <hyperlink ref="AP26" r:id="rId137" xr:uid="{D6522164-9334-4496-AD3E-074C7FB438EB}"/>
    <hyperlink ref="AP27" r:id="rId138" xr:uid="{3E0E7162-174F-4712-B0AD-CCF6A949E1CE}"/>
    <hyperlink ref="AP33" r:id="rId139" xr:uid="{BDFC7DA1-50DE-4C75-9AB0-D9139382D8E6}"/>
    <hyperlink ref="AP36" r:id="rId140" xr:uid="{D99488F4-44BB-4478-8455-9E877429144F}"/>
    <hyperlink ref="AP37" r:id="rId141" xr:uid="{51598012-94F9-4AE9-8A3F-AC0CE05C725D}"/>
    <hyperlink ref="AP38" r:id="rId142" xr:uid="{6AB06CF0-6604-4DD6-B77E-37BE1E947078}"/>
    <hyperlink ref="AP39" r:id="rId143" xr:uid="{942F24BA-FAEC-4703-B4E0-F55BD5E43E36}"/>
    <hyperlink ref="AP41" r:id="rId144" xr:uid="{0F9ABAE7-0B98-4DBD-AC2D-25A9A4A547D1}"/>
    <hyperlink ref="AP44" r:id="rId145" xr:uid="{5AA4FCBA-262C-4F96-807D-9D6E0A3BB1EC}"/>
  </hyperlinks>
  <pageMargins left="0.7" right="0.7" top="0.75" bottom="0.75" header="0.3" footer="0.3"/>
  <pageSetup orientation="portrait" r:id="rId146"/>
  <drawing r:id="rId14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37"/>
  <sheetViews>
    <sheetView workbookViewId="0">
      <selection activeCell="A4" sqref="A4"/>
    </sheetView>
  </sheetViews>
  <sheetFormatPr baseColWidth="10" defaultColWidth="9.140625" defaultRowHeight="15" x14ac:dyDescent="0.25"/>
  <cols>
    <col min="1" max="1" width="10.7109375" style="29" customWidth="1"/>
    <col min="2" max="4" width="20.7109375" style="29" customWidth="1"/>
    <col min="5" max="5" width="46.7109375" style="29" customWidth="1"/>
    <col min="6" max="7" width="30.7109375" style="29" customWidth="1"/>
    <col min="8" max="16384" width="9.140625" style="29"/>
  </cols>
  <sheetData>
    <row r="1" spans="1:7" ht="102" customHeight="1" x14ac:dyDescent="0.25">
      <c r="A1" s="77"/>
      <c r="B1" s="78"/>
      <c r="C1" s="78"/>
      <c r="D1" s="78"/>
      <c r="E1" s="78"/>
      <c r="F1" s="78"/>
      <c r="G1" s="79"/>
    </row>
    <row r="2" spans="1:7" ht="37.5" hidden="1" customHeight="1" x14ac:dyDescent="0.25">
      <c r="A2" s="1"/>
      <c r="B2" s="1" t="s">
        <v>6</v>
      </c>
      <c r="C2" s="1" t="s">
        <v>6</v>
      </c>
      <c r="D2" s="1" t="s">
        <v>6</v>
      </c>
      <c r="E2" s="1" t="s">
        <v>6</v>
      </c>
      <c r="F2" s="1" t="s">
        <v>6</v>
      </c>
      <c r="G2" s="1" t="s">
        <v>12</v>
      </c>
    </row>
    <row r="3" spans="1:7" ht="30" hidden="1" customHeight="1" x14ac:dyDescent="0.25">
      <c r="A3" s="1"/>
      <c r="B3" s="1" t="s">
        <v>103</v>
      </c>
      <c r="C3" s="1" t="s">
        <v>104</v>
      </c>
      <c r="D3" s="1" t="s">
        <v>105</v>
      </c>
      <c r="E3" s="1" t="s">
        <v>106</v>
      </c>
      <c r="F3" s="1" t="s">
        <v>107</v>
      </c>
      <c r="G3" s="1" t="s">
        <v>108</v>
      </c>
    </row>
    <row r="4" spans="1:7" ht="35.1" customHeight="1" x14ac:dyDescent="0.25">
      <c r="A4" s="6" t="s">
        <v>109</v>
      </c>
      <c r="B4" s="6" t="s">
        <v>110</v>
      </c>
      <c r="C4" s="6" t="s">
        <v>111</v>
      </c>
      <c r="D4" s="6" t="s">
        <v>112</v>
      </c>
      <c r="E4" s="6" t="s">
        <v>113</v>
      </c>
      <c r="F4" s="6" t="s">
        <v>114</v>
      </c>
      <c r="G4" s="6" t="s">
        <v>115</v>
      </c>
    </row>
    <row r="5" spans="1:7" ht="35.1" customHeight="1" x14ac:dyDescent="0.25">
      <c r="A5" s="7">
        <v>1</v>
      </c>
      <c r="B5" s="7" t="s">
        <v>165</v>
      </c>
      <c r="C5" s="7" t="s">
        <v>166</v>
      </c>
      <c r="D5" s="7"/>
      <c r="E5" s="7" t="s">
        <v>167</v>
      </c>
      <c r="F5" s="9" t="s">
        <v>168</v>
      </c>
      <c r="G5" s="10">
        <v>1382462.14</v>
      </c>
    </row>
    <row r="6" spans="1:7" ht="35.1" customHeight="1" x14ac:dyDescent="0.25">
      <c r="A6" s="7">
        <v>2</v>
      </c>
      <c r="B6" s="7" t="s">
        <v>169</v>
      </c>
      <c r="C6" s="7" t="s">
        <v>170</v>
      </c>
      <c r="D6" s="7" t="s">
        <v>171</v>
      </c>
      <c r="E6" s="7" t="s">
        <v>172</v>
      </c>
      <c r="F6" s="9" t="s">
        <v>173</v>
      </c>
      <c r="G6" s="10">
        <v>794784.26</v>
      </c>
    </row>
    <row r="7" spans="1:7" ht="35.1" customHeight="1" x14ac:dyDescent="0.25">
      <c r="A7" s="7">
        <v>3</v>
      </c>
      <c r="B7" s="7" t="s">
        <v>141</v>
      </c>
      <c r="C7" s="7" t="s">
        <v>142</v>
      </c>
      <c r="D7" s="7" t="s">
        <v>143</v>
      </c>
      <c r="E7" s="7" t="s">
        <v>144</v>
      </c>
      <c r="F7" s="9" t="s">
        <v>145</v>
      </c>
      <c r="G7" s="10">
        <v>1927618.26</v>
      </c>
    </row>
    <row r="8" spans="1:7" ht="35.1" customHeight="1" x14ac:dyDescent="0.25">
      <c r="A8" s="7">
        <v>4</v>
      </c>
      <c r="B8" s="7" t="s">
        <v>174</v>
      </c>
      <c r="C8" s="7" t="s">
        <v>151</v>
      </c>
      <c r="D8" s="7" t="s">
        <v>175</v>
      </c>
      <c r="E8" s="7" t="s">
        <v>155</v>
      </c>
      <c r="F8" s="9" t="s">
        <v>156</v>
      </c>
      <c r="G8" s="10">
        <v>1372747.1</v>
      </c>
    </row>
    <row r="9" spans="1:7" ht="35.1" customHeight="1" x14ac:dyDescent="0.25">
      <c r="A9" s="7">
        <v>5</v>
      </c>
      <c r="B9" s="7" t="s">
        <v>176</v>
      </c>
      <c r="C9" s="7" t="s">
        <v>177</v>
      </c>
      <c r="D9" s="7" t="s">
        <v>178</v>
      </c>
      <c r="E9" s="7" t="s">
        <v>179</v>
      </c>
      <c r="F9" s="9" t="s">
        <v>180</v>
      </c>
      <c r="G9" s="10">
        <v>1550025.41</v>
      </c>
    </row>
    <row r="10" spans="1:7" ht="35.1" customHeight="1" x14ac:dyDescent="0.25">
      <c r="A10" s="7">
        <v>6</v>
      </c>
      <c r="B10" s="7" t="s">
        <v>181</v>
      </c>
      <c r="C10" s="7" t="s">
        <v>182</v>
      </c>
      <c r="D10" s="7" t="s">
        <v>183</v>
      </c>
      <c r="E10" s="7" t="s">
        <v>184</v>
      </c>
      <c r="F10" s="9" t="s">
        <v>185</v>
      </c>
      <c r="G10" s="10">
        <v>1829619.55</v>
      </c>
    </row>
    <row r="11" spans="1:7" ht="35.1" customHeight="1" x14ac:dyDescent="0.25">
      <c r="A11" s="7">
        <v>7</v>
      </c>
      <c r="B11" s="7" t="s">
        <v>186</v>
      </c>
      <c r="C11" s="7" t="s">
        <v>187</v>
      </c>
      <c r="D11" s="7" t="s">
        <v>154</v>
      </c>
      <c r="E11" s="7" t="s">
        <v>188</v>
      </c>
      <c r="F11" s="9" t="s">
        <v>189</v>
      </c>
      <c r="G11" s="10">
        <v>1036645.29</v>
      </c>
    </row>
    <row r="12" spans="1:7" ht="35.1" customHeight="1" x14ac:dyDescent="0.25">
      <c r="A12" s="7">
        <v>8</v>
      </c>
      <c r="B12" s="7" t="s">
        <v>204</v>
      </c>
      <c r="C12" s="7" t="s">
        <v>205</v>
      </c>
      <c r="D12" s="7" t="s">
        <v>206</v>
      </c>
      <c r="E12" s="7" t="s">
        <v>194</v>
      </c>
      <c r="F12" s="9" t="s">
        <v>207</v>
      </c>
      <c r="G12" s="10">
        <v>1930602.41</v>
      </c>
    </row>
    <row r="13" spans="1:7" ht="35.1" customHeight="1" x14ac:dyDescent="0.25">
      <c r="A13" s="7">
        <v>9</v>
      </c>
      <c r="B13" s="7" t="s">
        <v>208</v>
      </c>
      <c r="C13" s="7" t="s">
        <v>209</v>
      </c>
      <c r="D13" s="7" t="s">
        <v>210</v>
      </c>
      <c r="E13" s="7" t="s">
        <v>211</v>
      </c>
      <c r="F13" s="9" t="s">
        <v>212</v>
      </c>
      <c r="G13" s="10">
        <v>1321904.03</v>
      </c>
    </row>
    <row r="14" spans="1:7" ht="35.1" customHeight="1" x14ac:dyDescent="0.25">
      <c r="A14" s="7">
        <v>10</v>
      </c>
      <c r="B14" s="7" t="s">
        <v>213</v>
      </c>
      <c r="C14" s="7" t="s">
        <v>214</v>
      </c>
      <c r="D14" s="7" t="s">
        <v>215</v>
      </c>
      <c r="E14" s="7" t="s">
        <v>216</v>
      </c>
      <c r="F14" s="9" t="s">
        <v>217</v>
      </c>
      <c r="G14" s="10">
        <v>1102364.6100000001</v>
      </c>
    </row>
    <row r="15" spans="1:7" ht="35.1" customHeight="1" x14ac:dyDescent="0.25">
      <c r="A15" s="7">
        <v>11</v>
      </c>
      <c r="B15" s="7" t="s">
        <v>218</v>
      </c>
      <c r="C15" s="7" t="s">
        <v>219</v>
      </c>
      <c r="D15" s="7" t="s">
        <v>220</v>
      </c>
      <c r="E15" s="7" t="s">
        <v>221</v>
      </c>
      <c r="F15" s="9" t="s">
        <v>222</v>
      </c>
      <c r="G15" s="10">
        <v>1351425.02</v>
      </c>
    </row>
    <row r="16" spans="1:7" ht="35.1" customHeight="1" x14ac:dyDescent="0.25">
      <c r="A16" s="7">
        <v>12</v>
      </c>
      <c r="B16" s="7" t="s">
        <v>223</v>
      </c>
      <c r="C16" s="7" t="s">
        <v>224</v>
      </c>
      <c r="D16" s="7" t="s">
        <v>225</v>
      </c>
      <c r="E16" s="7" t="s">
        <v>226</v>
      </c>
      <c r="F16" s="9" t="s">
        <v>227</v>
      </c>
      <c r="G16" s="10">
        <v>1770742.19</v>
      </c>
    </row>
    <row r="17" spans="1:7" ht="35.1" customHeight="1" x14ac:dyDescent="0.25">
      <c r="A17" s="7">
        <v>13</v>
      </c>
      <c r="B17" s="7" t="s">
        <v>346</v>
      </c>
      <c r="C17" s="7" t="s">
        <v>347</v>
      </c>
      <c r="D17" s="7" t="s">
        <v>143</v>
      </c>
      <c r="E17" s="7" t="s">
        <v>348</v>
      </c>
      <c r="F17" s="7" t="s">
        <v>357</v>
      </c>
      <c r="G17" s="12">
        <v>1892458.85</v>
      </c>
    </row>
    <row r="18" spans="1:7" ht="35.1" customHeight="1" x14ac:dyDescent="0.25">
      <c r="A18" s="7">
        <v>14</v>
      </c>
      <c r="B18" s="7" t="s">
        <v>349</v>
      </c>
      <c r="C18" s="7" t="s">
        <v>350</v>
      </c>
      <c r="D18" s="7" t="s">
        <v>351</v>
      </c>
      <c r="E18" s="7" t="s">
        <v>352</v>
      </c>
      <c r="F18" s="7" t="s">
        <v>358</v>
      </c>
      <c r="G18" s="12">
        <v>481151.5</v>
      </c>
    </row>
    <row r="19" spans="1:7" ht="35.1" customHeight="1" x14ac:dyDescent="0.25">
      <c r="A19" s="7">
        <v>15</v>
      </c>
      <c r="B19" s="7" t="s">
        <v>353</v>
      </c>
      <c r="C19" s="7" t="s">
        <v>354</v>
      </c>
      <c r="D19" s="7" t="s">
        <v>355</v>
      </c>
      <c r="E19" s="7" t="s">
        <v>356</v>
      </c>
      <c r="F19" s="7" t="s">
        <v>359</v>
      </c>
      <c r="G19" s="13">
        <v>1261520.3500000001</v>
      </c>
    </row>
    <row r="20" spans="1:7" ht="35.1" customHeight="1" x14ac:dyDescent="0.25">
      <c r="A20" s="7">
        <v>16</v>
      </c>
      <c r="B20" s="7" t="s">
        <v>250</v>
      </c>
      <c r="C20" s="7" t="s">
        <v>251</v>
      </c>
      <c r="D20" s="7" t="s">
        <v>252</v>
      </c>
      <c r="E20" s="7" t="s">
        <v>278</v>
      </c>
      <c r="F20" s="9" t="s">
        <v>254</v>
      </c>
      <c r="G20" s="10">
        <f>515824.32*16%+515824.32</f>
        <v>598356.21120000002</v>
      </c>
    </row>
    <row r="21" spans="1:7" ht="35.1" customHeight="1" x14ac:dyDescent="0.25">
      <c r="A21" s="7">
        <v>17</v>
      </c>
      <c r="B21" s="7" t="s">
        <v>255</v>
      </c>
      <c r="C21" s="7" t="s">
        <v>256</v>
      </c>
      <c r="D21" s="7" t="s">
        <v>210</v>
      </c>
      <c r="E21" s="7" t="s">
        <v>257</v>
      </c>
      <c r="F21" s="9" t="s">
        <v>258</v>
      </c>
      <c r="G21" s="10">
        <f>800521.6*16%+800521.6</f>
        <v>928605.05599999998</v>
      </c>
    </row>
    <row r="22" spans="1:7" ht="35.1" customHeight="1" x14ac:dyDescent="0.25">
      <c r="A22" s="7">
        <v>18</v>
      </c>
      <c r="B22" s="7" t="s">
        <v>259</v>
      </c>
      <c r="C22" s="7" t="s">
        <v>260</v>
      </c>
      <c r="D22" s="7" t="s">
        <v>215</v>
      </c>
      <c r="E22" s="7" t="s">
        <v>261</v>
      </c>
      <c r="F22" s="9" t="s">
        <v>262</v>
      </c>
      <c r="G22" s="10">
        <f>668351.19*16%+668351.19</f>
        <v>775287.38039999991</v>
      </c>
    </row>
    <row r="23" spans="1:7" ht="35.1" customHeight="1" x14ac:dyDescent="0.25">
      <c r="A23" s="7">
        <v>19</v>
      </c>
      <c r="B23" s="7" t="s">
        <v>141</v>
      </c>
      <c r="C23" s="7" t="s">
        <v>142</v>
      </c>
      <c r="D23" s="7" t="s">
        <v>143</v>
      </c>
      <c r="E23" s="7" t="s">
        <v>235</v>
      </c>
      <c r="F23" s="9" t="s">
        <v>145</v>
      </c>
      <c r="G23" s="10">
        <f>1681663.12*16%+1681663.12</f>
        <v>1950729.2192000002</v>
      </c>
    </row>
    <row r="24" spans="1:7" ht="35.1" customHeight="1" x14ac:dyDescent="0.25">
      <c r="A24" s="7">
        <v>20</v>
      </c>
      <c r="B24" s="7" t="s">
        <v>263</v>
      </c>
      <c r="C24" s="7" t="s">
        <v>264</v>
      </c>
      <c r="D24" s="7" t="s">
        <v>265</v>
      </c>
      <c r="E24" s="7" t="s">
        <v>266</v>
      </c>
      <c r="F24" s="9" t="s">
        <v>267</v>
      </c>
      <c r="G24" s="10">
        <f>1383501.41*16%+1383501.41</f>
        <v>1604861.6355999999</v>
      </c>
    </row>
    <row r="25" spans="1:7" ht="35.1" customHeight="1" x14ac:dyDescent="0.25">
      <c r="A25" s="7">
        <v>21</v>
      </c>
      <c r="B25" s="7" t="s">
        <v>268</v>
      </c>
      <c r="C25" s="7" t="s">
        <v>269</v>
      </c>
      <c r="D25" s="7" t="s">
        <v>270</v>
      </c>
      <c r="E25" s="7" t="s">
        <v>271</v>
      </c>
      <c r="F25" s="9" t="s">
        <v>272</v>
      </c>
      <c r="G25" s="10">
        <f>1439013.45*16%+1439013.45</f>
        <v>1669255.602</v>
      </c>
    </row>
    <row r="26" spans="1:7" ht="35.1" customHeight="1" x14ac:dyDescent="0.25">
      <c r="A26" s="7">
        <v>22</v>
      </c>
      <c r="B26" s="7" t="s">
        <v>304</v>
      </c>
      <c r="C26" s="7" t="s">
        <v>305</v>
      </c>
      <c r="D26" s="7" t="s">
        <v>306</v>
      </c>
      <c r="E26" s="7" t="s">
        <v>307</v>
      </c>
      <c r="F26" s="9" t="s">
        <v>308</v>
      </c>
      <c r="G26" s="10">
        <f>1682536.11*16%+1682536.11</f>
        <v>1951741.8876</v>
      </c>
    </row>
    <row r="27" spans="1:7" ht="35.1" customHeight="1" x14ac:dyDescent="0.25">
      <c r="A27" s="7">
        <v>23</v>
      </c>
      <c r="B27" s="7" t="s">
        <v>309</v>
      </c>
      <c r="C27" s="7" t="s">
        <v>310</v>
      </c>
      <c r="D27" s="7" t="s">
        <v>311</v>
      </c>
      <c r="E27" s="7" t="s">
        <v>312</v>
      </c>
      <c r="F27" s="9" t="s">
        <v>313</v>
      </c>
      <c r="G27" s="10">
        <f>1721797.4*16%+1721797.4</f>
        <v>1997284.9839999999</v>
      </c>
    </row>
    <row r="28" spans="1:7" ht="35.1" customHeight="1" x14ac:dyDescent="0.25">
      <c r="A28" s="7">
        <v>24</v>
      </c>
      <c r="B28" s="7" t="s">
        <v>398</v>
      </c>
      <c r="C28" s="7" t="s">
        <v>399</v>
      </c>
      <c r="D28" s="7" t="s">
        <v>400</v>
      </c>
      <c r="E28" s="7" t="s">
        <v>401</v>
      </c>
      <c r="F28" s="9" t="s">
        <v>402</v>
      </c>
      <c r="G28" s="15">
        <v>3910904.93</v>
      </c>
    </row>
    <row r="29" spans="1:7" ht="35.1" customHeight="1" x14ac:dyDescent="0.25">
      <c r="A29" s="7">
        <v>25</v>
      </c>
      <c r="B29" s="7" t="s">
        <v>403</v>
      </c>
      <c r="C29" s="7" t="s">
        <v>404</v>
      </c>
      <c r="D29" s="7" t="s">
        <v>405</v>
      </c>
      <c r="E29" s="7" t="s">
        <v>406</v>
      </c>
      <c r="F29" s="9" t="s">
        <v>407</v>
      </c>
      <c r="G29" s="15">
        <v>5125458.3600000003</v>
      </c>
    </row>
    <row r="30" spans="1:7" ht="35.1" customHeight="1" x14ac:dyDescent="0.25">
      <c r="A30" s="7">
        <v>26</v>
      </c>
      <c r="B30" s="7" t="s">
        <v>408</v>
      </c>
      <c r="C30" s="7" t="s">
        <v>409</v>
      </c>
      <c r="D30" s="7" t="s">
        <v>351</v>
      </c>
      <c r="E30" s="7" t="s">
        <v>410</v>
      </c>
      <c r="F30" s="9" t="s">
        <v>411</v>
      </c>
      <c r="G30" s="15">
        <v>2869458.56</v>
      </c>
    </row>
    <row r="31" spans="1:7" ht="35.1" customHeight="1" x14ac:dyDescent="0.25">
      <c r="A31" s="7">
        <v>27</v>
      </c>
      <c r="B31" s="7" t="s">
        <v>403</v>
      </c>
      <c r="C31" s="7" t="s">
        <v>412</v>
      </c>
      <c r="D31" s="7" t="s">
        <v>413</v>
      </c>
      <c r="E31" s="7" t="s">
        <v>414</v>
      </c>
      <c r="F31" s="9" t="s">
        <v>415</v>
      </c>
      <c r="G31" s="15">
        <v>4025156.85</v>
      </c>
    </row>
    <row r="32" spans="1:7" ht="35.1" customHeight="1" x14ac:dyDescent="0.25">
      <c r="A32" s="7">
        <v>28</v>
      </c>
      <c r="B32" s="7" t="s">
        <v>346</v>
      </c>
      <c r="C32" s="7" t="s">
        <v>347</v>
      </c>
      <c r="D32" s="7" t="s">
        <v>143</v>
      </c>
      <c r="E32" s="7" t="s">
        <v>348</v>
      </c>
      <c r="F32" s="9" t="s">
        <v>357</v>
      </c>
      <c r="G32" s="15">
        <v>6187589.5700000003</v>
      </c>
    </row>
    <row r="33" spans="1:7" ht="35.1" customHeight="1" x14ac:dyDescent="0.25">
      <c r="A33" s="7">
        <v>29</v>
      </c>
      <c r="B33" s="7" t="s">
        <v>416</v>
      </c>
      <c r="C33" s="7" t="s">
        <v>417</v>
      </c>
      <c r="D33" s="7" t="s">
        <v>418</v>
      </c>
      <c r="E33" s="7" t="s">
        <v>431</v>
      </c>
      <c r="F33" s="9" t="s">
        <v>420</v>
      </c>
      <c r="G33" s="15">
        <v>5102458.8499999996</v>
      </c>
    </row>
    <row r="34" spans="1:7" ht="35.1" customHeight="1" x14ac:dyDescent="0.25">
      <c r="A34" s="7">
        <v>30</v>
      </c>
      <c r="B34" s="7" t="s">
        <v>421</v>
      </c>
      <c r="C34" s="7" t="s">
        <v>422</v>
      </c>
      <c r="D34" s="7" t="s">
        <v>423</v>
      </c>
      <c r="E34" s="7" t="s">
        <v>424</v>
      </c>
      <c r="F34" s="9" t="s">
        <v>425</v>
      </c>
      <c r="G34" s="15">
        <v>1528456.78</v>
      </c>
    </row>
    <row r="35" spans="1:7" ht="35.1" customHeight="1" x14ac:dyDescent="0.25">
      <c r="A35" s="7">
        <v>31</v>
      </c>
      <c r="B35" s="7" t="s">
        <v>426</v>
      </c>
      <c r="C35" s="7" t="s">
        <v>182</v>
      </c>
      <c r="D35" s="7" t="s">
        <v>427</v>
      </c>
      <c r="E35" s="7" t="s">
        <v>428</v>
      </c>
      <c r="F35" s="9" t="s">
        <v>429</v>
      </c>
      <c r="G35" s="15">
        <v>4879856.28</v>
      </c>
    </row>
    <row r="36" spans="1:7" ht="35.1" customHeight="1" x14ac:dyDescent="0.25">
      <c r="A36" s="7">
        <v>32</v>
      </c>
      <c r="B36" s="7" t="s">
        <v>430</v>
      </c>
      <c r="C36" s="7" t="s">
        <v>256</v>
      </c>
      <c r="D36" s="7" t="s">
        <v>210</v>
      </c>
      <c r="E36" s="7" t="s">
        <v>257</v>
      </c>
      <c r="F36" s="9" t="s">
        <v>258</v>
      </c>
      <c r="G36" s="15">
        <v>2038127.5</v>
      </c>
    </row>
    <row r="37" spans="1:7" ht="35.1" customHeight="1" x14ac:dyDescent="0.25">
      <c r="A37" s="7">
        <v>33</v>
      </c>
      <c r="B37" s="7" t="s">
        <v>493</v>
      </c>
      <c r="C37" s="7" t="s">
        <v>494</v>
      </c>
      <c r="D37" s="7" t="s">
        <v>495</v>
      </c>
      <c r="E37" s="7" t="s">
        <v>496</v>
      </c>
      <c r="F37" s="9" t="s">
        <v>497</v>
      </c>
      <c r="G37" s="15">
        <v>621224.51</v>
      </c>
    </row>
  </sheetData>
  <mergeCells count="1">
    <mergeCell ref="A1:G1"/>
  </mergeCells>
  <pageMargins left="0.7" right="0.7" top="0.75" bottom="0.75" header="0.3" footer="0.3"/>
  <pageSetup orientation="portrait" verticalDpi="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7"/>
  <sheetViews>
    <sheetView workbookViewId="0">
      <selection activeCell="A4" sqref="A4"/>
    </sheetView>
  </sheetViews>
  <sheetFormatPr baseColWidth="10" defaultColWidth="9.140625" defaultRowHeight="15" x14ac:dyDescent="0.25"/>
  <cols>
    <col min="1" max="1" width="10.7109375" style="29" customWidth="1"/>
    <col min="2" max="2" width="55.7109375" style="29" customWidth="1"/>
    <col min="3" max="3" width="35.7109375" style="29" customWidth="1"/>
    <col min="4" max="4" width="40.7109375" style="29" customWidth="1"/>
    <col min="5" max="5" width="30.7109375" style="29" customWidth="1"/>
    <col min="6" max="16384" width="9.140625" style="29"/>
  </cols>
  <sheetData>
    <row r="1" spans="1:5" ht="102.75" customHeight="1" x14ac:dyDescent="0.25">
      <c r="A1" s="77"/>
      <c r="B1" s="78"/>
      <c r="C1" s="78"/>
      <c r="D1" s="78"/>
      <c r="E1" s="79"/>
    </row>
    <row r="2" spans="1:5" ht="33.75" hidden="1" customHeight="1" x14ac:dyDescent="0.25">
      <c r="A2" s="1"/>
      <c r="B2" s="1" t="s">
        <v>9</v>
      </c>
      <c r="C2" s="1" t="s">
        <v>10</v>
      </c>
      <c r="D2" s="1" t="s">
        <v>9</v>
      </c>
      <c r="E2" s="1" t="s">
        <v>8</v>
      </c>
    </row>
    <row r="3" spans="1:5" ht="25.5" hidden="1" customHeight="1" x14ac:dyDescent="0.25">
      <c r="A3" s="1"/>
      <c r="B3" s="1" t="s">
        <v>116</v>
      </c>
      <c r="C3" s="1" t="s">
        <v>117</v>
      </c>
      <c r="D3" s="1" t="s">
        <v>118</v>
      </c>
      <c r="E3" s="1" t="s">
        <v>119</v>
      </c>
    </row>
    <row r="4" spans="1:5" s="49" customFormat="1" ht="35.1" customHeight="1" x14ac:dyDescent="0.25">
      <c r="A4" s="16" t="s">
        <v>109</v>
      </c>
      <c r="B4" s="16" t="s">
        <v>120</v>
      </c>
      <c r="C4" s="16" t="s">
        <v>121</v>
      </c>
      <c r="D4" s="16" t="s">
        <v>122</v>
      </c>
      <c r="E4" s="16" t="s">
        <v>123</v>
      </c>
    </row>
    <row r="5" spans="1:5" s="49" customFormat="1" ht="38.1" customHeight="1" x14ac:dyDescent="0.25">
      <c r="A5" s="3">
        <v>1</v>
      </c>
      <c r="B5" s="2" t="s">
        <v>190</v>
      </c>
      <c r="C5" s="5" t="s">
        <v>146</v>
      </c>
      <c r="D5" s="5" t="s">
        <v>148</v>
      </c>
      <c r="E5" s="11" t="s">
        <v>381</v>
      </c>
    </row>
    <row r="6" spans="1:5" s="49" customFormat="1" ht="38.1" customHeight="1" x14ac:dyDescent="0.25">
      <c r="A6" s="3">
        <v>2</v>
      </c>
      <c r="B6" s="5" t="s">
        <v>191</v>
      </c>
      <c r="C6" s="5" t="s">
        <v>146</v>
      </c>
      <c r="D6" s="5" t="s">
        <v>148</v>
      </c>
      <c r="E6" s="11" t="s">
        <v>381</v>
      </c>
    </row>
    <row r="7" spans="1:5" s="49" customFormat="1" ht="38.1" customHeight="1" x14ac:dyDescent="0.25">
      <c r="A7" s="3">
        <v>3</v>
      </c>
      <c r="B7" s="5" t="s">
        <v>190</v>
      </c>
      <c r="C7" s="5" t="s">
        <v>146</v>
      </c>
      <c r="D7" s="5" t="s">
        <v>148</v>
      </c>
      <c r="E7" s="11" t="s">
        <v>381</v>
      </c>
    </row>
    <row r="8" spans="1:5" s="49" customFormat="1" ht="38.1" customHeight="1" x14ac:dyDescent="0.25">
      <c r="A8" s="3">
        <v>4</v>
      </c>
      <c r="B8" s="5" t="s">
        <v>192</v>
      </c>
      <c r="C8" s="5" t="s">
        <v>146</v>
      </c>
      <c r="D8" s="5" t="s">
        <v>148</v>
      </c>
      <c r="E8" s="11" t="s">
        <v>381</v>
      </c>
    </row>
    <row r="9" spans="1:5" s="49" customFormat="1" ht="38.1" customHeight="1" x14ac:dyDescent="0.25">
      <c r="A9" s="3">
        <v>5</v>
      </c>
      <c r="B9" s="2" t="s">
        <v>192</v>
      </c>
      <c r="C9" s="5" t="s">
        <v>146</v>
      </c>
      <c r="D9" s="5" t="s">
        <v>148</v>
      </c>
      <c r="E9" s="11" t="s">
        <v>381</v>
      </c>
    </row>
    <row r="10" spans="1:5" s="49" customFormat="1" ht="38.1" customHeight="1" x14ac:dyDescent="0.25">
      <c r="A10" s="3">
        <v>6</v>
      </c>
      <c r="B10" s="5" t="s">
        <v>193</v>
      </c>
      <c r="C10" s="5" t="s">
        <v>146</v>
      </c>
      <c r="D10" s="5" t="s">
        <v>148</v>
      </c>
      <c r="E10" s="11" t="s">
        <v>381</v>
      </c>
    </row>
    <row r="11" spans="1:5" s="49" customFormat="1" ht="38.1" customHeight="1" x14ac:dyDescent="0.25">
      <c r="A11" s="3">
        <v>7</v>
      </c>
      <c r="B11" s="5" t="s">
        <v>193</v>
      </c>
      <c r="C11" s="5" t="s">
        <v>146</v>
      </c>
      <c r="D11" s="5" t="s">
        <v>148</v>
      </c>
      <c r="E11" s="11" t="s">
        <v>381</v>
      </c>
    </row>
    <row r="12" spans="1:5" s="49" customFormat="1" ht="38.1" customHeight="1" x14ac:dyDescent="0.25">
      <c r="A12" s="3">
        <v>8</v>
      </c>
      <c r="B12" s="5" t="s">
        <v>237</v>
      </c>
      <c r="C12" s="5" t="s">
        <v>146</v>
      </c>
      <c r="D12" s="5" t="s">
        <v>148</v>
      </c>
      <c r="E12" s="11" t="s">
        <v>318</v>
      </c>
    </row>
    <row r="13" spans="1:5" s="49" customFormat="1" ht="38.1" customHeight="1" x14ac:dyDescent="0.25">
      <c r="A13" s="3">
        <v>9</v>
      </c>
      <c r="B13" s="5" t="s">
        <v>238</v>
      </c>
      <c r="C13" s="5" t="s">
        <v>146</v>
      </c>
      <c r="D13" s="5" t="s">
        <v>148</v>
      </c>
      <c r="E13" s="11" t="s">
        <v>381</v>
      </c>
    </row>
    <row r="14" spans="1:5" s="49" customFormat="1" ht="38.1" customHeight="1" x14ac:dyDescent="0.25">
      <c r="A14" s="3">
        <v>10</v>
      </c>
      <c r="B14" s="5" t="s">
        <v>239</v>
      </c>
      <c r="C14" s="5" t="s">
        <v>146</v>
      </c>
      <c r="D14" s="5" t="s">
        <v>148</v>
      </c>
      <c r="E14" s="11" t="s">
        <v>318</v>
      </c>
    </row>
    <row r="15" spans="1:5" s="49" customFormat="1" ht="38.1" customHeight="1" x14ac:dyDescent="0.25">
      <c r="A15" s="3">
        <v>11</v>
      </c>
      <c r="B15" s="5" t="s">
        <v>240</v>
      </c>
      <c r="C15" s="5" t="s">
        <v>146</v>
      </c>
      <c r="D15" s="5" t="s">
        <v>148</v>
      </c>
      <c r="E15" s="11" t="s">
        <v>381</v>
      </c>
    </row>
    <row r="16" spans="1:5" s="49" customFormat="1" ht="38.1" customHeight="1" x14ac:dyDescent="0.25">
      <c r="A16" s="3">
        <v>12</v>
      </c>
      <c r="B16" s="5" t="s">
        <v>241</v>
      </c>
      <c r="C16" s="5" t="s">
        <v>146</v>
      </c>
      <c r="D16" s="5" t="s">
        <v>148</v>
      </c>
      <c r="E16" s="11" t="s">
        <v>381</v>
      </c>
    </row>
    <row r="17" spans="1:5" s="49" customFormat="1" ht="38.1" customHeight="1" x14ac:dyDescent="0.25">
      <c r="A17" s="3">
        <v>13</v>
      </c>
      <c r="B17" s="5" t="s">
        <v>282</v>
      </c>
      <c r="C17" s="5" t="s">
        <v>146</v>
      </c>
      <c r="D17" s="5" t="s">
        <v>148</v>
      </c>
      <c r="E17" s="11" t="s">
        <v>381</v>
      </c>
    </row>
    <row r="18" spans="1:5" s="49" customFormat="1" ht="38.1" customHeight="1" x14ac:dyDescent="0.25">
      <c r="A18" s="3">
        <v>14</v>
      </c>
      <c r="B18" s="5" t="s">
        <v>360</v>
      </c>
      <c r="C18" s="5" t="s">
        <v>146</v>
      </c>
      <c r="D18" s="5" t="s">
        <v>148</v>
      </c>
      <c r="E18" s="11" t="s">
        <v>318</v>
      </c>
    </row>
    <row r="19" spans="1:5" s="49" customFormat="1" ht="38.1" customHeight="1" x14ac:dyDescent="0.25">
      <c r="A19" s="3">
        <v>15</v>
      </c>
      <c r="B19" s="2" t="s">
        <v>361</v>
      </c>
      <c r="C19" s="5" t="s">
        <v>146</v>
      </c>
      <c r="D19" s="5" t="s">
        <v>148</v>
      </c>
      <c r="E19" s="11" t="s">
        <v>318</v>
      </c>
    </row>
    <row r="20" spans="1:5" s="49" customFormat="1" ht="38.1" customHeight="1" x14ac:dyDescent="0.25">
      <c r="A20" s="3">
        <v>16</v>
      </c>
      <c r="B20" s="5" t="s">
        <v>279</v>
      </c>
      <c r="C20" s="5" t="s">
        <v>146</v>
      </c>
      <c r="D20" s="5" t="s">
        <v>148</v>
      </c>
      <c r="E20" s="11" t="s">
        <v>318</v>
      </c>
    </row>
    <row r="21" spans="1:5" s="49" customFormat="1" ht="38.1" customHeight="1" x14ac:dyDescent="0.25">
      <c r="A21" s="3">
        <v>17</v>
      </c>
      <c r="B21" s="5" t="s">
        <v>280</v>
      </c>
      <c r="C21" s="5" t="s">
        <v>146</v>
      </c>
      <c r="D21" s="5" t="s">
        <v>148</v>
      </c>
      <c r="E21" s="11" t="s">
        <v>381</v>
      </c>
    </row>
    <row r="22" spans="1:5" s="49" customFormat="1" ht="38.1" customHeight="1" x14ac:dyDescent="0.25">
      <c r="A22" s="3">
        <v>18</v>
      </c>
      <c r="B22" s="5" t="s">
        <v>281</v>
      </c>
      <c r="C22" s="5" t="s">
        <v>146</v>
      </c>
      <c r="D22" s="5" t="s">
        <v>148</v>
      </c>
      <c r="E22" s="11" t="s">
        <v>318</v>
      </c>
    </row>
    <row r="23" spans="1:5" s="49" customFormat="1" ht="38.1" customHeight="1" x14ac:dyDescent="0.25">
      <c r="A23" s="3">
        <v>19</v>
      </c>
      <c r="B23" s="5" t="s">
        <v>282</v>
      </c>
      <c r="C23" s="5" t="s">
        <v>146</v>
      </c>
      <c r="D23" s="5" t="s">
        <v>148</v>
      </c>
      <c r="E23" s="11" t="s">
        <v>318</v>
      </c>
    </row>
    <row r="24" spans="1:5" s="49" customFormat="1" ht="38.1" customHeight="1" x14ac:dyDescent="0.25">
      <c r="A24" s="3">
        <v>20</v>
      </c>
      <c r="B24" s="5" t="s">
        <v>279</v>
      </c>
      <c r="C24" s="5" t="s">
        <v>146</v>
      </c>
      <c r="D24" s="5" t="s">
        <v>148</v>
      </c>
      <c r="E24" s="14" t="s">
        <v>318</v>
      </c>
    </row>
    <row r="25" spans="1:5" s="49" customFormat="1" ht="38.1" customHeight="1" x14ac:dyDescent="0.25">
      <c r="A25" s="3">
        <v>21</v>
      </c>
      <c r="B25" s="5" t="s">
        <v>283</v>
      </c>
      <c r="C25" s="5" t="s">
        <v>146</v>
      </c>
      <c r="D25" s="5" t="s">
        <v>148</v>
      </c>
      <c r="E25" s="14" t="s">
        <v>318</v>
      </c>
    </row>
    <row r="26" spans="1:5" s="49" customFormat="1" ht="38.1" customHeight="1" x14ac:dyDescent="0.25">
      <c r="A26" s="3">
        <v>22</v>
      </c>
      <c r="B26" s="5" t="s">
        <v>316</v>
      </c>
      <c r="C26" s="5" t="s">
        <v>146</v>
      </c>
      <c r="D26" s="5" t="s">
        <v>148</v>
      </c>
      <c r="E26" s="11" t="s">
        <v>318</v>
      </c>
    </row>
    <row r="27" spans="1:5" s="49" customFormat="1" ht="38.1" customHeight="1" x14ac:dyDescent="0.25">
      <c r="A27" s="3">
        <v>23</v>
      </c>
      <c r="B27" s="5" t="s">
        <v>317</v>
      </c>
      <c r="C27" s="5" t="s">
        <v>146</v>
      </c>
      <c r="D27" s="5" t="s">
        <v>148</v>
      </c>
      <c r="E27" s="11" t="s">
        <v>318</v>
      </c>
    </row>
    <row r="28" spans="1:5" s="49" customFormat="1" ht="38.1" customHeight="1" x14ac:dyDescent="0.25">
      <c r="A28" s="3">
        <v>24</v>
      </c>
      <c r="B28" s="2" t="s">
        <v>443</v>
      </c>
      <c r="C28" s="5" t="s">
        <v>146</v>
      </c>
      <c r="D28" s="5" t="s">
        <v>148</v>
      </c>
      <c r="E28" s="11" t="s">
        <v>318</v>
      </c>
    </row>
    <row r="29" spans="1:5" s="49" customFormat="1" ht="38.1" customHeight="1" x14ac:dyDescent="0.25">
      <c r="A29" s="3">
        <v>25</v>
      </c>
      <c r="B29" s="2" t="s">
        <v>443</v>
      </c>
      <c r="C29" s="5" t="s">
        <v>146</v>
      </c>
      <c r="D29" s="5" t="s">
        <v>148</v>
      </c>
      <c r="E29" s="11" t="s">
        <v>318</v>
      </c>
    </row>
    <row r="30" spans="1:5" s="49" customFormat="1" ht="38.1" customHeight="1" x14ac:dyDescent="0.25">
      <c r="A30" s="3">
        <v>26</v>
      </c>
      <c r="B30" s="2" t="s">
        <v>443</v>
      </c>
      <c r="C30" s="5" t="s">
        <v>146</v>
      </c>
      <c r="D30" s="5" t="s">
        <v>148</v>
      </c>
      <c r="E30" s="11" t="s">
        <v>318</v>
      </c>
    </row>
    <row r="31" spans="1:5" s="49" customFormat="1" ht="38.1" customHeight="1" x14ac:dyDescent="0.25">
      <c r="A31" s="3">
        <v>27</v>
      </c>
      <c r="B31" s="2" t="s">
        <v>443</v>
      </c>
      <c r="C31" s="5" t="s">
        <v>146</v>
      </c>
      <c r="D31" s="5" t="s">
        <v>148</v>
      </c>
      <c r="E31" s="11" t="s">
        <v>318</v>
      </c>
    </row>
    <row r="32" spans="1:5" s="49" customFormat="1" ht="38.1" customHeight="1" x14ac:dyDescent="0.25">
      <c r="A32" s="3">
        <v>28</v>
      </c>
      <c r="B32" s="2" t="s">
        <v>443</v>
      </c>
      <c r="C32" s="5" t="s">
        <v>146</v>
      </c>
      <c r="D32" s="5" t="s">
        <v>148</v>
      </c>
      <c r="E32" s="11" t="s">
        <v>318</v>
      </c>
    </row>
    <row r="33" spans="1:5" s="49" customFormat="1" ht="38.1" customHeight="1" x14ac:dyDescent="0.25">
      <c r="A33" s="3">
        <v>29</v>
      </c>
      <c r="B33" s="2" t="s">
        <v>443</v>
      </c>
      <c r="C33" s="5" t="s">
        <v>146</v>
      </c>
      <c r="D33" s="5" t="s">
        <v>148</v>
      </c>
      <c r="E33" s="11" t="s">
        <v>318</v>
      </c>
    </row>
    <row r="34" spans="1:5" s="49" customFormat="1" ht="38.1" customHeight="1" x14ac:dyDescent="0.25">
      <c r="A34" s="3">
        <v>30</v>
      </c>
      <c r="B34" s="2" t="s">
        <v>443</v>
      </c>
      <c r="C34" s="5" t="s">
        <v>146</v>
      </c>
      <c r="D34" s="5" t="s">
        <v>148</v>
      </c>
      <c r="E34" s="11" t="s">
        <v>318</v>
      </c>
    </row>
    <row r="35" spans="1:5" s="49" customFormat="1" ht="38.1" customHeight="1" x14ac:dyDescent="0.25">
      <c r="A35" s="3">
        <v>31</v>
      </c>
      <c r="B35" s="2" t="s">
        <v>443</v>
      </c>
      <c r="C35" s="5" t="s">
        <v>146</v>
      </c>
      <c r="D35" s="5" t="s">
        <v>148</v>
      </c>
      <c r="E35" s="11" t="s">
        <v>318</v>
      </c>
    </row>
    <row r="36" spans="1:5" s="49" customFormat="1" ht="38.1" customHeight="1" x14ac:dyDescent="0.25">
      <c r="A36" s="3">
        <v>32</v>
      </c>
      <c r="B36" s="2" t="s">
        <v>444</v>
      </c>
      <c r="C36" s="5" t="s">
        <v>146</v>
      </c>
      <c r="D36" s="5" t="s">
        <v>148</v>
      </c>
      <c r="E36" s="11" t="s">
        <v>318</v>
      </c>
    </row>
    <row r="37" spans="1:5" s="49" customFormat="1" ht="38.1" customHeight="1" x14ac:dyDescent="0.25">
      <c r="A37" s="3">
        <v>33</v>
      </c>
      <c r="B37" s="2" t="s">
        <v>499</v>
      </c>
      <c r="C37" s="5" t="s">
        <v>146</v>
      </c>
      <c r="D37" s="5" t="s">
        <v>148</v>
      </c>
      <c r="E37" s="11" t="s">
        <v>318</v>
      </c>
    </row>
  </sheetData>
  <mergeCells count="1">
    <mergeCell ref="A1:E1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37"/>
  <sheetViews>
    <sheetView workbookViewId="0">
      <selection activeCell="A4" sqref="A4"/>
    </sheetView>
  </sheetViews>
  <sheetFormatPr baseColWidth="10" defaultColWidth="9.140625" defaultRowHeight="15" x14ac:dyDescent="0.25"/>
  <cols>
    <col min="1" max="1" width="10.7109375" style="50" customWidth="1"/>
    <col min="2" max="2" width="35.7109375" style="50" customWidth="1"/>
    <col min="3" max="3" width="65.7109375" style="50" customWidth="1"/>
    <col min="4" max="4" width="20.7109375" style="50" customWidth="1"/>
    <col min="5" max="5" width="40.7109375" style="50" customWidth="1"/>
    <col min="6" max="16384" width="9.140625" style="50"/>
  </cols>
  <sheetData>
    <row r="1" spans="1:5" ht="99" customHeight="1" x14ac:dyDescent="0.25">
      <c r="A1" s="80"/>
      <c r="B1" s="81"/>
      <c r="C1" s="81"/>
      <c r="D1" s="81"/>
      <c r="E1" s="82"/>
    </row>
    <row r="2" spans="1:5" ht="59.25" hidden="1" customHeight="1" x14ac:dyDescent="0.25">
      <c r="A2"/>
      <c r="B2" t="s">
        <v>9</v>
      </c>
      <c r="C2" t="s">
        <v>9</v>
      </c>
      <c r="D2" t="s">
        <v>7</v>
      </c>
      <c r="E2" t="s">
        <v>10</v>
      </c>
    </row>
    <row r="3" spans="1:5" ht="46.5" hidden="1" customHeight="1" x14ac:dyDescent="0.25">
      <c r="A3"/>
      <c r="B3" t="s">
        <v>124</v>
      </c>
      <c r="C3" t="s">
        <v>125</v>
      </c>
      <c r="D3" t="s">
        <v>126</v>
      </c>
      <c r="E3" t="s">
        <v>127</v>
      </c>
    </row>
    <row r="4" spans="1:5" s="51" customFormat="1" ht="35.1" customHeight="1" x14ac:dyDescent="0.25">
      <c r="A4" s="17" t="s">
        <v>109</v>
      </c>
      <c r="B4" s="17" t="s">
        <v>128</v>
      </c>
      <c r="C4" s="17" t="s">
        <v>129</v>
      </c>
      <c r="D4" s="16" t="s">
        <v>130</v>
      </c>
      <c r="E4" s="17" t="s">
        <v>131</v>
      </c>
    </row>
    <row r="5" spans="1:5" s="51" customFormat="1" ht="35.1" customHeight="1" x14ac:dyDescent="0.25">
      <c r="A5" s="2">
        <v>1</v>
      </c>
      <c r="B5" s="5" t="s">
        <v>137</v>
      </c>
      <c r="C5" s="5" t="s">
        <v>137</v>
      </c>
      <c r="D5" s="8"/>
      <c r="E5" s="8"/>
    </row>
    <row r="6" spans="1:5" s="51" customFormat="1" ht="35.1" customHeight="1" x14ac:dyDescent="0.25">
      <c r="A6" s="2">
        <v>2</v>
      </c>
      <c r="B6" s="5" t="s">
        <v>137</v>
      </c>
      <c r="C6" s="5" t="s">
        <v>137</v>
      </c>
      <c r="D6" s="8"/>
      <c r="E6" s="8"/>
    </row>
    <row r="7" spans="1:5" s="51" customFormat="1" ht="35.1" customHeight="1" x14ac:dyDescent="0.25">
      <c r="A7" s="2">
        <v>3</v>
      </c>
      <c r="B7" s="5" t="s">
        <v>137</v>
      </c>
      <c r="C7" s="5" t="s">
        <v>137</v>
      </c>
      <c r="D7" s="8"/>
      <c r="E7" s="8"/>
    </row>
    <row r="8" spans="1:5" s="51" customFormat="1" ht="35.1" customHeight="1" x14ac:dyDescent="0.25">
      <c r="A8" s="2">
        <v>4</v>
      </c>
      <c r="B8" s="5" t="s">
        <v>137</v>
      </c>
      <c r="C8" s="5" t="s">
        <v>137</v>
      </c>
      <c r="D8" s="8"/>
      <c r="E8" s="8"/>
    </row>
    <row r="9" spans="1:5" s="51" customFormat="1" ht="35.1" customHeight="1" x14ac:dyDescent="0.25">
      <c r="A9" s="2">
        <v>5</v>
      </c>
      <c r="B9" s="5" t="s">
        <v>137</v>
      </c>
      <c r="C9" s="5" t="s">
        <v>137</v>
      </c>
      <c r="D9" s="8"/>
      <c r="E9" s="8"/>
    </row>
    <row r="10" spans="1:5" s="51" customFormat="1" ht="35.1" customHeight="1" x14ac:dyDescent="0.25">
      <c r="A10" s="2">
        <v>6</v>
      </c>
      <c r="B10" s="5" t="s">
        <v>137</v>
      </c>
      <c r="C10" s="5" t="s">
        <v>137</v>
      </c>
      <c r="D10" s="8"/>
      <c r="E10" s="8"/>
    </row>
    <row r="11" spans="1:5" s="51" customFormat="1" ht="35.1" customHeight="1" x14ac:dyDescent="0.25">
      <c r="A11" s="2">
        <v>7</v>
      </c>
      <c r="B11" s="5" t="s">
        <v>137</v>
      </c>
      <c r="C11" s="5" t="s">
        <v>137</v>
      </c>
      <c r="D11" s="8"/>
      <c r="E11" s="8"/>
    </row>
    <row r="12" spans="1:5" s="51" customFormat="1" ht="35.1" customHeight="1" x14ac:dyDescent="0.25">
      <c r="A12" s="2">
        <v>8</v>
      </c>
      <c r="B12" s="5" t="s">
        <v>137</v>
      </c>
      <c r="C12" s="5" t="s">
        <v>137</v>
      </c>
      <c r="D12" s="8"/>
      <c r="E12" s="8"/>
    </row>
    <row r="13" spans="1:5" s="51" customFormat="1" ht="35.1" customHeight="1" x14ac:dyDescent="0.25">
      <c r="A13" s="2">
        <v>9</v>
      </c>
      <c r="B13" s="5" t="s">
        <v>137</v>
      </c>
      <c r="C13" s="5" t="s">
        <v>137</v>
      </c>
      <c r="D13" s="8"/>
      <c r="E13" s="8"/>
    </row>
    <row r="14" spans="1:5" s="51" customFormat="1" ht="35.1" customHeight="1" x14ac:dyDescent="0.25">
      <c r="A14" s="2">
        <v>10</v>
      </c>
      <c r="B14" s="5" t="s">
        <v>137</v>
      </c>
      <c r="C14" s="5" t="s">
        <v>137</v>
      </c>
      <c r="D14" s="8"/>
      <c r="E14" s="8"/>
    </row>
    <row r="15" spans="1:5" s="51" customFormat="1" ht="35.1" customHeight="1" x14ac:dyDescent="0.25">
      <c r="A15" s="2">
        <v>11</v>
      </c>
      <c r="B15" s="5" t="s">
        <v>137</v>
      </c>
      <c r="C15" s="5" t="s">
        <v>137</v>
      </c>
      <c r="D15" s="8"/>
      <c r="E15" s="8"/>
    </row>
    <row r="16" spans="1:5" s="51" customFormat="1" ht="35.1" customHeight="1" x14ac:dyDescent="0.25">
      <c r="A16" s="2">
        <v>12</v>
      </c>
      <c r="B16" s="5" t="s">
        <v>137</v>
      </c>
      <c r="C16" s="5" t="s">
        <v>137</v>
      </c>
      <c r="D16" s="8"/>
      <c r="E16" s="8"/>
    </row>
    <row r="17" spans="1:5" s="51" customFormat="1" ht="35.1" customHeight="1" x14ac:dyDescent="0.25">
      <c r="A17" s="2">
        <v>13</v>
      </c>
      <c r="B17" s="5" t="s">
        <v>137</v>
      </c>
      <c r="C17" s="5" t="s">
        <v>137</v>
      </c>
      <c r="D17" s="8"/>
      <c r="E17" s="8"/>
    </row>
    <row r="18" spans="1:5" s="51" customFormat="1" ht="35.1" customHeight="1" x14ac:dyDescent="0.25">
      <c r="A18" s="2">
        <v>14</v>
      </c>
      <c r="B18" s="5" t="s">
        <v>137</v>
      </c>
      <c r="C18" s="5" t="s">
        <v>137</v>
      </c>
      <c r="D18" s="8"/>
      <c r="E18" s="8"/>
    </row>
    <row r="19" spans="1:5" s="51" customFormat="1" ht="35.1" customHeight="1" x14ac:dyDescent="0.25">
      <c r="A19" s="2">
        <v>15</v>
      </c>
      <c r="B19" s="5" t="s">
        <v>137</v>
      </c>
      <c r="C19" s="5" t="s">
        <v>137</v>
      </c>
      <c r="D19" s="8"/>
      <c r="E19" s="8"/>
    </row>
    <row r="20" spans="1:5" s="51" customFormat="1" ht="35.1" customHeight="1" x14ac:dyDescent="0.25">
      <c r="A20" s="2">
        <v>16</v>
      </c>
      <c r="B20" s="5" t="s">
        <v>137</v>
      </c>
      <c r="C20" s="5" t="s">
        <v>137</v>
      </c>
      <c r="D20" s="8"/>
      <c r="E20" s="8"/>
    </row>
    <row r="21" spans="1:5" s="51" customFormat="1" ht="35.1" customHeight="1" x14ac:dyDescent="0.25">
      <c r="A21" s="2">
        <v>17</v>
      </c>
      <c r="B21" s="5" t="s">
        <v>137</v>
      </c>
      <c r="C21" s="5" t="s">
        <v>137</v>
      </c>
      <c r="D21" s="8"/>
      <c r="E21" s="8"/>
    </row>
    <row r="22" spans="1:5" s="51" customFormat="1" ht="35.1" customHeight="1" x14ac:dyDescent="0.25">
      <c r="A22" s="2">
        <v>18</v>
      </c>
      <c r="B22" s="5" t="s">
        <v>137</v>
      </c>
      <c r="C22" s="5" t="s">
        <v>137</v>
      </c>
      <c r="D22" s="8"/>
      <c r="E22" s="8"/>
    </row>
    <row r="23" spans="1:5" s="51" customFormat="1" ht="35.1" customHeight="1" x14ac:dyDescent="0.25">
      <c r="A23" s="2">
        <v>19</v>
      </c>
      <c r="B23" s="5" t="s">
        <v>137</v>
      </c>
      <c r="C23" s="5" t="s">
        <v>137</v>
      </c>
      <c r="D23" s="8"/>
      <c r="E23" s="8"/>
    </row>
    <row r="24" spans="1:5" s="51" customFormat="1" ht="35.1" customHeight="1" x14ac:dyDescent="0.25">
      <c r="A24" s="2">
        <v>20</v>
      </c>
      <c r="B24" s="5" t="s">
        <v>137</v>
      </c>
      <c r="C24" s="5" t="s">
        <v>137</v>
      </c>
      <c r="D24" s="8"/>
      <c r="E24" s="8"/>
    </row>
    <row r="25" spans="1:5" s="51" customFormat="1" ht="35.1" customHeight="1" x14ac:dyDescent="0.25">
      <c r="A25" s="2">
        <v>21</v>
      </c>
      <c r="B25" s="5" t="s">
        <v>137</v>
      </c>
      <c r="C25" s="5" t="s">
        <v>137</v>
      </c>
      <c r="D25" s="8"/>
      <c r="E25" s="8"/>
    </row>
    <row r="26" spans="1:5" s="51" customFormat="1" ht="39.950000000000003" customHeight="1" x14ac:dyDescent="0.25">
      <c r="A26" s="2">
        <v>22</v>
      </c>
      <c r="B26" s="5" t="s">
        <v>540</v>
      </c>
      <c r="C26" s="2" t="s">
        <v>541</v>
      </c>
      <c r="D26" s="19">
        <v>44437</v>
      </c>
      <c r="E26" s="18" t="s">
        <v>539</v>
      </c>
    </row>
    <row r="27" spans="1:5" s="51" customFormat="1" ht="35.1" customHeight="1" x14ac:dyDescent="0.25">
      <c r="A27" s="2">
        <v>23</v>
      </c>
      <c r="B27" s="5" t="s">
        <v>137</v>
      </c>
      <c r="C27" s="5" t="s">
        <v>137</v>
      </c>
      <c r="D27" s="8"/>
      <c r="E27" s="8"/>
    </row>
    <row r="28" spans="1:5" s="51" customFormat="1" ht="35.1" customHeight="1" x14ac:dyDescent="0.25">
      <c r="A28" s="2">
        <v>24</v>
      </c>
      <c r="B28" s="5" t="s">
        <v>137</v>
      </c>
      <c r="C28" s="5" t="s">
        <v>137</v>
      </c>
      <c r="D28" s="8"/>
      <c r="E28" s="8"/>
    </row>
    <row r="29" spans="1:5" s="51" customFormat="1" ht="35.1" customHeight="1" x14ac:dyDescent="0.25">
      <c r="A29" s="2">
        <v>25</v>
      </c>
      <c r="B29" s="5" t="s">
        <v>137</v>
      </c>
      <c r="C29" s="5" t="s">
        <v>137</v>
      </c>
      <c r="D29" s="8"/>
      <c r="E29" s="8"/>
    </row>
    <row r="30" spans="1:5" s="51" customFormat="1" ht="35.1" customHeight="1" x14ac:dyDescent="0.25">
      <c r="A30" s="2">
        <v>26</v>
      </c>
      <c r="B30" s="5" t="s">
        <v>137</v>
      </c>
      <c r="C30" s="5" t="s">
        <v>137</v>
      </c>
      <c r="D30" s="8"/>
      <c r="E30" s="8"/>
    </row>
    <row r="31" spans="1:5" s="51" customFormat="1" ht="35.1" customHeight="1" x14ac:dyDescent="0.25">
      <c r="A31" s="2">
        <v>27</v>
      </c>
      <c r="B31" s="5" t="s">
        <v>137</v>
      </c>
      <c r="C31" s="5" t="s">
        <v>137</v>
      </c>
      <c r="D31" s="8"/>
      <c r="E31" s="8"/>
    </row>
    <row r="32" spans="1:5" s="51" customFormat="1" ht="35.1" customHeight="1" x14ac:dyDescent="0.25">
      <c r="A32" s="2">
        <v>28</v>
      </c>
      <c r="B32" s="5" t="s">
        <v>137</v>
      </c>
      <c r="C32" s="5" t="s">
        <v>137</v>
      </c>
      <c r="D32" s="8"/>
      <c r="E32" s="8"/>
    </row>
    <row r="33" spans="1:5" s="51" customFormat="1" ht="35.1" customHeight="1" x14ac:dyDescent="0.25">
      <c r="A33" s="2">
        <v>29</v>
      </c>
      <c r="B33" s="5" t="s">
        <v>137</v>
      </c>
      <c r="C33" s="5" t="s">
        <v>137</v>
      </c>
      <c r="D33" s="8"/>
      <c r="E33" s="8"/>
    </row>
    <row r="34" spans="1:5" s="51" customFormat="1" ht="35.1" customHeight="1" x14ac:dyDescent="0.25">
      <c r="A34" s="2">
        <v>30</v>
      </c>
      <c r="B34" s="5" t="s">
        <v>137</v>
      </c>
      <c r="C34" s="5" t="s">
        <v>137</v>
      </c>
      <c r="D34" s="8"/>
      <c r="E34" s="8"/>
    </row>
    <row r="35" spans="1:5" s="51" customFormat="1" ht="35.1" customHeight="1" x14ac:dyDescent="0.25">
      <c r="A35" s="2">
        <v>31</v>
      </c>
      <c r="B35" s="5" t="s">
        <v>137</v>
      </c>
      <c r="C35" s="5" t="s">
        <v>137</v>
      </c>
      <c r="D35" s="8"/>
      <c r="E35" s="8"/>
    </row>
    <row r="36" spans="1:5" s="51" customFormat="1" ht="35.1" customHeight="1" x14ac:dyDescent="0.25">
      <c r="A36" s="2">
        <v>32</v>
      </c>
      <c r="B36" s="5" t="s">
        <v>137</v>
      </c>
      <c r="C36" s="5" t="s">
        <v>137</v>
      </c>
      <c r="D36" s="8"/>
      <c r="E36" s="8"/>
    </row>
    <row r="37" spans="1:5" s="51" customFormat="1" ht="35.1" customHeight="1" x14ac:dyDescent="0.25">
      <c r="A37" s="2">
        <v>33</v>
      </c>
      <c r="B37" s="5" t="s">
        <v>137</v>
      </c>
      <c r="C37" s="5" t="s">
        <v>137</v>
      </c>
      <c r="D37" s="8"/>
      <c r="E37" s="8"/>
    </row>
  </sheetData>
  <mergeCells count="1">
    <mergeCell ref="A1:E1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Adjudicaciones</vt:lpstr>
      <vt:lpstr> Cotizaciones Consideradas</vt:lpstr>
      <vt:lpstr>Obras Pública o Servicios</vt:lpstr>
      <vt:lpstr>Convenios Modificatorios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Mildred Gonzalez Rubio</cp:lastModifiedBy>
  <dcterms:created xsi:type="dcterms:W3CDTF">2018-05-22T18:01:36Z</dcterms:created>
  <dcterms:modified xsi:type="dcterms:W3CDTF">2025-01-31T21:20:39Z</dcterms:modified>
</cp:coreProperties>
</file>