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13 de febrero\"/>
    </mc:Choice>
  </mc:AlternateContent>
  <xr:revisionPtr revIDLastSave="0" documentId="8_{A2AFCB03-3BF9-4C7D-B8CC-8A28676C5A77}" xr6:coauthVersionLast="47" xr6:coauthVersionMax="47" xr10:uidLastSave="{00000000-0000-0000-0000-000000000000}"/>
  <bookViews>
    <workbookView xWindow="-120" yWindow="-120" windowWidth="29040" windowHeight="15840" activeTab="1" xr2:uid="{00000000-000D-0000-FFFF-FFFF00000000}"/>
  </bookViews>
  <sheets>
    <sheet name="Enero 2025" sheetId="66" r:id="rId1"/>
    <sheet name="Febrero 2025" sheetId="67" r:id="rId2"/>
    <sheet name="Área de servicio" sheetId="21" r:id="rId3"/>
    <sheet name="Anomalías" sheetId="23" r:id="rId4"/>
  </sheets>
  <externalReferences>
    <externalReference r:id="rId5"/>
  </externalReferences>
  <definedNames>
    <definedName name="hidden_Tabla_2301451" localSheetId="0">#REF!</definedName>
    <definedName name="hidden_Tabla_2301451" localSheetId="1">#REF!</definedName>
    <definedName name="hidden_Tabla_2301451">#REF!</definedName>
    <definedName name="hidden_Tabla_2301452" localSheetId="0">#REF!</definedName>
    <definedName name="hidden_Tabla_2301452" localSheetId="1">#REF!</definedName>
    <definedName name="hidden_Tabla_2301452">#REF!</definedName>
    <definedName name="hidden_Tabla_2301471" localSheetId="0">#REF!</definedName>
    <definedName name="hidden_Tabla_2301471" localSheetId="1">#REF!</definedName>
    <definedName name="hidden_Tabla_2301471">#REF!</definedName>
    <definedName name="hidden_Tabla_2301472" localSheetId="0">#REF!</definedName>
    <definedName name="hidden_Tabla_2301472" localSheetId="1">#REF!</definedName>
    <definedName name="hidden_Tabla_2301472">#REF!</definedName>
    <definedName name="hidden_Tabla_2301473" localSheetId="0">#REF!</definedName>
    <definedName name="hidden_Tabla_2301473" localSheetId="1">#REF!</definedName>
    <definedName name="hidden_Tabla_2301473">#REF!</definedName>
    <definedName name="hidden1" localSheetId="3">#REF!</definedName>
    <definedName name="hidden1" localSheetId="2">#REF!</definedName>
    <definedName name="hidden1" localSheetId="0">#REF!</definedName>
    <definedName name="hidden1" localSheetId="1">#REF!</definedName>
    <definedName name="hidden1">#REF!</definedName>
    <definedName name="hidden2" localSheetId="3">[1]JUNIO!$A$1:$A$26</definedName>
    <definedName name="hidden2" localSheetId="2">[1]JUNIO!$A$1:$A$26</definedName>
    <definedName name="hidden2" localSheetId="0">#REF!</definedName>
    <definedName name="hidden2" localSheetId="1">#REF!</definedName>
    <definedName name="hidden2">#REF!</definedName>
    <definedName name="hidden3" localSheetId="3">[1]MAYO!$A$1:$A$41</definedName>
    <definedName name="hidden3" localSheetId="2">[1]MAYO!$A$1:$A$41</definedName>
    <definedName name="hidden3" localSheetId="0">#REF!</definedName>
    <definedName name="hidden3" localSheetId="1">#REF!</definedName>
    <definedName name="hidden3">#REF!</definedName>
    <definedName name="hidden4" localSheetId="3">[1]ABRIL!$A$1:$A$26</definedName>
    <definedName name="hidden4" localSheetId="2">[1]ABRIL!$A$1:$A$26</definedName>
    <definedName name="hidden4" localSheetId="0">#REF!</definedName>
    <definedName name="hidden4" localSheetId="1">#REF!</definedName>
    <definedName name="hidden4">#REF!</definedName>
    <definedName name="hidden5" localSheetId="3">[1]MARZO!$A$1:$A$41</definedName>
    <definedName name="hidden5" localSheetId="2">[1]MARZO!$A$1:$A$41</definedName>
    <definedName name="hidden5" localSheetId="0">#REF!</definedName>
    <definedName name="hidden5" localSheetId="1">#REF!</definedName>
    <definedName name="hidden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9" i="67" l="1"/>
  <c r="W28" i="67"/>
  <c r="X28" i="67" s="1"/>
  <c r="X27" i="67"/>
  <c r="W26" i="67"/>
  <c r="X26" i="67" s="1"/>
  <c r="X25" i="67"/>
  <c r="X24" i="67"/>
  <c r="W24" i="67"/>
  <c r="X23" i="67"/>
  <c r="W22" i="67"/>
  <c r="X22" i="67" s="1"/>
  <c r="X21" i="67"/>
  <c r="X20" i="67"/>
  <c r="W20" i="67"/>
  <c r="X19" i="67"/>
  <c r="X18" i="67"/>
  <c r="X17" i="67"/>
  <c r="X16" i="67"/>
  <c r="X15" i="67"/>
  <c r="W14" i="67"/>
  <c r="X14" i="67" s="1"/>
  <c r="X13" i="67"/>
  <c r="X12" i="67"/>
  <c r="X11" i="67"/>
  <c r="X29" i="66"/>
  <c r="W28" i="66"/>
  <c r="X28" i="66" s="1"/>
  <c r="X27" i="66"/>
  <c r="W26" i="66"/>
  <c r="X26" i="66" s="1"/>
  <c r="X25" i="66"/>
  <c r="W24" i="66"/>
  <c r="X24" i="66" s="1"/>
  <c r="X23" i="66"/>
  <c r="X22" i="66"/>
  <c r="W22" i="66"/>
  <c r="X21" i="66"/>
  <c r="W20" i="66"/>
  <c r="X20" i="66" s="1"/>
  <c r="X19" i="66"/>
  <c r="X18" i="66"/>
  <c r="X17" i="66"/>
  <c r="X16" i="66"/>
  <c r="X15" i="66"/>
  <c r="W14" i="66"/>
  <c r="X14" i="66" s="1"/>
  <c r="X13" i="66"/>
  <c r="W12" i="66"/>
  <c r="X12" i="66" s="1"/>
  <c r="X11" i="66"/>
</calcChain>
</file>

<file path=xl/sharedStrings.xml><?xml version="1.0" encoding="utf-8"?>
<sst xmlns="http://schemas.openxmlformats.org/spreadsheetml/2006/main" count="1220" uniqueCount="222">
  <si>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</si>
  <si>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</si>
  <si>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</si>
  <si>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</si>
  <si>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</si>
  <si>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</si>
  <si>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</si>
  <si>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</si>
  <si>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</si>
  <si>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</si>
  <si>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</si>
  <si>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</si>
  <si>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</si>
  <si>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</si>
  <si>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</si>
  <si>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</si>
  <si>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</si>
  <si>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</si>
  <si>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</si>
  <si>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</si>
  <si>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</si>
  <si>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</si>
  <si>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</si>
  <si>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</si>
  <si>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</si>
  <si>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</si>
  <si>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</si>
  <si>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</si>
  <si>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</si>
  <si>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</si>
  <si>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</si>
  <si>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</si>
  <si>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</si>
  <si>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</si>
  <si>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</si>
  <si>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</si>
  <si>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</si>
  <si>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</si>
  <si>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</si>
  <si>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</si>
  <si>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</si>
  <si>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</si>
  <si>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</si>
  <si>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</si>
  <si>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</si>
  <si>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</si>
  <si>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</si>
  <si>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</si>
  <si>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</si>
  <si>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</si>
  <si>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</si>
  <si>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</si>
  <si>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</si>
  <si>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</si>
  <si>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</si>
  <si>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</si>
  <si>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</si>
  <si>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</si>
  <si>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</si>
  <si>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</si>
  <si>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</si>
  <si>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</si>
  <si>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</si>
  <si>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</si>
  <si>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</si>
  <si>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</si>
  <si>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</si>
  <si>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</si>
  <si>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</si>
  <si>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</si>
  <si>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</si>
  <si>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</si>
  <si>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</si>
  <si>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</si>
  <si>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</si>
  <si>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</si>
  <si>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</si>
  <si>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</si>
  <si>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</si>
  <si>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</si>
  <si>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</si>
  <si>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</si>
  <si>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</si>
  <si>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</si>
  <si>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</si>
  <si>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</si>
  <si>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</si>
  <si>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</si>
  <si>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</si>
  <si>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</si>
  <si>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</si>
  <si>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</si>
  <si>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</si>
  <si>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</si>
  <si>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</si>
  <si>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</si>
  <si>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</si>
  <si>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</si>
  <si>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</si>
  <si>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</si>
  <si>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</si>
  <si>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</si>
  <si>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</si>
  <si>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</si>
  <si>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</si>
  <si>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</si>
  <si>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</si>
  <si>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</si>
  <si>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</si>
  <si>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</si>
  <si>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</si>
  <si>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</si>
  <si>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</si>
  <si>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</si>
  <si>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</si>
  <si>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</si>
  <si>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</si>
  <si>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</si>
  <si>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</si>
  <si>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</si>
  <si>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</si>
  <si>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</si>
  <si>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</si>
  <si>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</si>
  <si>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</si>
  <si>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</si>
  <si>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</si>
  <si>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</si>
  <si>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</si>
  <si>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 xml:space="preserve">Colonia </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</si>
  <si>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</si>
  <si>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</si>
  <si>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</si>
  <si>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</si>
  <si>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</si>
  <si>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</si>
  <si>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</si>
  <si>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</si>
  <si>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No aplica</t>
  </si>
  <si>
    <t>Queja</t>
  </si>
  <si>
    <t>Colonia</t>
  </si>
  <si>
    <t>s/n</t>
  </si>
  <si>
    <t xml:space="preserve">Tipo de Servicio </t>
  </si>
  <si>
    <t xml:space="preserve">Lugar para reportar presuntas anomalías </t>
  </si>
  <si>
    <t xml:space="preserve">EN SU CASO hipervínculo a los recursos financieros </t>
  </si>
  <si>
    <t>10 días hábiles</t>
  </si>
  <si>
    <t>Dirección de Gestión Integral del Agua y Drenaje</t>
  </si>
  <si>
    <t>Avenida</t>
  </si>
  <si>
    <t>Guadalupe</t>
  </si>
  <si>
    <t>Chapalita Inn</t>
  </si>
  <si>
    <t>33-3818-2200 Ext. 3536</t>
  </si>
  <si>
    <t>rogelio.pulido@zapopan.gob.mx</t>
  </si>
  <si>
    <t>33-3818-2200 Ext. 3546</t>
  </si>
  <si>
    <t>Desazolve en bocas de tormenta</t>
  </si>
  <si>
    <t xml:space="preserve">Directo </t>
  </si>
  <si>
    <t>Evitar inundaciones y encharcamientos</t>
  </si>
  <si>
    <t>En línea</t>
  </si>
  <si>
    <t>Ninguno</t>
  </si>
  <si>
    <t>https://retys.zapopan.gob.mx/tramites/347/detalle</t>
  </si>
  <si>
    <t>Gratuito</t>
  </si>
  <si>
    <t>Ley del Gobierno y la Administración Pública Municipal del Estado de Jalisco, Artículo: 45, Fracción: XII</t>
  </si>
  <si>
    <t xml:space="preserve">No se cuenta con otro medio que permita el envío de consultas y documentos </t>
  </si>
  <si>
    <t xml:space="preserve">Presencial </t>
  </si>
  <si>
    <t>Distribución de agua potable en camión tipo cisterna</t>
  </si>
  <si>
    <t>En zonas del Municipio  operadas y administradas por la Dirección. Beneficiarios Directos: Habitantes del Municipio de Zapopan</t>
  </si>
  <si>
    <t>Suministro de agua potable en camiones tipo cisterna en zonas donde no hay redes y no sean  administradas por el SIAPA</t>
  </si>
  <si>
    <t>https://retys.zapopan.gob.mx/tramites/200/detalle</t>
  </si>
  <si>
    <t>Ley del Procedimiento Administrativo del Estado de Jalisco, Artículo: 24
Reglamento de Línea Zapopan y del Uso de Medios Electrónicos del Municipio de Zapopan, Jalisco, Artículo: 22, 23,24 y 25
Reglamento del Servicio de Agua Potable, Alcantarillado y Saneamiento del Municipio de Zapopan, Jalisco., Artículo: 62,63, Número: I,II,III</t>
  </si>
  <si>
    <t>Factibilidad de agua potable, alcantarillado y saneamiento</t>
  </si>
  <si>
    <t>Beneficiarios Directos: Habitantes del Municipio de Zapopan / Indirectos: ciudadanos que transiten por el Municipio</t>
  </si>
  <si>
    <t>https://retys.zapopan.gob.mx/tramites/199/detalle</t>
  </si>
  <si>
    <t>6 meses</t>
  </si>
  <si>
    <t>Reglamento del Servicio de Agua Potable, Alcantarillado y Saneamiento del Municipio de Zapopan, Jalisco., Artículo: 34,38,Reglamento que regula la integración y operación de la Comisión Tarifaria del Sistema Intermunicipal de los Servicios de Agua Potable y Alcantarillado, SIAPA., Artículo: 43
Ley de Ingresos del Municipio de Zapopan, Jalisco, para el ejercicio fiscal del año 2023., Artículo: 90, Párrafo: Ultimo.</t>
  </si>
  <si>
    <t xml:space="preserve"> Beneficiarios Directos: Habitantes del Municipio de Zapopan / Indirectos: ciudadanos que transiten por el Municipio</t>
  </si>
  <si>
    <t>https://retys.zapopan.gob.mx/tramites/448/detalle</t>
  </si>
  <si>
    <t>Reglamento de la Administración Pública Municipal de Zapopan, Jalisco. Reglamento del Servicio de Agua Potable, Alcantarillado y Saneamiento del Municipio de Zapopan, Jalisco., Artículo: 36,37
Fundamentos del monto o aprovechamientos: Ley de Ingresos del Municipio de Zapopan, Jalisco, para el ejercicio fiscal del año 2023., Artículo: 90, Párrafo: Ultimo
Reglamento que regula la integración y operación de la Comisión Tarifaria del Sistema Intermunicipal de los Servicios de Agua Potable y Alcantarillado, SIAPA., Artículo: 43, Otro: columna 6</t>
  </si>
  <si>
    <t>Instalación de descarga domiciliaria</t>
  </si>
  <si>
    <t>Que el usuario cuente con el servicio de alcantarillado sanitario por medio de la red en zonas administradas por el Municipio</t>
  </si>
  <si>
    <t>https://retys.zapopan.gob.mx/tramites/323/detalle</t>
  </si>
  <si>
    <t>Variable: depende del tipo de suelo y distancia de red</t>
  </si>
  <si>
    <t>Reglamento de la Administración Pública Municipal de Zapopan, Jalisco.</t>
  </si>
  <si>
    <t>Instalación de toma de agua</t>
  </si>
  <si>
    <t>Que el usuario cuente con el servicio de agua potable por medio de la red en zonas administradas por el Municipio</t>
  </si>
  <si>
    <t>https://retys.zapopan.gob.mx/tramites/324/detalle</t>
  </si>
  <si>
    <t>Limpieza y reparación de rejillas en boca de tormenta</t>
  </si>
  <si>
    <t>Evitar inundaciones y encharcamientos en las vialidades</t>
  </si>
  <si>
    <t>https://retys.zapopan.gob.mx/tramites/348/detalle</t>
  </si>
  <si>
    <t>Mantenimiento y limpieza de red de alcantarillado con equipo de succión</t>
  </si>
  <si>
    <t>Evitar inundaciones y encharcamientos
Conservación de la infraestructura hidrosanitaria</t>
  </si>
  <si>
    <t>https://retys.zapopan.gob.mx/tramites/349/detalle</t>
  </si>
  <si>
    <t>Mantenimiento de la red de agua potable</t>
  </si>
  <si>
    <t>Conservación del suministro y mantenimiento de redes de agua potable</t>
  </si>
  <si>
    <t>https://retys.zapopan.gob.mx/tramites/353/detalle</t>
  </si>
  <si>
    <t>Reparación y sustitución de tapas y anilleta</t>
  </si>
  <si>
    <t>Conservación de la infraestructura hidrosanitaria</t>
  </si>
  <si>
    <t>https://retys.zapopan.gob.mx/tramites/354/detalle</t>
  </si>
  <si>
    <t>Mantenimiento de red de alcantarillado</t>
  </si>
  <si>
    <t>Evitar el derrame de aguas negras</t>
  </si>
  <si>
    <t>Evitar el derramamiento de desechos</t>
  </si>
  <si>
    <t>En zonas del Municipio operadas y administradas por esta Dirección. Beneficiarios Directos: Habitantes del Municipio de Zapopan / Indirectos: Ciudadanos que transiten por el Municipio</t>
  </si>
  <si>
    <t>Sección V. Art.90, Fracción VI, Inciso B). Ley de Ingresos para el Municipio de Zapopan, Jalisco 2023</t>
  </si>
  <si>
    <t>Ley de Ingresos para el Municipio de Zapopan, Jalisco, Ejercicio Fiscal 2023, Sección V, Artículo 90, inciso C), Fracción I y II, Último párrafo del Articulo 90 de la Ley de Ingresos del Municipio de Zapopan, Jalisco, para el ejercicio fiscal 2023, mismo que a la letra dice: " Para todos los servicios que se presten por parte del Municipio de Zapopan , Jalisco, de acuerdo a lo que señala en los apartados anteriores, en caso de que algunos servicios no estén contemplados  en los mismos, el Municipio aplicara lo establecido en la sección correspondiente al Sistema Intermunicipal de los Servicios  de Agua Potable y Alcantarillado (SIAPA). Art. cuadragésimo tercero, RESOLUTIVO DE LA COMISIÓN TARIFARIA DEL SISTEMA INTERMUNICIPAL DE LOS SERVICIOS DE AGUA POTABLE Y ALCANTARILLADO MEDIANTE EL CUAL DETERMINA LAS CUOTAS Y TARIFAS QUE DURANTE EL EJERCICIO FISCAL 2023. DEBERÁN PAGAR LOS USUARIOS DERIVADO DE LA PRESTACIÓN DE LOS SERVICIOS PÚBLICOS DE AGUA POTABLE, DRENAJE, ALCANTARILLADO, TRATAMIENTO Y DISPOSICIÓN FINAL DE LAS AGUAS RESIDUALES QUE RECIBAN POR PARTE DE ESTE ORGANISMO OPERADOR</t>
  </si>
  <si>
    <t>1. Solicitar el servicio vía telefónica al 33-2410-1000, Línea 24/7 , 33-3818-2222 GuaZap.  
2. No estar incorporado al SIAPA.
3. Pertenecer a la zona de cobertura de servicios proporcionados por la Dirección.</t>
  </si>
  <si>
    <t>1. Acudir a las oficinas de la  Dirección de Gestión Integral del Agua y Drenaje.
2.No estar incorporado al SIAPA.
3. Pertenecer a la zona de cobertura de servicios proporcionados por la Dirección.</t>
  </si>
  <si>
    <t>Otorgar los permisos o factibilidades en relación a los servicios de agua potable, alcantarillado y saneamiento</t>
  </si>
  <si>
    <t>Escrito dirigido a la dependencia o entidad de la Administración Pública a la que se dirige en este caso Dirección de Gestión Integral del Agua y Drenaje o titular, solicitando Factibilidad de agua potable, alcantarillado y saneamiento, incluyendo domicilio, cruces, colonia y superficie del inmueble ; copia del dictamen de trazos, usos específicos y destinos emitido por Ordenamiento del Territorio, croquis de la ubicación del predio, acreditar la propiedad, copia de identificación oficial, así como la designación de la persona o personas autorizadas para oír y recibir notificaciones  y documentos. Lugar fecha y firma del interesado o en su caso la del representante legal.</t>
  </si>
  <si>
    <t>Solicitud de viabilidad de factibilidad $241.85 En caso que aplique para el otorgamiento de los servicios de agua potable, alcantarillado y saneamiento, pagarán por metro cuadrado de superficie total, los inmuebles de uso habitacional unifamiliar vertical o inmuebles de uso no habitacional, con densidad alta, media, baja y mínima, por una sola vez: $87.00 .</t>
  </si>
  <si>
    <t>Inspecciones y supervisiones técnicas de instalaciones de agua potable, alcantarillado y saneamiento</t>
  </si>
  <si>
    <t>Realizar las supervisiones técnicas en relación a los servicios de agua potable, alcantarillado y saneamiento para nuevos fraccionamientos que se desarrollaran en zonas administradas por el Municipio.</t>
  </si>
  <si>
    <t>Escrito dirigido a la dependencia o entidad de la Administración Pública a la que se dirige en este caso Dirección de Gestión Integral del Agua y Drenaje o titular, solicitando las Inspecciones y supervisiones técnicas de instalaciones de agua potable, alcantarillado y saneamiento, incluyendo copia del oficio de Factibilidad de agua potable, alcantarillado y saneamiento emitido por la Dirección  además de  domicilio, cruces, colonia y superficie del inmueble, croquis de la ubicación del predio, acreditar la propiedad, copia de identificación oficial, así como la designación de la persona o personas autorizadas para oír y recibir notificaciones  y documentos. Lugar fecha y firma del interesado o en su caso la del representante legal.</t>
  </si>
  <si>
    <t>$14,788.99 ( Catorce  mil setecientos ochenta y ocho pesos  con noventa y nueve centavos) hasta 16 visitas , por hectárea.</t>
  </si>
  <si>
    <t>Ultimo párrafo del Articulo 90 de la Ley de Ingresos del Municipio de Zapopan, Jalisco, para el ejercicio fiscal 2023, mismo que a la letra dice: " Para todos los servicios que se presten por parte del Municipio de Zapopan , Jalisco, de acuerdo a lo que señala en los apartados anteriores, en caso de que algunos servicios no estén contemplados  en los mismos, el Municipio aplicara lo establecido en la sección correspondiente al Sistema Intermunicipal de los Servicios  de Agua Potable y Alcantarillado (SIAPA). Art. cuadragésimo tercero, RESOLUTIVO DE LA COMISIÓN TARIFARIA DEL SISTEMA INTERMUNICIPAL DE LOS SERVICIOS DE AGUA  POTABLE Y ALCANTARILLADO MEDIANTE EL CUAL DETERMINA LAS CUOTAS Y TARIFAS QUE DURANTE EL EJERCICIO FISCAL 2023.</t>
  </si>
  <si>
    <t>Acreditar la propiedad del inmueble en el cual se requiere la instalación, a demás de copia de identificación oficial, así como la designación de la persona o personas autorizadas para oír y recibir notificaciones  y documentos.</t>
  </si>
  <si>
    <t>Verificar tipo de suelo, distancia de redes así como si existen infraestructura hidrosanitaria que pase por el frente del inmueble</t>
  </si>
  <si>
    <t>1. Solicitar el servicio vía telefónica al 33-2410-1000, línea 24/7 , 33-3818-2222 GuaZap.  
2. No estar incorporado al SIAPA.
3. Pertenecer a la zona de cobertura de servicios proporcionados por la Dirección.</t>
  </si>
  <si>
    <t>Limpieza de fosas  sépticas</t>
  </si>
  <si>
    <t>1. Solicitar el servicio vía telefónica al 33-2410-1000, Línea 24/7 , 33-3818-2222 GuaZap.  
2. No estar incorporado al SIAPA.
3. Pertenecer a la zona de cobertura de servicios proporcionados por la Dirección</t>
  </si>
  <si>
    <t xml:space="preserve">El hipervínculo a formatos respectivos se encuentra en blanco toda vez que no se requiere un formato en específico para solicitar el servicio, No se tiene la información correspondiente al fundamento jurídico debido a que no es un servicio obligado , se brinda como apoyo a los habitantes  con mayor grado de vulnerabilidad </t>
  </si>
  <si>
    <t>https://www.zapopan.gob.mx/transparencia/rendicion-de-cuentas/bienes-patrimoniales/</t>
  </si>
  <si>
    <t>Información de la Dirección de Gestión Integral del Agua y Drenaje correspondiente al mes de Enero de 2025</t>
  </si>
  <si>
    <t>https://www.zapopan.gob.mx/wp-content/uploads/2025/01/Presupuesto_por_Dependencia_2025.pdf</t>
  </si>
  <si>
    <t>Información de la Dirección de Gestión Integral del Agua y Drenaje correspondiente al mes de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</si>
</sst>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7"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ont>
    <font>
      <u/>
      <sz val="11"/>
      <color theme="10"/>
      <name val="Arial"/>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8"/>
      <name val="Arial"/>
      <family val="2"/>
    </font>
    <font>
      <sz val="8"/>
      <color indexed="8"/>
      <name val="Century Gothic"/>
      <family val="2"/>
    </font>
    <font>
      <sz val="8"/>
      <color rgb="FF000000"/>
      <name val="Century Gothic"/>
      <family val="2"/>
    </font>
    <font>
      <u/>
      <sz val="11"/>
      <color theme="1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bgColor theme="0"/>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3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6" fillId="0" borderId="0" applyNumberFormat="0" applyFill="0" applyBorder="0" applyAlignment="0" applyProtection="0"/>
  </cellStyleXfs>
  <cellXfs count="76">
    <xf numFmtId="0" fontId="0" fillId="0" borderId="0" xfId="0"/>
    <xf numFmtId="0" fontId="3" fillId="0" borderId="0" xfId="11" applyProtection="1"/>
    <xf numFmtId="0" fontId="3" fillId="0" borderId="0" xfId="19" applyProtection="1"/>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21" fillId="3" borderId="10" xfId="11" applyFont="1" applyFill="1" applyBorder="1" applyAlignment="1">
      <alignment horizontal="center" vertical="center"/>
    </xf>
    <xf numFmtId="0" fontId="21" fillId="3" borderId="10" xfId="11" applyFont="1" applyFill="1" applyBorder="1" applyAlignment="1">
      <alignment horizontal="center" vertical="center" wrapText="1"/>
    </xf>
    <xf numFmtId="0" fontId="21" fillId="3" borderId="11" xfId="11" applyFont="1" applyFill="1" applyBorder="1" applyAlignment="1">
      <alignment horizontal="center" vertical="center"/>
    </xf>
    <xf numFmtId="0" fontId="21" fillId="3" borderId="11" xfId="11" applyFont="1" applyFill="1" applyBorder="1" applyAlignment="1">
      <alignment horizontal="center" vertical="center" wrapText="1"/>
    </xf>
    <xf numFmtId="0" fontId="3" fillId="2" borderId="0" xfId="11" applyFill="1" applyProtection="1"/>
    <xf numFmtId="0" fontId="19"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0" fillId="2" borderId="0" xfId="0" applyFont="1" applyFill="1"/>
    <xf numFmtId="0" fontId="22" fillId="2" borderId="0" xfId="0" applyFont="1" applyFill="1"/>
    <xf numFmtId="0" fontId="23" fillId="2" borderId="0" xfId="11" applyFont="1" applyFill="1" applyProtection="1"/>
    <xf numFmtId="0" fontId="18" fillId="3" borderId="15" xfId="19" applyFont="1" applyFill="1" applyBorder="1" applyAlignment="1">
      <alignment horizontal="center" vertical="center" wrapText="1"/>
    </xf>
    <xf numFmtId="0" fontId="8" fillId="0" borderId="17" xfId="6" applyFont="1" applyBorder="1" applyAlignment="1" applyProtection="1">
      <alignment horizontal="center" vertical="center" wrapText="1"/>
    </xf>
    <xf numFmtId="0" fontId="4" fillId="2" borderId="18" xfId="11" applyFont="1" applyFill="1" applyBorder="1" applyAlignment="1">
      <alignment horizontal="center" vertical="center"/>
    </xf>
    <xf numFmtId="0" fontId="4" fillId="0" borderId="16" xfId="11" applyFont="1" applyBorder="1" applyAlignment="1" applyProtection="1">
      <alignment horizontal="center" vertical="center"/>
    </xf>
    <xf numFmtId="0" fontId="4" fillId="0" borderId="16" xfId="11" applyFont="1" applyBorder="1" applyAlignment="1" applyProtection="1">
      <alignment horizontal="center" vertical="center" wrapText="1"/>
    </xf>
    <xf numFmtId="0" fontId="4" fillId="2" borderId="16" xfId="11" applyFont="1" applyFill="1" applyBorder="1" applyAlignment="1" applyProtection="1">
      <alignment horizontal="center" vertical="center" wrapText="1"/>
    </xf>
    <xf numFmtId="0" fontId="4" fillId="2" borderId="16" xfId="11" applyFont="1" applyFill="1" applyBorder="1" applyAlignment="1" applyProtection="1">
      <alignment horizontal="center" vertical="center"/>
    </xf>
    <xf numFmtId="0" fontId="4" fillId="2" borderId="18" xfId="11" applyFont="1" applyFill="1" applyBorder="1" applyAlignment="1">
      <alignment horizontal="center" vertical="center" wrapText="1"/>
    </xf>
    <xf numFmtId="0" fontId="8" fillId="2" borderId="18" xfId="6" applyFont="1" applyFill="1" applyBorder="1" applyAlignment="1" applyProtection="1">
      <alignment horizontal="center" vertical="center" wrapText="1"/>
    </xf>
    <xf numFmtId="0" fontId="4" fillId="0" borderId="18" xfId="11" applyFont="1" applyBorder="1" applyAlignment="1" applyProtection="1">
      <alignment horizontal="center" vertical="center"/>
    </xf>
    <xf numFmtId="0" fontId="4" fillId="0" borderId="18" xfId="11" applyFont="1" applyBorder="1" applyAlignment="1" applyProtection="1">
      <alignment horizontal="center" vertical="center" wrapText="1"/>
    </xf>
    <xf numFmtId="0" fontId="3" fillId="6" borderId="0" xfId="19" applyFill="1" applyProtection="1"/>
    <xf numFmtId="0" fontId="8" fillId="0" borderId="1" xfId="6" applyFont="1" applyBorder="1" applyAlignment="1" applyProtection="1">
      <alignment horizontal="center" vertical="center" wrapText="1"/>
    </xf>
    <xf numFmtId="0" fontId="24" fillId="2" borderId="1" xfId="19" applyFont="1" applyFill="1" applyBorder="1" applyAlignment="1">
      <alignment horizontal="center" vertical="center" wrapText="1"/>
    </xf>
    <xf numFmtId="0" fontId="22" fillId="0" borderId="17" xfId="0" applyFont="1" applyBorder="1" applyAlignment="1">
      <alignment horizontal="center" vertical="center" wrapText="1"/>
    </xf>
    <xf numFmtId="0" fontId="22" fillId="5" borderId="17" xfId="0" applyFont="1" applyFill="1" applyBorder="1" applyAlignment="1">
      <alignment horizontal="center" vertical="center" wrapText="1"/>
    </xf>
    <xf numFmtId="0" fontId="22" fillId="0" borderId="17" xfId="0" applyFont="1" applyBorder="1" applyAlignment="1">
      <alignment horizontal="left" vertical="center" wrapText="1"/>
    </xf>
    <xf numFmtId="0" fontId="25" fillId="0" borderId="17" xfId="0" applyFont="1" applyBorder="1" applyAlignment="1">
      <alignment horizontal="center" vertical="center" wrapText="1"/>
    </xf>
    <xf numFmtId="14" fontId="25" fillId="0" borderId="17" xfId="0" applyNumberFormat="1" applyFont="1" applyBorder="1" applyAlignment="1">
      <alignment horizontal="center" vertical="center"/>
    </xf>
    <xf numFmtId="0" fontId="25" fillId="0" borderId="17" xfId="0" applyFont="1" applyBorder="1" applyAlignment="1">
      <alignment horizontal="left" vertical="top" wrapText="1"/>
    </xf>
    <xf numFmtId="0" fontId="22" fillId="2" borderId="17" xfId="0" applyFont="1" applyFill="1" applyBorder="1" applyAlignment="1">
      <alignment horizontal="left" vertical="center" wrapText="1"/>
    </xf>
    <xf numFmtId="14" fontId="22" fillId="0" borderId="17" xfId="0" applyNumberFormat="1" applyFont="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7"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31">
    <cellStyle name="Hipervínculo" xfId="6" builtinId="8"/>
    <cellStyle name="Hipervínculo 2" xfId="18" xr:uid="{00000000-0005-0000-0000-000001000000}"/>
    <cellStyle name="Hipervínculo 3" xfId="22" xr:uid="{00000000-0005-0000-0000-000002000000}"/>
    <cellStyle name="Hipervínculo 3 2" xfId="30" xr:uid="{00000000-0005-0000-0000-000003000000}"/>
    <cellStyle name="Millares 2" xfId="13" xr:uid="{00000000-0005-0000-0000-000004000000}"/>
    <cellStyle name="Millares 2 2" xfId="24" xr:uid="{00000000-0005-0000-0000-000005000000}"/>
    <cellStyle name="Moneda 2" xfId="9" xr:uid="{00000000-0005-0000-0000-000006000000}"/>
    <cellStyle name="Moneda 2 2" xfId="23" xr:uid="{00000000-0005-0000-0000-000007000000}"/>
    <cellStyle name="Moneda 3" xfId="14" xr:uid="{00000000-0005-0000-0000-000008000000}"/>
    <cellStyle name="Moneda 3 2" xfId="25" xr:uid="{00000000-0005-0000-0000-000009000000}"/>
    <cellStyle name="Moneda 4" xfId="15" xr:uid="{00000000-0005-0000-0000-00000A000000}"/>
    <cellStyle name="Moneda 4 2" xfId="26" xr:uid="{00000000-0005-0000-0000-00000B000000}"/>
    <cellStyle name="Moneda 5" xfId="16" xr:uid="{00000000-0005-0000-0000-00000C000000}"/>
    <cellStyle name="Moneda 5 2" xfId="27" xr:uid="{00000000-0005-0000-0000-00000D000000}"/>
    <cellStyle name="Moneda 6" xfId="17" xr:uid="{00000000-0005-0000-0000-00000E000000}"/>
    <cellStyle name="Moneda 6 2" xfId="28" xr:uid="{00000000-0005-0000-0000-00000F000000}"/>
    <cellStyle name="Normal" xfId="0" builtinId="0"/>
    <cellStyle name="Normal 10" xfId="20" xr:uid="{00000000-0005-0000-0000-000011000000}"/>
    <cellStyle name="Normal 11" xfId="21" xr:uid="{00000000-0005-0000-0000-000012000000}"/>
    <cellStyle name="Normal 11 2" xfId="29" xr:uid="{00000000-0005-0000-0000-000013000000}"/>
    <cellStyle name="Normal 2" xfId="2" xr:uid="{00000000-0005-0000-0000-000014000000}"/>
    <cellStyle name="Normal 3" xfId="3" xr:uid="{00000000-0005-0000-0000-000015000000}"/>
    <cellStyle name="Normal 4" xfId="1" xr:uid="{00000000-0005-0000-0000-000016000000}"/>
    <cellStyle name="Normal 5" xfId="4" xr:uid="{00000000-0005-0000-0000-000017000000}"/>
    <cellStyle name="Normal 6" xfId="5" xr:uid="{00000000-0005-0000-0000-000018000000}"/>
    <cellStyle name="Normal 6 2" xfId="10" xr:uid="{00000000-0005-0000-0000-000019000000}"/>
    <cellStyle name="Normal 7" xfId="7" xr:uid="{00000000-0005-0000-0000-00001A000000}"/>
    <cellStyle name="Normal 7 2" xfId="11" xr:uid="{00000000-0005-0000-0000-00001B000000}"/>
    <cellStyle name="Normal 8" xfId="8" xr:uid="{00000000-0005-0000-0000-00001C000000}"/>
    <cellStyle name="Normal 9" xfId="12" xr:uid="{00000000-0005-0000-0000-00001D000000}"/>
    <cellStyle name="Normal 9 2" xfId="19"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05127205-68D5-47AC-A2A4-29434EDAA7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CE17A028-B91F-4FC9-8FD6-11E3B35BC5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1CF32157-C1BA-42C0-8356-0B7A85DA67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AC35A98F-3114-4567-980E-9B275690CD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1.xml"/><Relationship Id="rId2" Type="http://schemas.openxmlformats.org/officeDocument/2006/relationships/hyperlink" Target="https://retys.zapopan.gob.mx/tramites/199/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47/detalle"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24" Type="http://schemas.openxmlformats.org/officeDocument/2006/relationships/printerSettings" Target="../printerSettings/printerSettings1.bin"/><Relationship Id="rId5" Type="http://schemas.openxmlformats.org/officeDocument/2006/relationships/hyperlink" Target="https://www.zapopan.gob.mx/transparencia/rendicion-de-cuentas/bienes-patrimoniales/"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wp-content/uploads/2025/01/Presupuesto_por_Dependencia_2025.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2.xml"/><Relationship Id="rId2" Type="http://schemas.openxmlformats.org/officeDocument/2006/relationships/hyperlink" Target="https://retys.zapopan.gob.mx/tramites/199/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47/detalle"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24" Type="http://schemas.openxmlformats.org/officeDocument/2006/relationships/printerSettings" Target="../printerSettings/printerSettings2.bin"/><Relationship Id="rId5" Type="http://schemas.openxmlformats.org/officeDocument/2006/relationships/hyperlink" Target="https://www.zapopan.gob.mx/transparencia/rendicion-de-cuentas/bienes-patrimoniales/"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wp-content/uploads/2025/01/Presupuesto_por_Dependencia_2025.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mailto:rogelio.pulido@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1860A-EE48-446B-9865-7094ED2E84B7}">
  <dimension ref="A1:AE29"/>
  <sheetViews>
    <sheetView workbookViewId="0">
      <selection activeCell="AC12" sqref="AC12"/>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7" width="35.7109375" style="12" customWidth="1"/>
    <col min="8" max="8" width="35.5703125" style="12" bestFit="1"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42.7109375" style="12" customWidth="1"/>
    <col min="19" max="19" width="35.7109375" style="12" customWidth="1"/>
    <col min="20" max="20" width="15.7109375" style="12" customWidth="1"/>
    <col min="21" max="21" width="25.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30" width="15.7109375" style="12" customWidth="1"/>
    <col min="31" max="31" width="35.7109375" style="12" customWidth="1"/>
    <col min="32" max="16384" width="11.42578125" style="12"/>
  </cols>
  <sheetData>
    <row r="1" spans="1:31" ht="30"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3"/>
    </row>
    <row r="2" spans="1:31" ht="25.5" customHeight="1" x14ac:dyDescent="0.25">
      <c r="A2" s="44" t="s">
        <v>219</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6"/>
    </row>
    <row r="3" spans="1:31" ht="30" customHeight="1" x14ac:dyDescent="0.25">
      <c r="A3" s="47" t="s">
        <v>136</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9"/>
    </row>
    <row r="4" spans="1:31" hidden="1" x14ac:dyDescent="0.25">
      <c r="A4" s="2" t="s">
        <v>71</v>
      </c>
      <c r="B4" s="2"/>
      <c r="C4" s="2"/>
      <c r="D4" s="2"/>
      <c r="E4" s="2"/>
      <c r="F4" s="2"/>
      <c r="G4" s="2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8" t="s">
        <v>26</v>
      </c>
      <c r="B5" s="38" t="s">
        <v>6</v>
      </c>
      <c r="C5" s="50" t="s">
        <v>27</v>
      </c>
      <c r="D5" s="50"/>
      <c r="E5" s="50"/>
      <c r="F5" s="51"/>
      <c r="G5" s="52"/>
      <c r="H5" s="52"/>
      <c r="I5" s="52"/>
      <c r="J5" s="52"/>
      <c r="K5" s="52"/>
      <c r="L5" s="52"/>
      <c r="M5" s="52"/>
      <c r="N5" s="52"/>
      <c r="O5" s="52"/>
      <c r="P5" s="52"/>
      <c r="Q5" s="52"/>
      <c r="R5" s="52"/>
      <c r="S5" s="52"/>
      <c r="T5" s="52"/>
      <c r="U5" s="52"/>
      <c r="V5" s="52"/>
      <c r="W5" s="52"/>
      <c r="X5" s="52"/>
      <c r="Y5" s="52"/>
      <c r="Z5" s="52"/>
      <c r="AA5" s="52"/>
      <c r="AB5" s="52"/>
      <c r="AC5" s="52"/>
      <c r="AD5" s="52"/>
      <c r="AE5" s="53"/>
    </row>
    <row r="6" spans="1:31" ht="50.1" customHeight="1" x14ac:dyDescent="0.25">
      <c r="A6" s="3" t="s">
        <v>104</v>
      </c>
      <c r="B6" s="4" t="s">
        <v>105</v>
      </c>
      <c r="C6" s="57" t="s">
        <v>106</v>
      </c>
      <c r="D6" s="57"/>
      <c r="E6" s="57"/>
      <c r="F6" s="54"/>
      <c r="G6" s="55"/>
      <c r="H6" s="55"/>
      <c r="I6" s="55"/>
      <c r="J6" s="55"/>
      <c r="K6" s="55"/>
      <c r="L6" s="55"/>
      <c r="M6" s="55"/>
      <c r="N6" s="55"/>
      <c r="O6" s="55"/>
      <c r="P6" s="55"/>
      <c r="Q6" s="55"/>
      <c r="R6" s="55"/>
      <c r="S6" s="55"/>
      <c r="T6" s="55"/>
      <c r="U6" s="55"/>
      <c r="V6" s="55"/>
      <c r="W6" s="55"/>
      <c r="X6" s="55"/>
      <c r="Y6" s="55"/>
      <c r="Z6" s="55"/>
      <c r="AA6" s="55"/>
      <c r="AB6" s="55"/>
      <c r="AC6" s="55"/>
      <c r="AD6" s="55"/>
      <c r="AE6" s="56"/>
    </row>
    <row r="7" spans="1:31" hidden="1" x14ac:dyDescent="0.25">
      <c r="A7" s="2" t="s">
        <v>7</v>
      </c>
      <c r="B7" s="2" t="s">
        <v>8</v>
      </c>
      <c r="C7" s="2"/>
      <c r="D7" s="2" t="s">
        <v>8</v>
      </c>
      <c r="E7" s="2" t="s">
        <v>8</v>
      </c>
      <c r="F7" s="2" t="s">
        <v>9</v>
      </c>
      <c r="G7" s="2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0" t="s">
        <v>100</v>
      </c>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row>
    <row r="10" spans="1:31" s="13" customFormat="1" ht="50.1" customHeight="1" x14ac:dyDescent="0.2">
      <c r="A10" s="16" t="s">
        <v>14</v>
      </c>
      <c r="B10" s="16" t="s">
        <v>107</v>
      </c>
      <c r="C10" s="16" t="s">
        <v>142</v>
      </c>
      <c r="D10" s="16" t="s">
        <v>1</v>
      </c>
      <c r="E10" s="16" t="s">
        <v>108</v>
      </c>
      <c r="F10" s="16" t="s">
        <v>15</v>
      </c>
      <c r="G10" s="16" t="s">
        <v>109</v>
      </c>
      <c r="H10" s="16" t="s">
        <v>110</v>
      </c>
      <c r="I10" s="16" t="s">
        <v>111</v>
      </c>
      <c r="J10" s="16" t="s">
        <v>112</v>
      </c>
      <c r="K10" s="16" t="s">
        <v>16</v>
      </c>
      <c r="L10" s="16" t="s">
        <v>113</v>
      </c>
      <c r="M10" s="16" t="s">
        <v>114</v>
      </c>
      <c r="N10" s="16" t="s">
        <v>115</v>
      </c>
      <c r="O10" s="16" t="s">
        <v>116</v>
      </c>
      <c r="P10" s="16" t="s">
        <v>131</v>
      </c>
      <c r="Q10" s="16" t="s">
        <v>132</v>
      </c>
      <c r="R10" s="16" t="s">
        <v>2</v>
      </c>
      <c r="S10" s="16" t="s">
        <v>3</v>
      </c>
      <c r="T10" s="16" t="s">
        <v>28</v>
      </c>
      <c r="U10" s="16" t="s">
        <v>133</v>
      </c>
      <c r="V10" s="16" t="s">
        <v>143</v>
      </c>
      <c r="W10" s="16" t="s">
        <v>103</v>
      </c>
      <c r="X10" s="16" t="s">
        <v>101</v>
      </c>
      <c r="Y10" s="16" t="s">
        <v>102</v>
      </c>
      <c r="Z10" s="16" t="s">
        <v>29</v>
      </c>
      <c r="AA10" s="16" t="s">
        <v>144</v>
      </c>
      <c r="AB10" s="16" t="s">
        <v>135</v>
      </c>
      <c r="AC10" s="16" t="s">
        <v>21</v>
      </c>
      <c r="AD10" s="16" t="s">
        <v>22</v>
      </c>
      <c r="AE10" s="16" t="s">
        <v>30</v>
      </c>
    </row>
    <row r="11" spans="1:31" s="14" customFormat="1" ht="65.099999999999994" customHeight="1" x14ac:dyDescent="0.3">
      <c r="A11" s="30" t="s">
        <v>31</v>
      </c>
      <c r="B11" s="30" t="s">
        <v>153</v>
      </c>
      <c r="C11" s="30" t="s">
        <v>154</v>
      </c>
      <c r="D11" s="33" t="s">
        <v>199</v>
      </c>
      <c r="E11" s="31" t="s">
        <v>155</v>
      </c>
      <c r="F11" s="30" t="s">
        <v>156</v>
      </c>
      <c r="G11" s="36" t="s">
        <v>202</v>
      </c>
      <c r="H11" s="30" t="s">
        <v>157</v>
      </c>
      <c r="I11" s="17" t="s">
        <v>158</v>
      </c>
      <c r="J11" s="37">
        <v>44936</v>
      </c>
      <c r="K11" s="30" t="s">
        <v>145</v>
      </c>
      <c r="L11" s="30" t="s">
        <v>138</v>
      </c>
      <c r="M11" s="30" t="s">
        <v>138</v>
      </c>
      <c r="N11" s="30" t="s">
        <v>138</v>
      </c>
      <c r="O11" s="30">
        <v>1</v>
      </c>
      <c r="P11" s="30" t="s">
        <v>138</v>
      </c>
      <c r="Q11" s="30" t="s">
        <v>159</v>
      </c>
      <c r="R11" s="30" t="s">
        <v>138</v>
      </c>
      <c r="S11" s="33" t="s">
        <v>160</v>
      </c>
      <c r="T11" s="30" t="s">
        <v>139</v>
      </c>
      <c r="U11" s="30" t="s">
        <v>138</v>
      </c>
      <c r="V11" s="30">
        <v>1</v>
      </c>
      <c r="W11" s="33">
        <v>0</v>
      </c>
      <c r="X11" s="30">
        <f>W11*500</f>
        <v>0</v>
      </c>
      <c r="Y11" s="29" t="s">
        <v>137</v>
      </c>
      <c r="Z11" s="28" t="s">
        <v>218</v>
      </c>
      <c r="AA11" s="28" t="s">
        <v>220</v>
      </c>
      <c r="AB11" s="30" t="s">
        <v>146</v>
      </c>
      <c r="AC11" s="34">
        <v>45688</v>
      </c>
      <c r="AD11" s="34">
        <v>45701</v>
      </c>
      <c r="AE11" s="33" t="s">
        <v>161</v>
      </c>
    </row>
    <row r="12" spans="1:31" ht="65.099999999999994" customHeight="1" x14ac:dyDescent="0.25">
      <c r="A12" s="30" t="s">
        <v>31</v>
      </c>
      <c r="B12" s="30" t="s">
        <v>153</v>
      </c>
      <c r="C12" s="30" t="s">
        <v>154</v>
      </c>
      <c r="D12" s="33" t="s">
        <v>199</v>
      </c>
      <c r="E12" s="31" t="s">
        <v>155</v>
      </c>
      <c r="F12" s="30" t="s">
        <v>162</v>
      </c>
      <c r="G12" s="36" t="s">
        <v>203</v>
      </c>
      <c r="H12" s="30" t="s">
        <v>157</v>
      </c>
      <c r="I12" s="17" t="s">
        <v>158</v>
      </c>
      <c r="J12" s="37">
        <v>44936</v>
      </c>
      <c r="K12" s="30" t="s">
        <v>145</v>
      </c>
      <c r="L12" s="30" t="s">
        <v>138</v>
      </c>
      <c r="M12" s="30" t="s">
        <v>138</v>
      </c>
      <c r="N12" s="30" t="s">
        <v>138</v>
      </c>
      <c r="O12" s="30">
        <v>1</v>
      </c>
      <c r="P12" s="30" t="s">
        <v>138</v>
      </c>
      <c r="Q12" s="30" t="s">
        <v>159</v>
      </c>
      <c r="R12" s="30" t="s">
        <v>138</v>
      </c>
      <c r="S12" s="33" t="s">
        <v>160</v>
      </c>
      <c r="T12" s="30" t="s">
        <v>139</v>
      </c>
      <c r="U12" s="30" t="s">
        <v>138</v>
      </c>
      <c r="V12" s="30">
        <v>1</v>
      </c>
      <c r="W12" s="33">
        <f>W11</f>
        <v>0</v>
      </c>
      <c r="X12" s="30">
        <f>W12*500</f>
        <v>0</v>
      </c>
      <c r="Y12" s="29" t="s">
        <v>137</v>
      </c>
      <c r="Z12" s="28" t="s">
        <v>218</v>
      </c>
      <c r="AA12" s="28" t="s">
        <v>220</v>
      </c>
      <c r="AB12" s="30" t="s">
        <v>146</v>
      </c>
      <c r="AC12" s="34">
        <v>45688</v>
      </c>
      <c r="AD12" s="34">
        <v>45701</v>
      </c>
      <c r="AE12" s="33" t="s">
        <v>161</v>
      </c>
    </row>
    <row r="13" spans="1:31" ht="69.95" customHeight="1" x14ac:dyDescent="0.25">
      <c r="A13" s="30" t="s">
        <v>31</v>
      </c>
      <c r="B13" s="30" t="s">
        <v>163</v>
      </c>
      <c r="C13" s="30" t="s">
        <v>154</v>
      </c>
      <c r="D13" s="33" t="s">
        <v>164</v>
      </c>
      <c r="E13" s="30" t="s">
        <v>165</v>
      </c>
      <c r="F13" s="30" t="s">
        <v>156</v>
      </c>
      <c r="G13" s="36" t="s">
        <v>202</v>
      </c>
      <c r="H13" s="30" t="s">
        <v>157</v>
      </c>
      <c r="I13" s="17" t="s">
        <v>166</v>
      </c>
      <c r="J13" s="37">
        <v>44936</v>
      </c>
      <c r="K13" s="30" t="s">
        <v>145</v>
      </c>
      <c r="L13" s="30" t="s">
        <v>138</v>
      </c>
      <c r="M13" s="30" t="s">
        <v>138</v>
      </c>
      <c r="N13" s="30" t="s">
        <v>138</v>
      </c>
      <c r="O13" s="30">
        <v>1</v>
      </c>
      <c r="P13" s="30" t="s">
        <v>138</v>
      </c>
      <c r="Q13" s="30" t="s">
        <v>159</v>
      </c>
      <c r="R13" s="30" t="s">
        <v>138</v>
      </c>
      <c r="S13" s="35" t="s">
        <v>167</v>
      </c>
      <c r="T13" s="30" t="s">
        <v>139</v>
      </c>
      <c r="U13" s="30" t="s">
        <v>138</v>
      </c>
      <c r="V13" s="30">
        <v>1</v>
      </c>
      <c r="W13" s="33">
        <v>592</v>
      </c>
      <c r="X13" s="30">
        <f t="shared" ref="X13:X29" si="0">W13*4</f>
        <v>2368</v>
      </c>
      <c r="Y13" s="29" t="s">
        <v>137</v>
      </c>
      <c r="Z13" s="28" t="s">
        <v>218</v>
      </c>
      <c r="AA13" s="28" t="s">
        <v>220</v>
      </c>
      <c r="AB13" s="30" t="s">
        <v>146</v>
      </c>
      <c r="AC13" s="34">
        <v>45688</v>
      </c>
      <c r="AD13" s="34">
        <v>45701</v>
      </c>
      <c r="AE13" s="33" t="s">
        <v>161</v>
      </c>
    </row>
    <row r="14" spans="1:31" ht="69.95" customHeight="1" x14ac:dyDescent="0.25">
      <c r="A14" s="30" t="s">
        <v>31</v>
      </c>
      <c r="B14" s="30" t="s">
        <v>163</v>
      </c>
      <c r="C14" s="30" t="s">
        <v>154</v>
      </c>
      <c r="D14" s="33" t="s">
        <v>164</v>
      </c>
      <c r="E14" s="30" t="s">
        <v>165</v>
      </c>
      <c r="F14" s="30" t="s">
        <v>162</v>
      </c>
      <c r="G14" s="36" t="s">
        <v>203</v>
      </c>
      <c r="H14" s="30" t="s">
        <v>157</v>
      </c>
      <c r="I14" s="17" t="s">
        <v>166</v>
      </c>
      <c r="J14" s="37">
        <v>44936</v>
      </c>
      <c r="K14" s="30" t="s">
        <v>145</v>
      </c>
      <c r="L14" s="30" t="s">
        <v>138</v>
      </c>
      <c r="M14" s="30" t="s">
        <v>138</v>
      </c>
      <c r="N14" s="30" t="s">
        <v>138</v>
      </c>
      <c r="O14" s="30">
        <v>1</v>
      </c>
      <c r="P14" s="30" t="s">
        <v>138</v>
      </c>
      <c r="Q14" s="30" t="s">
        <v>159</v>
      </c>
      <c r="R14" s="30" t="s">
        <v>138</v>
      </c>
      <c r="S14" s="35" t="s">
        <v>167</v>
      </c>
      <c r="T14" s="30" t="s">
        <v>139</v>
      </c>
      <c r="U14" s="30" t="s">
        <v>138</v>
      </c>
      <c r="V14" s="30">
        <v>1</v>
      </c>
      <c r="W14" s="33">
        <f>W13</f>
        <v>592</v>
      </c>
      <c r="X14" s="30">
        <f t="shared" si="0"/>
        <v>2368</v>
      </c>
      <c r="Y14" s="29" t="s">
        <v>137</v>
      </c>
      <c r="Z14" s="28" t="s">
        <v>218</v>
      </c>
      <c r="AA14" s="28" t="s">
        <v>220</v>
      </c>
      <c r="AB14" s="30" t="s">
        <v>146</v>
      </c>
      <c r="AC14" s="34">
        <v>45688</v>
      </c>
      <c r="AD14" s="34">
        <v>45701</v>
      </c>
      <c r="AE14" s="33" t="s">
        <v>161</v>
      </c>
    </row>
    <row r="15" spans="1:31" ht="69.95" customHeight="1" x14ac:dyDescent="0.25">
      <c r="A15" s="30" t="s">
        <v>31</v>
      </c>
      <c r="B15" s="30" t="s">
        <v>168</v>
      </c>
      <c r="C15" s="30" t="s">
        <v>154</v>
      </c>
      <c r="D15" s="33" t="s">
        <v>199</v>
      </c>
      <c r="E15" s="30" t="s">
        <v>204</v>
      </c>
      <c r="F15" s="30" t="s">
        <v>162</v>
      </c>
      <c r="G15" s="36" t="s">
        <v>203</v>
      </c>
      <c r="H15" s="32" t="s">
        <v>205</v>
      </c>
      <c r="I15" s="17" t="s">
        <v>170</v>
      </c>
      <c r="J15" s="37">
        <v>44936</v>
      </c>
      <c r="K15" s="30" t="s">
        <v>145</v>
      </c>
      <c r="L15" s="30" t="s">
        <v>138</v>
      </c>
      <c r="M15" s="30" t="s">
        <v>138</v>
      </c>
      <c r="N15" s="30" t="s">
        <v>171</v>
      </c>
      <c r="O15" s="30">
        <v>1</v>
      </c>
      <c r="P15" s="30" t="s">
        <v>138</v>
      </c>
      <c r="Q15" s="33" t="s">
        <v>206</v>
      </c>
      <c r="R15" s="33" t="s">
        <v>201</v>
      </c>
      <c r="S15" s="35" t="s">
        <v>172</v>
      </c>
      <c r="T15" s="30" t="s">
        <v>139</v>
      </c>
      <c r="U15" s="30" t="s">
        <v>138</v>
      </c>
      <c r="V15" s="30">
        <v>1</v>
      </c>
      <c r="W15" s="33">
        <v>0</v>
      </c>
      <c r="X15" s="30">
        <f t="shared" si="0"/>
        <v>0</v>
      </c>
      <c r="Y15" s="29" t="s">
        <v>137</v>
      </c>
      <c r="Z15" s="28" t="s">
        <v>218</v>
      </c>
      <c r="AA15" s="28" t="s">
        <v>220</v>
      </c>
      <c r="AB15" s="30" t="s">
        <v>146</v>
      </c>
      <c r="AC15" s="34">
        <v>45688</v>
      </c>
      <c r="AD15" s="34">
        <v>45701</v>
      </c>
      <c r="AE15" s="33" t="s">
        <v>161</v>
      </c>
    </row>
    <row r="16" spans="1:31" ht="69.95" customHeight="1" x14ac:dyDescent="0.25">
      <c r="A16" s="30" t="s">
        <v>31</v>
      </c>
      <c r="B16" s="33" t="s">
        <v>207</v>
      </c>
      <c r="C16" s="30" t="s">
        <v>154</v>
      </c>
      <c r="D16" s="33" t="s">
        <v>173</v>
      </c>
      <c r="E16" s="30" t="s">
        <v>208</v>
      </c>
      <c r="F16" s="30" t="s">
        <v>162</v>
      </c>
      <c r="G16" s="36" t="s">
        <v>203</v>
      </c>
      <c r="H16" s="32" t="s">
        <v>209</v>
      </c>
      <c r="I16" s="17" t="s">
        <v>174</v>
      </c>
      <c r="J16" s="37">
        <v>44936</v>
      </c>
      <c r="K16" s="30" t="s">
        <v>145</v>
      </c>
      <c r="L16" s="30" t="s">
        <v>138</v>
      </c>
      <c r="M16" s="30" t="s">
        <v>138</v>
      </c>
      <c r="N16" s="30" t="s">
        <v>138</v>
      </c>
      <c r="O16" s="30">
        <v>1</v>
      </c>
      <c r="P16" s="30" t="s">
        <v>138</v>
      </c>
      <c r="Q16" s="33" t="s">
        <v>210</v>
      </c>
      <c r="R16" s="33" t="s">
        <v>211</v>
      </c>
      <c r="S16" s="35" t="s">
        <v>175</v>
      </c>
      <c r="T16" s="30" t="s">
        <v>139</v>
      </c>
      <c r="U16" s="30" t="s">
        <v>138</v>
      </c>
      <c r="V16" s="30">
        <v>1</v>
      </c>
      <c r="W16" s="30">
        <v>4</v>
      </c>
      <c r="X16" s="30">
        <f t="shared" si="0"/>
        <v>16</v>
      </c>
      <c r="Y16" s="29" t="s">
        <v>137</v>
      </c>
      <c r="Z16" s="28" t="s">
        <v>218</v>
      </c>
      <c r="AA16" s="28" t="s">
        <v>220</v>
      </c>
      <c r="AB16" s="30" t="s">
        <v>146</v>
      </c>
      <c r="AC16" s="34">
        <v>45688</v>
      </c>
      <c r="AD16" s="34">
        <v>45701</v>
      </c>
      <c r="AE16" s="33" t="s">
        <v>161</v>
      </c>
    </row>
    <row r="17" spans="1:31" ht="65.099999999999994" customHeight="1" x14ac:dyDescent="0.25">
      <c r="A17" s="30" t="s">
        <v>31</v>
      </c>
      <c r="B17" s="30" t="s">
        <v>176</v>
      </c>
      <c r="C17" s="30" t="s">
        <v>154</v>
      </c>
      <c r="D17" s="33" t="s">
        <v>169</v>
      </c>
      <c r="E17" s="30" t="s">
        <v>177</v>
      </c>
      <c r="F17" s="30" t="s">
        <v>162</v>
      </c>
      <c r="G17" s="36" t="s">
        <v>203</v>
      </c>
      <c r="H17" s="32" t="s">
        <v>212</v>
      </c>
      <c r="I17" s="17" t="s">
        <v>178</v>
      </c>
      <c r="J17" s="37">
        <v>44936</v>
      </c>
      <c r="K17" s="30" t="s">
        <v>145</v>
      </c>
      <c r="L17" s="30" t="s">
        <v>138</v>
      </c>
      <c r="M17" s="30" t="s">
        <v>138</v>
      </c>
      <c r="N17" s="30" t="s">
        <v>138</v>
      </c>
      <c r="O17" s="30">
        <v>1</v>
      </c>
      <c r="P17" s="30" t="s">
        <v>213</v>
      </c>
      <c r="Q17" s="33" t="s">
        <v>179</v>
      </c>
      <c r="R17" s="33" t="s">
        <v>200</v>
      </c>
      <c r="S17" s="33" t="s">
        <v>180</v>
      </c>
      <c r="T17" s="30" t="s">
        <v>139</v>
      </c>
      <c r="U17" s="30" t="s">
        <v>138</v>
      </c>
      <c r="V17" s="30">
        <v>1</v>
      </c>
      <c r="W17" s="33">
        <v>4</v>
      </c>
      <c r="X17" s="30">
        <f t="shared" si="0"/>
        <v>16</v>
      </c>
      <c r="Y17" s="29" t="s">
        <v>137</v>
      </c>
      <c r="Z17" s="28" t="s">
        <v>218</v>
      </c>
      <c r="AA17" s="28" t="s">
        <v>220</v>
      </c>
      <c r="AB17" s="30" t="s">
        <v>146</v>
      </c>
      <c r="AC17" s="34">
        <v>45688</v>
      </c>
      <c r="AD17" s="34">
        <v>45701</v>
      </c>
      <c r="AE17" s="33" t="s">
        <v>161</v>
      </c>
    </row>
    <row r="18" spans="1:31" ht="65.099999999999994" customHeight="1" x14ac:dyDescent="0.25">
      <c r="A18" s="30" t="s">
        <v>31</v>
      </c>
      <c r="B18" s="30" t="s">
        <v>181</v>
      </c>
      <c r="C18" s="30" t="s">
        <v>154</v>
      </c>
      <c r="D18" s="33" t="s">
        <v>173</v>
      </c>
      <c r="E18" s="30" t="s">
        <v>182</v>
      </c>
      <c r="F18" s="30" t="s">
        <v>162</v>
      </c>
      <c r="G18" s="36" t="s">
        <v>203</v>
      </c>
      <c r="H18" s="32" t="s">
        <v>212</v>
      </c>
      <c r="I18" s="17" t="s">
        <v>183</v>
      </c>
      <c r="J18" s="37">
        <v>44936</v>
      </c>
      <c r="K18" s="30" t="s">
        <v>145</v>
      </c>
      <c r="L18" s="30" t="s">
        <v>138</v>
      </c>
      <c r="M18" s="30" t="s">
        <v>138</v>
      </c>
      <c r="N18" s="30" t="s">
        <v>138</v>
      </c>
      <c r="O18" s="30">
        <v>1</v>
      </c>
      <c r="P18" s="30" t="s">
        <v>213</v>
      </c>
      <c r="Q18" s="33" t="s">
        <v>179</v>
      </c>
      <c r="R18" s="33" t="s">
        <v>200</v>
      </c>
      <c r="S18" s="33" t="s">
        <v>180</v>
      </c>
      <c r="T18" s="30" t="s">
        <v>139</v>
      </c>
      <c r="U18" s="30" t="s">
        <v>138</v>
      </c>
      <c r="V18" s="30">
        <v>1</v>
      </c>
      <c r="W18" s="33">
        <v>5</v>
      </c>
      <c r="X18" s="30">
        <f t="shared" si="0"/>
        <v>20</v>
      </c>
      <c r="Y18" s="29" t="s">
        <v>137</v>
      </c>
      <c r="Z18" s="28" t="s">
        <v>218</v>
      </c>
      <c r="AA18" s="28" t="s">
        <v>220</v>
      </c>
      <c r="AB18" s="30" t="s">
        <v>146</v>
      </c>
      <c r="AC18" s="34">
        <v>45688</v>
      </c>
      <c r="AD18" s="34">
        <v>45701</v>
      </c>
      <c r="AE18" s="33" t="s">
        <v>161</v>
      </c>
    </row>
    <row r="19" spans="1:31" ht="65.099999999999994" customHeight="1" x14ac:dyDescent="0.25">
      <c r="A19" s="30" t="s">
        <v>31</v>
      </c>
      <c r="B19" s="30" t="s">
        <v>184</v>
      </c>
      <c r="C19" s="30" t="s">
        <v>154</v>
      </c>
      <c r="D19" s="33" t="s">
        <v>199</v>
      </c>
      <c r="E19" s="30" t="s">
        <v>185</v>
      </c>
      <c r="F19" s="30" t="s">
        <v>156</v>
      </c>
      <c r="G19" s="36" t="s">
        <v>202</v>
      </c>
      <c r="H19" s="30" t="s">
        <v>157</v>
      </c>
      <c r="I19" s="17" t="s">
        <v>186</v>
      </c>
      <c r="J19" s="37">
        <v>44936</v>
      </c>
      <c r="K19" s="30" t="s">
        <v>145</v>
      </c>
      <c r="L19" s="30" t="s">
        <v>138</v>
      </c>
      <c r="M19" s="30" t="s">
        <v>138</v>
      </c>
      <c r="N19" s="30" t="s">
        <v>138</v>
      </c>
      <c r="O19" s="30">
        <v>1</v>
      </c>
      <c r="P19" s="30" t="s">
        <v>138</v>
      </c>
      <c r="Q19" s="30" t="s">
        <v>159</v>
      </c>
      <c r="R19" s="30" t="s">
        <v>138</v>
      </c>
      <c r="S19" s="33" t="s">
        <v>180</v>
      </c>
      <c r="T19" s="30" t="s">
        <v>139</v>
      </c>
      <c r="U19" s="30" t="s">
        <v>138</v>
      </c>
      <c r="V19" s="30">
        <v>1</v>
      </c>
      <c r="W19" s="33">
        <v>0</v>
      </c>
      <c r="X19" s="30">
        <f>W19*500</f>
        <v>0</v>
      </c>
      <c r="Y19" s="29" t="s">
        <v>137</v>
      </c>
      <c r="Z19" s="28" t="s">
        <v>218</v>
      </c>
      <c r="AA19" s="28" t="s">
        <v>220</v>
      </c>
      <c r="AB19" s="30" t="s">
        <v>146</v>
      </c>
      <c r="AC19" s="34">
        <v>45688</v>
      </c>
      <c r="AD19" s="34">
        <v>45701</v>
      </c>
      <c r="AE19" s="33" t="s">
        <v>161</v>
      </c>
    </row>
    <row r="20" spans="1:31" ht="65.099999999999994" customHeight="1" x14ac:dyDescent="0.25">
      <c r="A20" s="30" t="s">
        <v>31</v>
      </c>
      <c r="B20" s="30" t="s">
        <v>184</v>
      </c>
      <c r="C20" s="30" t="s">
        <v>154</v>
      </c>
      <c r="D20" s="33" t="s">
        <v>199</v>
      </c>
      <c r="E20" s="30" t="s">
        <v>185</v>
      </c>
      <c r="F20" s="30" t="s">
        <v>162</v>
      </c>
      <c r="G20" s="36" t="s">
        <v>203</v>
      </c>
      <c r="H20" s="30" t="s">
        <v>157</v>
      </c>
      <c r="I20" s="17" t="s">
        <v>186</v>
      </c>
      <c r="J20" s="37">
        <v>44936</v>
      </c>
      <c r="K20" s="30" t="s">
        <v>145</v>
      </c>
      <c r="L20" s="30" t="s">
        <v>138</v>
      </c>
      <c r="M20" s="30" t="s">
        <v>138</v>
      </c>
      <c r="N20" s="30" t="s">
        <v>138</v>
      </c>
      <c r="O20" s="30">
        <v>1</v>
      </c>
      <c r="P20" s="30" t="s">
        <v>138</v>
      </c>
      <c r="Q20" s="30" t="s">
        <v>159</v>
      </c>
      <c r="R20" s="30" t="s">
        <v>138</v>
      </c>
      <c r="S20" s="33" t="s">
        <v>180</v>
      </c>
      <c r="T20" s="30" t="s">
        <v>139</v>
      </c>
      <c r="U20" s="30" t="s">
        <v>138</v>
      </c>
      <c r="V20" s="30">
        <v>1</v>
      </c>
      <c r="W20" s="33">
        <f>W19</f>
        <v>0</v>
      </c>
      <c r="X20" s="30">
        <f>W20*500</f>
        <v>0</v>
      </c>
      <c r="Y20" s="29" t="s">
        <v>137</v>
      </c>
      <c r="Z20" s="28" t="s">
        <v>218</v>
      </c>
      <c r="AA20" s="28" t="s">
        <v>220</v>
      </c>
      <c r="AB20" s="30" t="s">
        <v>146</v>
      </c>
      <c r="AC20" s="34">
        <v>45688</v>
      </c>
      <c r="AD20" s="34">
        <v>45701</v>
      </c>
      <c r="AE20" s="33" t="s">
        <v>161</v>
      </c>
    </row>
    <row r="21" spans="1:31" ht="65.099999999999994" customHeight="1" x14ac:dyDescent="0.25">
      <c r="A21" s="30" t="s">
        <v>31</v>
      </c>
      <c r="B21" s="30" t="s">
        <v>187</v>
      </c>
      <c r="C21" s="30" t="s">
        <v>154</v>
      </c>
      <c r="D21" s="33" t="s">
        <v>199</v>
      </c>
      <c r="E21" s="30" t="s">
        <v>188</v>
      </c>
      <c r="F21" s="30" t="s">
        <v>156</v>
      </c>
      <c r="G21" s="36" t="s">
        <v>202</v>
      </c>
      <c r="H21" s="30" t="s">
        <v>157</v>
      </c>
      <c r="I21" s="17" t="s">
        <v>189</v>
      </c>
      <c r="J21" s="37">
        <v>44936</v>
      </c>
      <c r="K21" s="30" t="s">
        <v>145</v>
      </c>
      <c r="L21" s="30" t="s">
        <v>138</v>
      </c>
      <c r="M21" s="30" t="s">
        <v>138</v>
      </c>
      <c r="N21" s="30" t="s">
        <v>138</v>
      </c>
      <c r="O21" s="30">
        <v>1</v>
      </c>
      <c r="P21" s="30" t="s">
        <v>138</v>
      </c>
      <c r="Q21" s="30" t="s">
        <v>159</v>
      </c>
      <c r="R21" s="30" t="s">
        <v>138</v>
      </c>
      <c r="S21" s="33" t="s">
        <v>180</v>
      </c>
      <c r="T21" s="30" t="s">
        <v>139</v>
      </c>
      <c r="U21" s="30" t="s">
        <v>138</v>
      </c>
      <c r="V21" s="30">
        <v>1</v>
      </c>
      <c r="W21" s="33">
        <v>28</v>
      </c>
      <c r="X21" s="30">
        <f>W21*500</f>
        <v>14000</v>
      </c>
      <c r="Y21" s="29" t="s">
        <v>137</v>
      </c>
      <c r="Z21" s="28" t="s">
        <v>218</v>
      </c>
      <c r="AA21" s="28" t="s">
        <v>220</v>
      </c>
      <c r="AB21" s="30" t="s">
        <v>146</v>
      </c>
      <c r="AC21" s="34">
        <v>45688</v>
      </c>
      <c r="AD21" s="34">
        <v>45701</v>
      </c>
      <c r="AE21" s="33" t="s">
        <v>161</v>
      </c>
    </row>
    <row r="22" spans="1:31" ht="65.099999999999994" customHeight="1" x14ac:dyDescent="0.25">
      <c r="A22" s="30" t="s">
        <v>31</v>
      </c>
      <c r="B22" s="30" t="s">
        <v>187</v>
      </c>
      <c r="C22" s="30" t="s">
        <v>154</v>
      </c>
      <c r="D22" s="33" t="s">
        <v>199</v>
      </c>
      <c r="E22" s="30" t="s">
        <v>188</v>
      </c>
      <c r="F22" s="30" t="s">
        <v>162</v>
      </c>
      <c r="G22" s="36" t="s">
        <v>203</v>
      </c>
      <c r="H22" s="30" t="s">
        <v>157</v>
      </c>
      <c r="I22" s="17" t="s">
        <v>189</v>
      </c>
      <c r="J22" s="37">
        <v>44936</v>
      </c>
      <c r="K22" s="30" t="s">
        <v>145</v>
      </c>
      <c r="L22" s="30" t="s">
        <v>138</v>
      </c>
      <c r="M22" s="30" t="s">
        <v>138</v>
      </c>
      <c r="N22" s="30" t="s">
        <v>138</v>
      </c>
      <c r="O22" s="30">
        <v>1</v>
      </c>
      <c r="P22" s="30" t="s">
        <v>138</v>
      </c>
      <c r="Q22" s="30" t="s">
        <v>159</v>
      </c>
      <c r="R22" s="30" t="s">
        <v>138</v>
      </c>
      <c r="S22" s="33" t="s">
        <v>180</v>
      </c>
      <c r="T22" s="30" t="s">
        <v>139</v>
      </c>
      <c r="U22" s="30" t="s">
        <v>138</v>
      </c>
      <c r="V22" s="30">
        <v>1</v>
      </c>
      <c r="W22" s="33">
        <f>W21</f>
        <v>28</v>
      </c>
      <c r="X22" s="30">
        <f>W22*500</f>
        <v>14000</v>
      </c>
      <c r="Y22" s="29" t="s">
        <v>137</v>
      </c>
      <c r="Z22" s="28" t="s">
        <v>218</v>
      </c>
      <c r="AA22" s="28" t="s">
        <v>220</v>
      </c>
      <c r="AB22" s="30" t="s">
        <v>146</v>
      </c>
      <c r="AC22" s="34">
        <v>45688</v>
      </c>
      <c r="AD22" s="34">
        <v>45701</v>
      </c>
      <c r="AE22" s="33" t="s">
        <v>161</v>
      </c>
    </row>
    <row r="23" spans="1:31" ht="65.099999999999994" customHeight="1" x14ac:dyDescent="0.25">
      <c r="A23" s="30" t="s">
        <v>31</v>
      </c>
      <c r="B23" s="30" t="s">
        <v>190</v>
      </c>
      <c r="C23" s="30" t="s">
        <v>154</v>
      </c>
      <c r="D23" s="33" t="s">
        <v>199</v>
      </c>
      <c r="E23" s="30" t="s">
        <v>191</v>
      </c>
      <c r="F23" s="30" t="s">
        <v>156</v>
      </c>
      <c r="G23" s="36" t="s">
        <v>214</v>
      </c>
      <c r="H23" s="30" t="s">
        <v>157</v>
      </c>
      <c r="I23" s="17" t="s">
        <v>192</v>
      </c>
      <c r="J23" s="37">
        <v>44936</v>
      </c>
      <c r="K23" s="30" t="s">
        <v>145</v>
      </c>
      <c r="L23" s="30" t="s">
        <v>138</v>
      </c>
      <c r="M23" s="30" t="s">
        <v>138</v>
      </c>
      <c r="N23" s="30" t="s">
        <v>138</v>
      </c>
      <c r="O23" s="30">
        <v>1</v>
      </c>
      <c r="P23" s="30" t="s">
        <v>138</v>
      </c>
      <c r="Q23" s="30" t="s">
        <v>159</v>
      </c>
      <c r="R23" s="30" t="s">
        <v>138</v>
      </c>
      <c r="S23" s="33" t="s">
        <v>180</v>
      </c>
      <c r="T23" s="30" t="s">
        <v>139</v>
      </c>
      <c r="U23" s="30" t="s">
        <v>138</v>
      </c>
      <c r="V23" s="30">
        <v>1</v>
      </c>
      <c r="W23" s="33">
        <v>62</v>
      </c>
      <c r="X23" s="30">
        <f t="shared" si="0"/>
        <v>248</v>
      </c>
      <c r="Y23" s="29" t="s">
        <v>137</v>
      </c>
      <c r="Z23" s="28" t="s">
        <v>218</v>
      </c>
      <c r="AA23" s="28" t="s">
        <v>220</v>
      </c>
      <c r="AB23" s="30" t="s">
        <v>146</v>
      </c>
      <c r="AC23" s="34">
        <v>45688</v>
      </c>
      <c r="AD23" s="34">
        <v>45701</v>
      </c>
      <c r="AE23" s="33" t="s">
        <v>161</v>
      </c>
    </row>
    <row r="24" spans="1:31" ht="65.099999999999994" customHeight="1" x14ac:dyDescent="0.25">
      <c r="A24" s="30" t="s">
        <v>31</v>
      </c>
      <c r="B24" s="30" t="s">
        <v>190</v>
      </c>
      <c r="C24" s="30" t="s">
        <v>154</v>
      </c>
      <c r="D24" s="33" t="s">
        <v>199</v>
      </c>
      <c r="E24" s="30" t="s">
        <v>191</v>
      </c>
      <c r="F24" s="30" t="s">
        <v>162</v>
      </c>
      <c r="G24" s="36" t="s">
        <v>203</v>
      </c>
      <c r="H24" s="30" t="s">
        <v>157</v>
      </c>
      <c r="I24" s="17" t="s">
        <v>192</v>
      </c>
      <c r="J24" s="37">
        <v>44936</v>
      </c>
      <c r="K24" s="30" t="s">
        <v>145</v>
      </c>
      <c r="L24" s="30" t="s">
        <v>138</v>
      </c>
      <c r="M24" s="30" t="s">
        <v>138</v>
      </c>
      <c r="N24" s="30" t="s">
        <v>138</v>
      </c>
      <c r="O24" s="30">
        <v>1</v>
      </c>
      <c r="P24" s="30" t="s">
        <v>138</v>
      </c>
      <c r="Q24" s="30" t="s">
        <v>159</v>
      </c>
      <c r="R24" s="30" t="s">
        <v>138</v>
      </c>
      <c r="S24" s="33" t="s">
        <v>180</v>
      </c>
      <c r="T24" s="30" t="s">
        <v>139</v>
      </c>
      <c r="U24" s="30" t="s">
        <v>138</v>
      </c>
      <c r="V24" s="30">
        <v>1</v>
      </c>
      <c r="W24" s="33">
        <f>W23</f>
        <v>62</v>
      </c>
      <c r="X24" s="30">
        <f t="shared" si="0"/>
        <v>248</v>
      </c>
      <c r="Y24" s="29" t="s">
        <v>137</v>
      </c>
      <c r="Z24" s="28" t="s">
        <v>218</v>
      </c>
      <c r="AA24" s="28" t="s">
        <v>220</v>
      </c>
      <c r="AB24" s="30" t="s">
        <v>146</v>
      </c>
      <c r="AC24" s="34">
        <v>45688</v>
      </c>
      <c r="AD24" s="34">
        <v>45701</v>
      </c>
      <c r="AE24" s="33" t="s">
        <v>161</v>
      </c>
    </row>
    <row r="25" spans="1:31" ht="65.099999999999994" customHeight="1" x14ac:dyDescent="0.25">
      <c r="A25" s="30" t="s">
        <v>31</v>
      </c>
      <c r="B25" s="30" t="s">
        <v>193</v>
      </c>
      <c r="C25" s="30" t="s">
        <v>154</v>
      </c>
      <c r="D25" s="33" t="s">
        <v>199</v>
      </c>
      <c r="E25" s="30" t="s">
        <v>194</v>
      </c>
      <c r="F25" s="30" t="s">
        <v>156</v>
      </c>
      <c r="G25" s="36" t="s">
        <v>214</v>
      </c>
      <c r="H25" s="30" t="s">
        <v>157</v>
      </c>
      <c r="I25" s="17" t="s">
        <v>195</v>
      </c>
      <c r="J25" s="37">
        <v>44936</v>
      </c>
      <c r="K25" s="30" t="s">
        <v>145</v>
      </c>
      <c r="L25" s="30" t="s">
        <v>138</v>
      </c>
      <c r="M25" s="30" t="s">
        <v>138</v>
      </c>
      <c r="N25" s="30" t="s">
        <v>138</v>
      </c>
      <c r="O25" s="30">
        <v>1</v>
      </c>
      <c r="P25" s="30" t="s">
        <v>138</v>
      </c>
      <c r="Q25" s="30" t="s">
        <v>159</v>
      </c>
      <c r="R25" s="30" t="s">
        <v>138</v>
      </c>
      <c r="S25" s="33" t="s">
        <v>180</v>
      </c>
      <c r="T25" s="30" t="s">
        <v>139</v>
      </c>
      <c r="U25" s="30" t="s">
        <v>138</v>
      </c>
      <c r="V25" s="30">
        <v>1</v>
      </c>
      <c r="W25" s="33">
        <v>6</v>
      </c>
      <c r="X25" s="30">
        <f>W25*500</f>
        <v>3000</v>
      </c>
      <c r="Y25" s="29" t="s">
        <v>137</v>
      </c>
      <c r="Z25" s="28" t="s">
        <v>218</v>
      </c>
      <c r="AA25" s="28" t="s">
        <v>220</v>
      </c>
      <c r="AB25" s="30" t="s">
        <v>146</v>
      </c>
      <c r="AC25" s="34">
        <v>45688</v>
      </c>
      <c r="AD25" s="34">
        <v>45701</v>
      </c>
      <c r="AE25" s="33" t="s">
        <v>161</v>
      </c>
    </row>
    <row r="26" spans="1:31" ht="65.099999999999994" customHeight="1" x14ac:dyDescent="0.25">
      <c r="A26" s="30" t="s">
        <v>31</v>
      </c>
      <c r="B26" s="30" t="s">
        <v>193</v>
      </c>
      <c r="C26" s="30" t="s">
        <v>154</v>
      </c>
      <c r="D26" s="33" t="s">
        <v>199</v>
      </c>
      <c r="E26" s="30" t="s">
        <v>194</v>
      </c>
      <c r="F26" s="30" t="s">
        <v>162</v>
      </c>
      <c r="G26" s="36" t="s">
        <v>203</v>
      </c>
      <c r="H26" s="30" t="s">
        <v>157</v>
      </c>
      <c r="I26" s="17" t="s">
        <v>195</v>
      </c>
      <c r="J26" s="37">
        <v>44936</v>
      </c>
      <c r="K26" s="30" t="s">
        <v>145</v>
      </c>
      <c r="L26" s="30" t="s">
        <v>138</v>
      </c>
      <c r="M26" s="30" t="s">
        <v>138</v>
      </c>
      <c r="N26" s="30" t="s">
        <v>138</v>
      </c>
      <c r="O26" s="30">
        <v>1</v>
      </c>
      <c r="P26" s="30" t="s">
        <v>138</v>
      </c>
      <c r="Q26" s="30" t="s">
        <v>159</v>
      </c>
      <c r="R26" s="30" t="s">
        <v>138</v>
      </c>
      <c r="S26" s="33" t="s">
        <v>180</v>
      </c>
      <c r="T26" s="30" t="s">
        <v>139</v>
      </c>
      <c r="U26" s="30" t="s">
        <v>138</v>
      </c>
      <c r="V26" s="30">
        <v>1</v>
      </c>
      <c r="W26" s="33">
        <f>W25</f>
        <v>6</v>
      </c>
      <c r="X26" s="30">
        <f>W26*500</f>
        <v>3000</v>
      </c>
      <c r="Y26" s="29" t="s">
        <v>137</v>
      </c>
      <c r="Z26" s="28" t="s">
        <v>218</v>
      </c>
      <c r="AA26" s="28" t="s">
        <v>220</v>
      </c>
      <c r="AB26" s="30" t="s">
        <v>146</v>
      </c>
      <c r="AC26" s="34">
        <v>45688</v>
      </c>
      <c r="AD26" s="34">
        <v>45701</v>
      </c>
      <c r="AE26" s="33" t="s">
        <v>161</v>
      </c>
    </row>
    <row r="27" spans="1:31" ht="65.099999999999994" customHeight="1" x14ac:dyDescent="0.25">
      <c r="A27" s="30" t="s">
        <v>31</v>
      </c>
      <c r="B27" s="30" t="s">
        <v>196</v>
      </c>
      <c r="C27" s="30" t="s">
        <v>154</v>
      </c>
      <c r="D27" s="33" t="s">
        <v>199</v>
      </c>
      <c r="E27" s="30" t="s">
        <v>197</v>
      </c>
      <c r="F27" s="30" t="s">
        <v>156</v>
      </c>
      <c r="G27" s="36" t="s">
        <v>202</v>
      </c>
      <c r="H27" s="30" t="s">
        <v>157</v>
      </c>
      <c r="I27" s="17" t="s">
        <v>189</v>
      </c>
      <c r="J27" s="37">
        <v>44936</v>
      </c>
      <c r="K27" s="30" t="s">
        <v>145</v>
      </c>
      <c r="L27" s="30" t="s">
        <v>138</v>
      </c>
      <c r="M27" s="30" t="s">
        <v>138</v>
      </c>
      <c r="N27" s="30" t="s">
        <v>138</v>
      </c>
      <c r="O27" s="30">
        <v>1</v>
      </c>
      <c r="P27" s="30" t="s">
        <v>138</v>
      </c>
      <c r="Q27" s="30" t="s">
        <v>159</v>
      </c>
      <c r="R27" s="30" t="s">
        <v>138</v>
      </c>
      <c r="S27" s="33" t="s">
        <v>180</v>
      </c>
      <c r="T27" s="30" t="s">
        <v>139</v>
      </c>
      <c r="U27" s="30" t="s">
        <v>138</v>
      </c>
      <c r="V27" s="30">
        <v>1</v>
      </c>
      <c r="W27" s="33">
        <v>36</v>
      </c>
      <c r="X27" s="30">
        <f>W27*500</f>
        <v>18000</v>
      </c>
      <c r="Y27" s="29" t="s">
        <v>137</v>
      </c>
      <c r="Z27" s="28" t="s">
        <v>218</v>
      </c>
      <c r="AA27" s="28" t="s">
        <v>220</v>
      </c>
      <c r="AB27" s="30" t="s">
        <v>146</v>
      </c>
      <c r="AC27" s="34">
        <v>45688</v>
      </c>
      <c r="AD27" s="34">
        <v>45701</v>
      </c>
      <c r="AE27" s="33" t="s">
        <v>161</v>
      </c>
    </row>
    <row r="28" spans="1:31" ht="65.099999999999994" customHeight="1" x14ac:dyDescent="0.25">
      <c r="A28" s="30" t="s">
        <v>31</v>
      </c>
      <c r="B28" s="30" t="s">
        <v>196</v>
      </c>
      <c r="C28" s="30" t="s">
        <v>154</v>
      </c>
      <c r="D28" s="33" t="s">
        <v>199</v>
      </c>
      <c r="E28" s="30" t="s">
        <v>197</v>
      </c>
      <c r="F28" s="30" t="s">
        <v>162</v>
      </c>
      <c r="G28" s="36" t="s">
        <v>203</v>
      </c>
      <c r="H28" s="30" t="s">
        <v>157</v>
      </c>
      <c r="I28" s="17" t="s">
        <v>189</v>
      </c>
      <c r="J28" s="37">
        <v>44936</v>
      </c>
      <c r="K28" s="30" t="s">
        <v>145</v>
      </c>
      <c r="L28" s="30" t="s">
        <v>138</v>
      </c>
      <c r="M28" s="30" t="s">
        <v>138</v>
      </c>
      <c r="N28" s="30" t="s">
        <v>138</v>
      </c>
      <c r="O28" s="30">
        <v>1</v>
      </c>
      <c r="P28" s="30" t="s">
        <v>138</v>
      </c>
      <c r="Q28" s="30" t="s">
        <v>159</v>
      </c>
      <c r="R28" s="30" t="s">
        <v>138</v>
      </c>
      <c r="S28" s="33" t="s">
        <v>180</v>
      </c>
      <c r="T28" s="30" t="s">
        <v>139</v>
      </c>
      <c r="U28" s="30" t="s">
        <v>138</v>
      </c>
      <c r="V28" s="30">
        <v>1</v>
      </c>
      <c r="W28" s="33">
        <f>W27</f>
        <v>36</v>
      </c>
      <c r="X28" s="30">
        <f>W28*500</f>
        <v>18000</v>
      </c>
      <c r="Y28" s="29" t="s">
        <v>137</v>
      </c>
      <c r="Z28" s="28" t="s">
        <v>218</v>
      </c>
      <c r="AA28" s="28" t="s">
        <v>220</v>
      </c>
      <c r="AB28" s="30" t="s">
        <v>146</v>
      </c>
      <c r="AC28" s="34">
        <v>45688</v>
      </c>
      <c r="AD28" s="34">
        <v>45701</v>
      </c>
      <c r="AE28" s="33" t="s">
        <v>161</v>
      </c>
    </row>
    <row r="29" spans="1:31" ht="65.099999999999994" customHeight="1" x14ac:dyDescent="0.25">
      <c r="A29" s="30" t="s">
        <v>31</v>
      </c>
      <c r="B29" s="30" t="s">
        <v>215</v>
      </c>
      <c r="C29" s="30" t="s">
        <v>154</v>
      </c>
      <c r="D29" s="33" t="s">
        <v>199</v>
      </c>
      <c r="E29" s="30" t="s">
        <v>198</v>
      </c>
      <c r="F29" s="30" t="s">
        <v>156</v>
      </c>
      <c r="G29" s="36" t="s">
        <v>216</v>
      </c>
      <c r="H29" s="30" t="s">
        <v>157</v>
      </c>
      <c r="I29" s="30" t="s">
        <v>138</v>
      </c>
      <c r="J29" s="37" t="s">
        <v>138</v>
      </c>
      <c r="K29" s="30" t="s">
        <v>145</v>
      </c>
      <c r="L29" s="30" t="s">
        <v>138</v>
      </c>
      <c r="M29" s="30" t="s">
        <v>138</v>
      </c>
      <c r="N29" s="30" t="s">
        <v>138</v>
      </c>
      <c r="O29" s="30">
        <v>1</v>
      </c>
      <c r="P29" s="30" t="s">
        <v>138</v>
      </c>
      <c r="Q29" s="30" t="s">
        <v>159</v>
      </c>
      <c r="R29" s="30" t="s">
        <v>138</v>
      </c>
      <c r="S29" s="33" t="s">
        <v>138</v>
      </c>
      <c r="T29" s="30" t="s">
        <v>139</v>
      </c>
      <c r="U29" s="30" t="s">
        <v>138</v>
      </c>
      <c r="V29" s="30">
        <v>1</v>
      </c>
      <c r="W29" s="33">
        <v>67</v>
      </c>
      <c r="X29" s="30">
        <f t="shared" si="0"/>
        <v>268</v>
      </c>
      <c r="Y29" s="29" t="s">
        <v>137</v>
      </c>
      <c r="Z29" s="28" t="s">
        <v>218</v>
      </c>
      <c r="AA29" s="28" t="s">
        <v>220</v>
      </c>
      <c r="AB29" s="30" t="s">
        <v>146</v>
      </c>
      <c r="AC29" s="34">
        <v>45688</v>
      </c>
      <c r="AD29" s="34">
        <v>45701</v>
      </c>
      <c r="AE29" s="33" t="s">
        <v>217</v>
      </c>
    </row>
  </sheetData>
  <mergeCells count="7">
    <mergeCell ref="A9:AE9"/>
    <mergeCell ref="A1:AE1"/>
    <mergeCell ref="A2:AE2"/>
    <mergeCell ref="A3:AE3"/>
    <mergeCell ref="C5:E5"/>
    <mergeCell ref="F5:AE6"/>
    <mergeCell ref="C6:E6"/>
  </mergeCells>
  <hyperlinks>
    <hyperlink ref="I11" r:id="rId1" xr:uid="{FD0EC9D3-5833-4802-B932-B54E240997B6}"/>
    <hyperlink ref="I15" r:id="rId2" xr:uid="{2420C809-847A-4140-8DA6-0A50676F8F2C}"/>
    <hyperlink ref="Z11" r:id="rId3" xr:uid="{7CCC44C0-2EFF-4E5E-8203-4BCF4537929D}"/>
    <hyperlink ref="Z12" r:id="rId4" xr:uid="{40711585-3C2A-4957-8FC4-B11CBB5F786B}"/>
    <hyperlink ref="Z13" r:id="rId5" xr:uid="{97D3E982-3D87-483F-9C51-79F144E5E09A}"/>
    <hyperlink ref="Z14" r:id="rId6" xr:uid="{CF79C19F-D205-487C-B801-1520138D56F5}"/>
    <hyperlink ref="Z15" r:id="rId7" xr:uid="{BC8F63AE-7B94-43F9-8683-127FDAA76170}"/>
    <hyperlink ref="Z16" r:id="rId8" xr:uid="{64A67296-82E5-4F1C-B516-1F6995E68025}"/>
    <hyperlink ref="Z17" r:id="rId9" xr:uid="{83FB41A1-C693-4036-9B27-58D859A9A96C}"/>
    <hyperlink ref="Z18" r:id="rId10" xr:uid="{8D51CD8C-9D9E-40B3-A4D9-DAB8849FCB0C}"/>
    <hyperlink ref="Z19" r:id="rId11" xr:uid="{CF7F1485-21E8-42C9-A7AF-B383E8366B50}"/>
    <hyperlink ref="Z20" r:id="rId12" xr:uid="{22C9E16B-7862-47A0-AD65-3AA931C79E33}"/>
    <hyperlink ref="Z21" r:id="rId13" xr:uid="{F9D8CFE6-FD03-4101-99EF-CC2FFF122371}"/>
    <hyperlink ref="Z22" r:id="rId14" xr:uid="{04A591AF-7E21-407A-A01E-5D05EC320D6B}"/>
    <hyperlink ref="Z23" r:id="rId15" xr:uid="{AF1531C3-F1E4-4A0C-A337-3AD41E416CD8}"/>
    <hyperlink ref="Z24" r:id="rId16" xr:uid="{B39A0223-8642-4DB5-B159-8D704FF97F15}"/>
    <hyperlink ref="Z25" r:id="rId17" xr:uid="{E22EACD8-34D2-4039-93B3-EDFB3ABCF2F5}"/>
    <hyperlink ref="Z26" r:id="rId18" xr:uid="{DF895C49-9CF4-4128-BB7B-1AB99834AD8F}"/>
    <hyperlink ref="Z27" r:id="rId19" xr:uid="{1BC35209-75D6-4960-99BB-ED2C5F379D5E}"/>
    <hyperlink ref="Z28" r:id="rId20" xr:uid="{55ECCA2F-0953-4487-B329-FA2D3439317B}"/>
    <hyperlink ref="Z29" r:id="rId21" xr:uid="{298F4379-993A-4E17-8287-3AC6EAEDE14E}"/>
    <hyperlink ref="AA11" r:id="rId22" xr:uid="{2C560FC6-5DB6-4DAD-9C61-289414B41674}"/>
    <hyperlink ref="AA12:AA29" r:id="rId23" display="https://www.zapopan.gob.mx/wp-content/uploads/2025/01/Presupuesto_por_Dependencia_2025.pdf" xr:uid="{7823A5D1-A554-4DA5-9495-75E996904D7C}"/>
  </hyperlinks>
  <pageMargins left="0.7" right="0.7" top="0.75" bottom="0.75" header="0.3" footer="0.3"/>
  <pageSetup orientation="portrait" r:id="rId24"/>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CE7A2-DFC2-4518-A956-3779372CA365}">
  <dimension ref="A1:AE29"/>
  <sheetViews>
    <sheetView tabSelected="1" workbookViewId="0">
      <selection activeCell="F5" sqref="F5:AE6"/>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7" width="35.7109375" style="12" customWidth="1"/>
    <col min="8" max="8" width="35.5703125" style="12" bestFit="1"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42.7109375" style="12" customWidth="1"/>
    <col min="19" max="19" width="35.7109375" style="12" customWidth="1"/>
    <col min="20" max="20" width="15.7109375" style="12" customWidth="1"/>
    <col min="21" max="21" width="25.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30" width="15.7109375" style="12" customWidth="1"/>
    <col min="31" max="31" width="35.7109375" style="12" customWidth="1"/>
    <col min="32" max="16384" width="11.42578125" style="12"/>
  </cols>
  <sheetData>
    <row r="1" spans="1:31" ht="30"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3"/>
    </row>
    <row r="2" spans="1:31" ht="25.5" customHeight="1" x14ac:dyDescent="0.25">
      <c r="A2" s="44" t="s">
        <v>221</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6"/>
    </row>
    <row r="3" spans="1:31" ht="30" customHeight="1" x14ac:dyDescent="0.25">
      <c r="A3" s="47" t="s">
        <v>136</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9"/>
    </row>
    <row r="4" spans="1:31" hidden="1" x14ac:dyDescent="0.25">
      <c r="A4" s="2" t="s">
        <v>71</v>
      </c>
      <c r="B4" s="2"/>
      <c r="C4" s="2"/>
      <c r="D4" s="2"/>
      <c r="E4" s="2"/>
      <c r="F4" s="2"/>
      <c r="G4" s="2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9" t="s">
        <v>26</v>
      </c>
      <c r="B5" s="39" t="s">
        <v>6</v>
      </c>
      <c r="C5" s="50" t="s">
        <v>27</v>
      </c>
      <c r="D5" s="50"/>
      <c r="E5" s="50"/>
      <c r="F5" s="51"/>
      <c r="G5" s="52"/>
      <c r="H5" s="52"/>
      <c r="I5" s="52"/>
      <c r="J5" s="52"/>
      <c r="K5" s="52"/>
      <c r="L5" s="52"/>
      <c r="M5" s="52"/>
      <c r="N5" s="52"/>
      <c r="O5" s="52"/>
      <c r="P5" s="52"/>
      <c r="Q5" s="52"/>
      <c r="R5" s="52"/>
      <c r="S5" s="52"/>
      <c r="T5" s="52"/>
      <c r="U5" s="52"/>
      <c r="V5" s="52"/>
      <c r="W5" s="52"/>
      <c r="X5" s="52"/>
      <c r="Y5" s="52"/>
      <c r="Z5" s="52"/>
      <c r="AA5" s="52"/>
      <c r="AB5" s="52"/>
      <c r="AC5" s="52"/>
      <c r="AD5" s="52"/>
      <c r="AE5" s="53"/>
    </row>
    <row r="6" spans="1:31" ht="50.1" customHeight="1" x14ac:dyDescent="0.25">
      <c r="A6" s="3" t="s">
        <v>104</v>
      </c>
      <c r="B6" s="4" t="s">
        <v>105</v>
      </c>
      <c r="C6" s="57" t="s">
        <v>106</v>
      </c>
      <c r="D6" s="57"/>
      <c r="E6" s="57"/>
      <c r="F6" s="54"/>
      <c r="G6" s="55"/>
      <c r="H6" s="55"/>
      <c r="I6" s="55"/>
      <c r="J6" s="55"/>
      <c r="K6" s="55"/>
      <c r="L6" s="55"/>
      <c r="M6" s="55"/>
      <c r="N6" s="55"/>
      <c r="O6" s="55"/>
      <c r="P6" s="55"/>
      <c r="Q6" s="55"/>
      <c r="R6" s="55"/>
      <c r="S6" s="55"/>
      <c r="T6" s="55"/>
      <c r="U6" s="55"/>
      <c r="V6" s="55"/>
      <c r="W6" s="55"/>
      <c r="X6" s="55"/>
      <c r="Y6" s="55"/>
      <c r="Z6" s="55"/>
      <c r="AA6" s="55"/>
      <c r="AB6" s="55"/>
      <c r="AC6" s="55"/>
      <c r="AD6" s="55"/>
      <c r="AE6" s="56"/>
    </row>
    <row r="7" spans="1:31" hidden="1" x14ac:dyDescent="0.25">
      <c r="A7" s="2" t="s">
        <v>7</v>
      </c>
      <c r="B7" s="2" t="s">
        <v>8</v>
      </c>
      <c r="C7" s="2"/>
      <c r="D7" s="2" t="s">
        <v>8</v>
      </c>
      <c r="E7" s="2" t="s">
        <v>8</v>
      </c>
      <c r="F7" s="2" t="s">
        <v>9</v>
      </c>
      <c r="G7" s="2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0" t="s">
        <v>100</v>
      </c>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row>
    <row r="10" spans="1:31" s="13" customFormat="1" ht="50.1" customHeight="1" x14ac:dyDescent="0.2">
      <c r="A10" s="16" t="s">
        <v>14</v>
      </c>
      <c r="B10" s="16" t="s">
        <v>107</v>
      </c>
      <c r="C10" s="16" t="s">
        <v>142</v>
      </c>
      <c r="D10" s="16" t="s">
        <v>1</v>
      </c>
      <c r="E10" s="16" t="s">
        <v>108</v>
      </c>
      <c r="F10" s="16" t="s">
        <v>15</v>
      </c>
      <c r="G10" s="16" t="s">
        <v>109</v>
      </c>
      <c r="H10" s="16" t="s">
        <v>110</v>
      </c>
      <c r="I10" s="16" t="s">
        <v>111</v>
      </c>
      <c r="J10" s="16" t="s">
        <v>112</v>
      </c>
      <c r="K10" s="16" t="s">
        <v>16</v>
      </c>
      <c r="L10" s="16" t="s">
        <v>113</v>
      </c>
      <c r="M10" s="16" t="s">
        <v>114</v>
      </c>
      <c r="N10" s="16" t="s">
        <v>115</v>
      </c>
      <c r="O10" s="16" t="s">
        <v>116</v>
      </c>
      <c r="P10" s="16" t="s">
        <v>131</v>
      </c>
      <c r="Q10" s="16" t="s">
        <v>132</v>
      </c>
      <c r="R10" s="16" t="s">
        <v>2</v>
      </c>
      <c r="S10" s="16" t="s">
        <v>3</v>
      </c>
      <c r="T10" s="16" t="s">
        <v>28</v>
      </c>
      <c r="U10" s="16" t="s">
        <v>133</v>
      </c>
      <c r="V10" s="16" t="s">
        <v>143</v>
      </c>
      <c r="W10" s="16" t="s">
        <v>103</v>
      </c>
      <c r="X10" s="16" t="s">
        <v>101</v>
      </c>
      <c r="Y10" s="16" t="s">
        <v>102</v>
      </c>
      <c r="Z10" s="16" t="s">
        <v>29</v>
      </c>
      <c r="AA10" s="16" t="s">
        <v>144</v>
      </c>
      <c r="AB10" s="16" t="s">
        <v>135</v>
      </c>
      <c r="AC10" s="16" t="s">
        <v>21</v>
      </c>
      <c r="AD10" s="16" t="s">
        <v>22</v>
      </c>
      <c r="AE10" s="16" t="s">
        <v>30</v>
      </c>
    </row>
    <row r="11" spans="1:31" s="14" customFormat="1" ht="65.099999999999994" customHeight="1" x14ac:dyDescent="0.3">
      <c r="A11" s="30" t="s">
        <v>31</v>
      </c>
      <c r="B11" s="30" t="s">
        <v>153</v>
      </c>
      <c r="C11" s="30" t="s">
        <v>154</v>
      </c>
      <c r="D11" s="33" t="s">
        <v>199</v>
      </c>
      <c r="E11" s="31" t="s">
        <v>155</v>
      </c>
      <c r="F11" s="30" t="s">
        <v>156</v>
      </c>
      <c r="G11" s="36" t="s">
        <v>202</v>
      </c>
      <c r="H11" s="30" t="s">
        <v>157</v>
      </c>
      <c r="I11" s="17" t="s">
        <v>158</v>
      </c>
      <c r="J11" s="37">
        <v>44936</v>
      </c>
      <c r="K11" s="30" t="s">
        <v>145</v>
      </c>
      <c r="L11" s="30" t="s">
        <v>138</v>
      </c>
      <c r="M11" s="30" t="s">
        <v>138</v>
      </c>
      <c r="N11" s="30" t="s">
        <v>138</v>
      </c>
      <c r="O11" s="30">
        <v>1</v>
      </c>
      <c r="P11" s="30" t="s">
        <v>138</v>
      </c>
      <c r="Q11" s="30" t="s">
        <v>159</v>
      </c>
      <c r="R11" s="30" t="s">
        <v>138</v>
      </c>
      <c r="S11" s="33" t="s">
        <v>160</v>
      </c>
      <c r="T11" s="30" t="s">
        <v>139</v>
      </c>
      <c r="U11" s="30" t="s">
        <v>138</v>
      </c>
      <c r="V11" s="30">
        <v>1</v>
      </c>
      <c r="W11" s="33">
        <v>5</v>
      </c>
      <c r="X11" s="30">
        <f>W11*500</f>
        <v>2500</v>
      </c>
      <c r="Y11" s="29" t="s">
        <v>137</v>
      </c>
      <c r="Z11" s="28" t="s">
        <v>218</v>
      </c>
      <c r="AA11" s="28" t="s">
        <v>220</v>
      </c>
      <c r="AB11" s="30" t="s">
        <v>146</v>
      </c>
      <c r="AC11" s="34">
        <v>45716</v>
      </c>
      <c r="AD11" s="34">
        <v>45729</v>
      </c>
      <c r="AE11" s="33" t="s">
        <v>161</v>
      </c>
    </row>
    <row r="12" spans="1:31" ht="65.099999999999994" customHeight="1" x14ac:dyDescent="0.25">
      <c r="A12" s="30" t="s">
        <v>31</v>
      </c>
      <c r="B12" s="30" t="s">
        <v>153</v>
      </c>
      <c r="C12" s="30" t="s">
        <v>154</v>
      </c>
      <c r="D12" s="33" t="s">
        <v>199</v>
      </c>
      <c r="E12" s="31" t="s">
        <v>155</v>
      </c>
      <c r="F12" s="30" t="s">
        <v>162</v>
      </c>
      <c r="G12" s="36" t="s">
        <v>203</v>
      </c>
      <c r="H12" s="30" t="s">
        <v>157</v>
      </c>
      <c r="I12" s="17" t="s">
        <v>158</v>
      </c>
      <c r="J12" s="37">
        <v>44936</v>
      </c>
      <c r="K12" s="30" t="s">
        <v>145</v>
      </c>
      <c r="L12" s="30" t="s">
        <v>138</v>
      </c>
      <c r="M12" s="30" t="s">
        <v>138</v>
      </c>
      <c r="N12" s="30" t="s">
        <v>138</v>
      </c>
      <c r="O12" s="30">
        <v>1</v>
      </c>
      <c r="P12" s="30" t="s">
        <v>138</v>
      </c>
      <c r="Q12" s="30" t="s">
        <v>159</v>
      </c>
      <c r="R12" s="30" t="s">
        <v>138</v>
      </c>
      <c r="S12" s="33" t="s">
        <v>160</v>
      </c>
      <c r="T12" s="30" t="s">
        <v>139</v>
      </c>
      <c r="U12" s="30" t="s">
        <v>138</v>
      </c>
      <c r="V12" s="30">
        <v>1</v>
      </c>
      <c r="W12" s="33">
        <v>5</v>
      </c>
      <c r="X12" s="30">
        <f>W12*500</f>
        <v>2500</v>
      </c>
      <c r="Y12" s="29" t="s">
        <v>137</v>
      </c>
      <c r="Z12" s="28" t="s">
        <v>218</v>
      </c>
      <c r="AA12" s="28" t="s">
        <v>220</v>
      </c>
      <c r="AB12" s="30" t="s">
        <v>146</v>
      </c>
      <c r="AC12" s="34">
        <v>45716</v>
      </c>
      <c r="AD12" s="34">
        <v>45729</v>
      </c>
      <c r="AE12" s="33" t="s">
        <v>161</v>
      </c>
    </row>
    <row r="13" spans="1:31" ht="69.95" customHeight="1" x14ac:dyDescent="0.25">
      <c r="A13" s="30" t="s">
        <v>31</v>
      </c>
      <c r="B13" s="30" t="s">
        <v>163</v>
      </c>
      <c r="C13" s="30" t="s">
        <v>154</v>
      </c>
      <c r="D13" s="33" t="s">
        <v>164</v>
      </c>
      <c r="E13" s="30" t="s">
        <v>165</v>
      </c>
      <c r="F13" s="30" t="s">
        <v>156</v>
      </c>
      <c r="G13" s="36" t="s">
        <v>202</v>
      </c>
      <c r="H13" s="30" t="s">
        <v>157</v>
      </c>
      <c r="I13" s="17" t="s">
        <v>166</v>
      </c>
      <c r="J13" s="37">
        <v>44936</v>
      </c>
      <c r="K13" s="30" t="s">
        <v>145</v>
      </c>
      <c r="L13" s="30" t="s">
        <v>138</v>
      </c>
      <c r="M13" s="30" t="s">
        <v>138</v>
      </c>
      <c r="N13" s="30" t="s">
        <v>138</v>
      </c>
      <c r="O13" s="30">
        <v>1</v>
      </c>
      <c r="P13" s="30" t="s">
        <v>138</v>
      </c>
      <c r="Q13" s="30" t="s">
        <v>159</v>
      </c>
      <c r="R13" s="30" t="s">
        <v>138</v>
      </c>
      <c r="S13" s="35" t="s">
        <v>167</v>
      </c>
      <c r="T13" s="30" t="s">
        <v>139</v>
      </c>
      <c r="U13" s="30" t="s">
        <v>138</v>
      </c>
      <c r="V13" s="30">
        <v>1</v>
      </c>
      <c r="W13" s="33">
        <v>555</v>
      </c>
      <c r="X13" s="30">
        <f t="shared" ref="X13:X29" si="0">W13*4</f>
        <v>2220</v>
      </c>
      <c r="Y13" s="29" t="s">
        <v>137</v>
      </c>
      <c r="Z13" s="28" t="s">
        <v>218</v>
      </c>
      <c r="AA13" s="28" t="s">
        <v>220</v>
      </c>
      <c r="AB13" s="30" t="s">
        <v>146</v>
      </c>
      <c r="AC13" s="34">
        <v>45716</v>
      </c>
      <c r="AD13" s="34">
        <v>45729</v>
      </c>
      <c r="AE13" s="33" t="s">
        <v>161</v>
      </c>
    </row>
    <row r="14" spans="1:31" ht="69.95" customHeight="1" x14ac:dyDescent="0.25">
      <c r="A14" s="30" t="s">
        <v>31</v>
      </c>
      <c r="B14" s="30" t="s">
        <v>163</v>
      </c>
      <c r="C14" s="30" t="s">
        <v>154</v>
      </c>
      <c r="D14" s="33" t="s">
        <v>164</v>
      </c>
      <c r="E14" s="30" t="s">
        <v>165</v>
      </c>
      <c r="F14" s="30" t="s">
        <v>162</v>
      </c>
      <c r="G14" s="36" t="s">
        <v>203</v>
      </c>
      <c r="H14" s="30" t="s">
        <v>157</v>
      </c>
      <c r="I14" s="17" t="s">
        <v>166</v>
      </c>
      <c r="J14" s="37">
        <v>44936</v>
      </c>
      <c r="K14" s="30" t="s">
        <v>145</v>
      </c>
      <c r="L14" s="30" t="s">
        <v>138</v>
      </c>
      <c r="M14" s="30" t="s">
        <v>138</v>
      </c>
      <c r="N14" s="30" t="s">
        <v>138</v>
      </c>
      <c r="O14" s="30">
        <v>1</v>
      </c>
      <c r="P14" s="30" t="s">
        <v>138</v>
      </c>
      <c r="Q14" s="30" t="s">
        <v>159</v>
      </c>
      <c r="R14" s="30" t="s">
        <v>138</v>
      </c>
      <c r="S14" s="35" t="s">
        <v>167</v>
      </c>
      <c r="T14" s="30" t="s">
        <v>139</v>
      </c>
      <c r="U14" s="30" t="s">
        <v>138</v>
      </c>
      <c r="V14" s="30">
        <v>1</v>
      </c>
      <c r="W14" s="33">
        <f>W13</f>
        <v>555</v>
      </c>
      <c r="X14" s="30">
        <f t="shared" si="0"/>
        <v>2220</v>
      </c>
      <c r="Y14" s="29" t="s">
        <v>137</v>
      </c>
      <c r="Z14" s="28" t="s">
        <v>218</v>
      </c>
      <c r="AA14" s="28" t="s">
        <v>220</v>
      </c>
      <c r="AB14" s="30" t="s">
        <v>146</v>
      </c>
      <c r="AC14" s="34">
        <v>45716</v>
      </c>
      <c r="AD14" s="34">
        <v>45729</v>
      </c>
      <c r="AE14" s="33" t="s">
        <v>161</v>
      </c>
    </row>
    <row r="15" spans="1:31" ht="69.95" customHeight="1" x14ac:dyDescent="0.25">
      <c r="A15" s="30" t="s">
        <v>31</v>
      </c>
      <c r="B15" s="30" t="s">
        <v>168</v>
      </c>
      <c r="C15" s="30" t="s">
        <v>154</v>
      </c>
      <c r="D15" s="33" t="s">
        <v>199</v>
      </c>
      <c r="E15" s="30" t="s">
        <v>204</v>
      </c>
      <c r="F15" s="30" t="s">
        <v>162</v>
      </c>
      <c r="G15" s="36" t="s">
        <v>203</v>
      </c>
      <c r="H15" s="32" t="s">
        <v>205</v>
      </c>
      <c r="I15" s="17" t="s">
        <v>170</v>
      </c>
      <c r="J15" s="37">
        <v>44936</v>
      </c>
      <c r="K15" s="30" t="s">
        <v>145</v>
      </c>
      <c r="L15" s="30" t="s">
        <v>138</v>
      </c>
      <c r="M15" s="30" t="s">
        <v>138</v>
      </c>
      <c r="N15" s="30" t="s">
        <v>171</v>
      </c>
      <c r="O15" s="30">
        <v>1</v>
      </c>
      <c r="P15" s="30" t="s">
        <v>138</v>
      </c>
      <c r="Q15" s="33" t="s">
        <v>206</v>
      </c>
      <c r="R15" s="33" t="s">
        <v>201</v>
      </c>
      <c r="S15" s="35" t="s">
        <v>172</v>
      </c>
      <c r="T15" s="30" t="s">
        <v>139</v>
      </c>
      <c r="U15" s="30" t="s">
        <v>138</v>
      </c>
      <c r="V15" s="30">
        <v>1</v>
      </c>
      <c r="W15" s="33">
        <v>1</v>
      </c>
      <c r="X15" s="30">
        <f t="shared" si="0"/>
        <v>4</v>
      </c>
      <c r="Y15" s="29" t="s">
        <v>137</v>
      </c>
      <c r="Z15" s="28" t="s">
        <v>218</v>
      </c>
      <c r="AA15" s="28" t="s">
        <v>220</v>
      </c>
      <c r="AB15" s="30" t="s">
        <v>146</v>
      </c>
      <c r="AC15" s="34">
        <v>45716</v>
      </c>
      <c r="AD15" s="34">
        <v>45729</v>
      </c>
      <c r="AE15" s="33" t="s">
        <v>161</v>
      </c>
    </row>
    <row r="16" spans="1:31" ht="69.95" customHeight="1" x14ac:dyDescent="0.25">
      <c r="A16" s="30" t="s">
        <v>31</v>
      </c>
      <c r="B16" s="33" t="s">
        <v>207</v>
      </c>
      <c r="C16" s="30" t="s">
        <v>154</v>
      </c>
      <c r="D16" s="33" t="s">
        <v>173</v>
      </c>
      <c r="E16" s="30" t="s">
        <v>208</v>
      </c>
      <c r="F16" s="30" t="s">
        <v>162</v>
      </c>
      <c r="G16" s="36" t="s">
        <v>203</v>
      </c>
      <c r="H16" s="32" t="s">
        <v>209</v>
      </c>
      <c r="I16" s="17" t="s">
        <v>174</v>
      </c>
      <c r="J16" s="37">
        <v>44936</v>
      </c>
      <c r="K16" s="30" t="s">
        <v>145</v>
      </c>
      <c r="L16" s="30" t="s">
        <v>138</v>
      </c>
      <c r="M16" s="30" t="s">
        <v>138</v>
      </c>
      <c r="N16" s="30" t="s">
        <v>138</v>
      </c>
      <c r="O16" s="30">
        <v>1</v>
      </c>
      <c r="P16" s="30" t="s">
        <v>138</v>
      </c>
      <c r="Q16" s="33" t="s">
        <v>210</v>
      </c>
      <c r="R16" s="33" t="s">
        <v>211</v>
      </c>
      <c r="S16" s="35" t="s">
        <v>175</v>
      </c>
      <c r="T16" s="30" t="s">
        <v>139</v>
      </c>
      <c r="U16" s="30" t="s">
        <v>138</v>
      </c>
      <c r="V16" s="30">
        <v>1</v>
      </c>
      <c r="W16" s="30">
        <v>4</v>
      </c>
      <c r="X16" s="30">
        <f t="shared" si="0"/>
        <v>16</v>
      </c>
      <c r="Y16" s="29" t="s">
        <v>137</v>
      </c>
      <c r="Z16" s="28" t="s">
        <v>218</v>
      </c>
      <c r="AA16" s="28" t="s">
        <v>220</v>
      </c>
      <c r="AB16" s="30" t="s">
        <v>146</v>
      </c>
      <c r="AC16" s="34">
        <v>45716</v>
      </c>
      <c r="AD16" s="34">
        <v>45729</v>
      </c>
      <c r="AE16" s="33" t="s">
        <v>161</v>
      </c>
    </row>
    <row r="17" spans="1:31" ht="65.099999999999994" customHeight="1" x14ac:dyDescent="0.25">
      <c r="A17" s="30" t="s">
        <v>31</v>
      </c>
      <c r="B17" s="30" t="s">
        <v>176</v>
      </c>
      <c r="C17" s="30" t="s">
        <v>154</v>
      </c>
      <c r="D17" s="33" t="s">
        <v>169</v>
      </c>
      <c r="E17" s="30" t="s">
        <v>177</v>
      </c>
      <c r="F17" s="30" t="s">
        <v>162</v>
      </c>
      <c r="G17" s="36" t="s">
        <v>203</v>
      </c>
      <c r="H17" s="32" t="s">
        <v>212</v>
      </c>
      <c r="I17" s="17" t="s">
        <v>178</v>
      </c>
      <c r="J17" s="37">
        <v>44936</v>
      </c>
      <c r="K17" s="30" t="s">
        <v>145</v>
      </c>
      <c r="L17" s="30" t="s">
        <v>138</v>
      </c>
      <c r="M17" s="30" t="s">
        <v>138</v>
      </c>
      <c r="N17" s="30" t="s">
        <v>138</v>
      </c>
      <c r="O17" s="30">
        <v>1</v>
      </c>
      <c r="P17" s="30" t="s">
        <v>213</v>
      </c>
      <c r="Q17" s="33" t="s">
        <v>179</v>
      </c>
      <c r="R17" s="33" t="s">
        <v>200</v>
      </c>
      <c r="S17" s="33" t="s">
        <v>180</v>
      </c>
      <c r="T17" s="30" t="s">
        <v>139</v>
      </c>
      <c r="U17" s="30" t="s">
        <v>138</v>
      </c>
      <c r="V17" s="30">
        <v>1</v>
      </c>
      <c r="W17" s="33">
        <v>3</v>
      </c>
      <c r="X17" s="30">
        <f t="shared" si="0"/>
        <v>12</v>
      </c>
      <c r="Y17" s="29" t="s">
        <v>137</v>
      </c>
      <c r="Z17" s="28" t="s">
        <v>218</v>
      </c>
      <c r="AA17" s="28" t="s">
        <v>220</v>
      </c>
      <c r="AB17" s="30" t="s">
        <v>146</v>
      </c>
      <c r="AC17" s="34">
        <v>45716</v>
      </c>
      <c r="AD17" s="34">
        <v>45729</v>
      </c>
      <c r="AE17" s="33" t="s">
        <v>161</v>
      </c>
    </row>
    <row r="18" spans="1:31" ht="65.099999999999994" customHeight="1" x14ac:dyDescent="0.25">
      <c r="A18" s="30" t="s">
        <v>31</v>
      </c>
      <c r="B18" s="30" t="s">
        <v>181</v>
      </c>
      <c r="C18" s="30" t="s">
        <v>154</v>
      </c>
      <c r="D18" s="33" t="s">
        <v>173</v>
      </c>
      <c r="E18" s="30" t="s">
        <v>182</v>
      </c>
      <c r="F18" s="30" t="s">
        <v>162</v>
      </c>
      <c r="G18" s="36" t="s">
        <v>203</v>
      </c>
      <c r="H18" s="32" t="s">
        <v>212</v>
      </c>
      <c r="I18" s="17" t="s">
        <v>183</v>
      </c>
      <c r="J18" s="37">
        <v>44936</v>
      </c>
      <c r="K18" s="30" t="s">
        <v>145</v>
      </c>
      <c r="L18" s="30" t="s">
        <v>138</v>
      </c>
      <c r="M18" s="30" t="s">
        <v>138</v>
      </c>
      <c r="N18" s="30" t="s">
        <v>138</v>
      </c>
      <c r="O18" s="30">
        <v>1</v>
      </c>
      <c r="P18" s="30" t="s">
        <v>213</v>
      </c>
      <c r="Q18" s="33" t="s">
        <v>179</v>
      </c>
      <c r="R18" s="33" t="s">
        <v>200</v>
      </c>
      <c r="S18" s="33" t="s">
        <v>180</v>
      </c>
      <c r="T18" s="30" t="s">
        <v>139</v>
      </c>
      <c r="U18" s="30" t="s">
        <v>138</v>
      </c>
      <c r="V18" s="30">
        <v>1</v>
      </c>
      <c r="W18" s="33">
        <v>10</v>
      </c>
      <c r="X18" s="30">
        <f t="shared" si="0"/>
        <v>40</v>
      </c>
      <c r="Y18" s="29" t="s">
        <v>137</v>
      </c>
      <c r="Z18" s="28" t="s">
        <v>218</v>
      </c>
      <c r="AA18" s="28" t="s">
        <v>220</v>
      </c>
      <c r="AB18" s="30" t="s">
        <v>146</v>
      </c>
      <c r="AC18" s="34">
        <v>45716</v>
      </c>
      <c r="AD18" s="34">
        <v>45729</v>
      </c>
      <c r="AE18" s="33" t="s">
        <v>161</v>
      </c>
    </row>
    <row r="19" spans="1:31" ht="65.099999999999994" customHeight="1" x14ac:dyDescent="0.25">
      <c r="A19" s="30" t="s">
        <v>31</v>
      </c>
      <c r="B19" s="30" t="s">
        <v>184</v>
      </c>
      <c r="C19" s="30" t="s">
        <v>154</v>
      </c>
      <c r="D19" s="33" t="s">
        <v>199</v>
      </c>
      <c r="E19" s="30" t="s">
        <v>185</v>
      </c>
      <c r="F19" s="30" t="s">
        <v>156</v>
      </c>
      <c r="G19" s="36" t="s">
        <v>202</v>
      </c>
      <c r="H19" s="30" t="s">
        <v>157</v>
      </c>
      <c r="I19" s="17" t="s">
        <v>186</v>
      </c>
      <c r="J19" s="37">
        <v>44936</v>
      </c>
      <c r="K19" s="30" t="s">
        <v>145</v>
      </c>
      <c r="L19" s="30" t="s">
        <v>138</v>
      </c>
      <c r="M19" s="30" t="s">
        <v>138</v>
      </c>
      <c r="N19" s="30" t="s">
        <v>138</v>
      </c>
      <c r="O19" s="30">
        <v>1</v>
      </c>
      <c r="P19" s="30" t="s">
        <v>138</v>
      </c>
      <c r="Q19" s="30" t="s">
        <v>159</v>
      </c>
      <c r="R19" s="30" t="s">
        <v>138</v>
      </c>
      <c r="S19" s="33" t="s">
        <v>180</v>
      </c>
      <c r="T19" s="30" t="s">
        <v>139</v>
      </c>
      <c r="U19" s="30" t="s">
        <v>138</v>
      </c>
      <c r="V19" s="30">
        <v>1</v>
      </c>
      <c r="W19" s="33">
        <v>7</v>
      </c>
      <c r="X19" s="30">
        <f>W19*500</f>
        <v>3500</v>
      </c>
      <c r="Y19" s="29" t="s">
        <v>137</v>
      </c>
      <c r="Z19" s="28" t="s">
        <v>218</v>
      </c>
      <c r="AA19" s="28" t="s">
        <v>220</v>
      </c>
      <c r="AB19" s="30" t="s">
        <v>146</v>
      </c>
      <c r="AC19" s="34">
        <v>45716</v>
      </c>
      <c r="AD19" s="34">
        <v>45729</v>
      </c>
      <c r="AE19" s="33" t="s">
        <v>161</v>
      </c>
    </row>
    <row r="20" spans="1:31" ht="65.099999999999994" customHeight="1" x14ac:dyDescent="0.25">
      <c r="A20" s="30" t="s">
        <v>31</v>
      </c>
      <c r="B20" s="30" t="s">
        <v>184</v>
      </c>
      <c r="C20" s="30" t="s">
        <v>154</v>
      </c>
      <c r="D20" s="33" t="s">
        <v>199</v>
      </c>
      <c r="E20" s="30" t="s">
        <v>185</v>
      </c>
      <c r="F20" s="30" t="s">
        <v>162</v>
      </c>
      <c r="G20" s="36" t="s">
        <v>203</v>
      </c>
      <c r="H20" s="30" t="s">
        <v>157</v>
      </c>
      <c r="I20" s="17" t="s">
        <v>186</v>
      </c>
      <c r="J20" s="37">
        <v>44936</v>
      </c>
      <c r="K20" s="30" t="s">
        <v>145</v>
      </c>
      <c r="L20" s="30" t="s">
        <v>138</v>
      </c>
      <c r="M20" s="30" t="s">
        <v>138</v>
      </c>
      <c r="N20" s="30" t="s">
        <v>138</v>
      </c>
      <c r="O20" s="30">
        <v>1</v>
      </c>
      <c r="P20" s="30" t="s">
        <v>138</v>
      </c>
      <c r="Q20" s="30" t="s">
        <v>159</v>
      </c>
      <c r="R20" s="30" t="s">
        <v>138</v>
      </c>
      <c r="S20" s="33" t="s">
        <v>180</v>
      </c>
      <c r="T20" s="30" t="s">
        <v>139</v>
      </c>
      <c r="U20" s="30" t="s">
        <v>138</v>
      </c>
      <c r="V20" s="30">
        <v>1</v>
      </c>
      <c r="W20" s="33">
        <f>W19</f>
        <v>7</v>
      </c>
      <c r="X20" s="30">
        <f>W20*500</f>
        <v>3500</v>
      </c>
      <c r="Y20" s="29" t="s">
        <v>137</v>
      </c>
      <c r="Z20" s="28" t="s">
        <v>218</v>
      </c>
      <c r="AA20" s="28" t="s">
        <v>220</v>
      </c>
      <c r="AB20" s="30" t="s">
        <v>146</v>
      </c>
      <c r="AC20" s="34">
        <v>45716</v>
      </c>
      <c r="AD20" s="34">
        <v>45729</v>
      </c>
      <c r="AE20" s="33" t="s">
        <v>161</v>
      </c>
    </row>
    <row r="21" spans="1:31" ht="65.099999999999994" customHeight="1" x14ac:dyDescent="0.25">
      <c r="A21" s="30" t="s">
        <v>31</v>
      </c>
      <c r="B21" s="30" t="s">
        <v>187</v>
      </c>
      <c r="C21" s="30" t="s">
        <v>154</v>
      </c>
      <c r="D21" s="33" t="s">
        <v>199</v>
      </c>
      <c r="E21" s="30" t="s">
        <v>188</v>
      </c>
      <c r="F21" s="30" t="s">
        <v>156</v>
      </c>
      <c r="G21" s="36" t="s">
        <v>202</v>
      </c>
      <c r="H21" s="30" t="s">
        <v>157</v>
      </c>
      <c r="I21" s="17" t="s">
        <v>189</v>
      </c>
      <c r="J21" s="37">
        <v>44936</v>
      </c>
      <c r="K21" s="30" t="s">
        <v>145</v>
      </c>
      <c r="L21" s="30" t="s">
        <v>138</v>
      </c>
      <c r="M21" s="30" t="s">
        <v>138</v>
      </c>
      <c r="N21" s="30" t="s">
        <v>138</v>
      </c>
      <c r="O21" s="30">
        <v>1</v>
      </c>
      <c r="P21" s="30" t="s">
        <v>138</v>
      </c>
      <c r="Q21" s="30" t="s">
        <v>159</v>
      </c>
      <c r="R21" s="30" t="s">
        <v>138</v>
      </c>
      <c r="S21" s="33" t="s">
        <v>180</v>
      </c>
      <c r="T21" s="30" t="s">
        <v>139</v>
      </c>
      <c r="U21" s="30" t="s">
        <v>138</v>
      </c>
      <c r="V21" s="30">
        <v>1</v>
      </c>
      <c r="W21" s="33">
        <v>21</v>
      </c>
      <c r="X21" s="30">
        <f>W21*500</f>
        <v>10500</v>
      </c>
      <c r="Y21" s="29" t="s">
        <v>137</v>
      </c>
      <c r="Z21" s="28" t="s">
        <v>218</v>
      </c>
      <c r="AA21" s="28" t="s">
        <v>220</v>
      </c>
      <c r="AB21" s="30" t="s">
        <v>146</v>
      </c>
      <c r="AC21" s="34">
        <v>45716</v>
      </c>
      <c r="AD21" s="34">
        <v>45729</v>
      </c>
      <c r="AE21" s="33" t="s">
        <v>161</v>
      </c>
    </row>
    <row r="22" spans="1:31" ht="65.099999999999994" customHeight="1" x14ac:dyDescent="0.25">
      <c r="A22" s="30" t="s">
        <v>31</v>
      </c>
      <c r="B22" s="30" t="s">
        <v>187</v>
      </c>
      <c r="C22" s="30" t="s">
        <v>154</v>
      </c>
      <c r="D22" s="33" t="s">
        <v>199</v>
      </c>
      <c r="E22" s="30" t="s">
        <v>188</v>
      </c>
      <c r="F22" s="30" t="s">
        <v>162</v>
      </c>
      <c r="G22" s="36" t="s">
        <v>203</v>
      </c>
      <c r="H22" s="30" t="s">
        <v>157</v>
      </c>
      <c r="I22" s="17" t="s">
        <v>189</v>
      </c>
      <c r="J22" s="37">
        <v>44936</v>
      </c>
      <c r="K22" s="30" t="s">
        <v>145</v>
      </c>
      <c r="L22" s="30" t="s">
        <v>138</v>
      </c>
      <c r="M22" s="30" t="s">
        <v>138</v>
      </c>
      <c r="N22" s="30" t="s">
        <v>138</v>
      </c>
      <c r="O22" s="30">
        <v>1</v>
      </c>
      <c r="P22" s="30" t="s">
        <v>138</v>
      </c>
      <c r="Q22" s="30" t="s">
        <v>159</v>
      </c>
      <c r="R22" s="30" t="s">
        <v>138</v>
      </c>
      <c r="S22" s="33" t="s">
        <v>180</v>
      </c>
      <c r="T22" s="30" t="s">
        <v>139</v>
      </c>
      <c r="U22" s="30" t="s">
        <v>138</v>
      </c>
      <c r="V22" s="30">
        <v>1</v>
      </c>
      <c r="W22" s="33">
        <f>W21</f>
        <v>21</v>
      </c>
      <c r="X22" s="30">
        <f>W22*500</f>
        <v>10500</v>
      </c>
      <c r="Y22" s="29" t="s">
        <v>137</v>
      </c>
      <c r="Z22" s="28" t="s">
        <v>218</v>
      </c>
      <c r="AA22" s="28" t="s">
        <v>220</v>
      </c>
      <c r="AB22" s="30" t="s">
        <v>146</v>
      </c>
      <c r="AC22" s="34">
        <v>45716</v>
      </c>
      <c r="AD22" s="34">
        <v>45729</v>
      </c>
      <c r="AE22" s="33" t="s">
        <v>161</v>
      </c>
    </row>
    <row r="23" spans="1:31" ht="65.099999999999994" customHeight="1" x14ac:dyDescent="0.25">
      <c r="A23" s="30" t="s">
        <v>31</v>
      </c>
      <c r="B23" s="30" t="s">
        <v>190</v>
      </c>
      <c r="C23" s="30" t="s">
        <v>154</v>
      </c>
      <c r="D23" s="33" t="s">
        <v>199</v>
      </c>
      <c r="E23" s="30" t="s">
        <v>191</v>
      </c>
      <c r="F23" s="30" t="s">
        <v>156</v>
      </c>
      <c r="G23" s="36" t="s">
        <v>214</v>
      </c>
      <c r="H23" s="30" t="s">
        <v>157</v>
      </c>
      <c r="I23" s="17" t="s">
        <v>192</v>
      </c>
      <c r="J23" s="37">
        <v>44936</v>
      </c>
      <c r="K23" s="30" t="s">
        <v>145</v>
      </c>
      <c r="L23" s="30" t="s">
        <v>138</v>
      </c>
      <c r="M23" s="30" t="s">
        <v>138</v>
      </c>
      <c r="N23" s="30" t="s">
        <v>138</v>
      </c>
      <c r="O23" s="30">
        <v>1</v>
      </c>
      <c r="P23" s="30" t="s">
        <v>138</v>
      </c>
      <c r="Q23" s="30" t="s">
        <v>159</v>
      </c>
      <c r="R23" s="30" t="s">
        <v>138</v>
      </c>
      <c r="S23" s="33" t="s">
        <v>180</v>
      </c>
      <c r="T23" s="30" t="s">
        <v>139</v>
      </c>
      <c r="U23" s="30" t="s">
        <v>138</v>
      </c>
      <c r="V23" s="30">
        <v>1</v>
      </c>
      <c r="W23" s="33">
        <v>43</v>
      </c>
      <c r="X23" s="30">
        <f t="shared" si="0"/>
        <v>172</v>
      </c>
      <c r="Y23" s="29" t="s">
        <v>137</v>
      </c>
      <c r="Z23" s="28" t="s">
        <v>218</v>
      </c>
      <c r="AA23" s="28" t="s">
        <v>220</v>
      </c>
      <c r="AB23" s="30" t="s">
        <v>146</v>
      </c>
      <c r="AC23" s="34">
        <v>45716</v>
      </c>
      <c r="AD23" s="34">
        <v>45729</v>
      </c>
      <c r="AE23" s="33" t="s">
        <v>161</v>
      </c>
    </row>
    <row r="24" spans="1:31" ht="65.099999999999994" customHeight="1" x14ac:dyDescent="0.25">
      <c r="A24" s="30" t="s">
        <v>31</v>
      </c>
      <c r="B24" s="30" t="s">
        <v>190</v>
      </c>
      <c r="C24" s="30" t="s">
        <v>154</v>
      </c>
      <c r="D24" s="33" t="s">
        <v>199</v>
      </c>
      <c r="E24" s="30" t="s">
        <v>191</v>
      </c>
      <c r="F24" s="30" t="s">
        <v>162</v>
      </c>
      <c r="G24" s="36" t="s">
        <v>203</v>
      </c>
      <c r="H24" s="30" t="s">
        <v>157</v>
      </c>
      <c r="I24" s="17" t="s">
        <v>192</v>
      </c>
      <c r="J24" s="37">
        <v>44936</v>
      </c>
      <c r="K24" s="30" t="s">
        <v>145</v>
      </c>
      <c r="L24" s="30" t="s">
        <v>138</v>
      </c>
      <c r="M24" s="30" t="s">
        <v>138</v>
      </c>
      <c r="N24" s="30" t="s">
        <v>138</v>
      </c>
      <c r="O24" s="30">
        <v>1</v>
      </c>
      <c r="P24" s="30" t="s">
        <v>138</v>
      </c>
      <c r="Q24" s="30" t="s">
        <v>159</v>
      </c>
      <c r="R24" s="30" t="s">
        <v>138</v>
      </c>
      <c r="S24" s="33" t="s">
        <v>180</v>
      </c>
      <c r="T24" s="30" t="s">
        <v>139</v>
      </c>
      <c r="U24" s="30" t="s">
        <v>138</v>
      </c>
      <c r="V24" s="30">
        <v>1</v>
      </c>
      <c r="W24" s="33">
        <f>W23</f>
        <v>43</v>
      </c>
      <c r="X24" s="30">
        <f t="shared" si="0"/>
        <v>172</v>
      </c>
      <c r="Y24" s="29" t="s">
        <v>137</v>
      </c>
      <c r="Z24" s="28" t="s">
        <v>218</v>
      </c>
      <c r="AA24" s="28" t="s">
        <v>220</v>
      </c>
      <c r="AB24" s="30" t="s">
        <v>146</v>
      </c>
      <c r="AC24" s="34">
        <v>45716</v>
      </c>
      <c r="AD24" s="34">
        <v>45729</v>
      </c>
      <c r="AE24" s="33" t="s">
        <v>161</v>
      </c>
    </row>
    <row r="25" spans="1:31" ht="65.099999999999994" customHeight="1" x14ac:dyDescent="0.25">
      <c r="A25" s="30" t="s">
        <v>31</v>
      </c>
      <c r="B25" s="30" t="s">
        <v>193</v>
      </c>
      <c r="C25" s="30" t="s">
        <v>154</v>
      </c>
      <c r="D25" s="33" t="s">
        <v>199</v>
      </c>
      <c r="E25" s="30" t="s">
        <v>194</v>
      </c>
      <c r="F25" s="30" t="s">
        <v>156</v>
      </c>
      <c r="G25" s="36" t="s">
        <v>214</v>
      </c>
      <c r="H25" s="30" t="s">
        <v>157</v>
      </c>
      <c r="I25" s="17" t="s">
        <v>195</v>
      </c>
      <c r="J25" s="37">
        <v>44936</v>
      </c>
      <c r="K25" s="30" t="s">
        <v>145</v>
      </c>
      <c r="L25" s="30" t="s">
        <v>138</v>
      </c>
      <c r="M25" s="30" t="s">
        <v>138</v>
      </c>
      <c r="N25" s="30" t="s">
        <v>138</v>
      </c>
      <c r="O25" s="30">
        <v>1</v>
      </c>
      <c r="P25" s="30" t="s">
        <v>138</v>
      </c>
      <c r="Q25" s="30" t="s">
        <v>159</v>
      </c>
      <c r="R25" s="30" t="s">
        <v>138</v>
      </c>
      <c r="S25" s="33" t="s">
        <v>180</v>
      </c>
      <c r="T25" s="30" t="s">
        <v>139</v>
      </c>
      <c r="U25" s="30" t="s">
        <v>138</v>
      </c>
      <c r="V25" s="30">
        <v>1</v>
      </c>
      <c r="W25" s="33">
        <v>9</v>
      </c>
      <c r="X25" s="30">
        <f>W25*500</f>
        <v>4500</v>
      </c>
      <c r="Y25" s="29" t="s">
        <v>137</v>
      </c>
      <c r="Z25" s="28" t="s">
        <v>218</v>
      </c>
      <c r="AA25" s="28" t="s">
        <v>220</v>
      </c>
      <c r="AB25" s="30" t="s">
        <v>146</v>
      </c>
      <c r="AC25" s="34">
        <v>45716</v>
      </c>
      <c r="AD25" s="34">
        <v>45729</v>
      </c>
      <c r="AE25" s="33" t="s">
        <v>161</v>
      </c>
    </row>
    <row r="26" spans="1:31" ht="65.099999999999994" customHeight="1" x14ac:dyDescent="0.25">
      <c r="A26" s="30" t="s">
        <v>31</v>
      </c>
      <c r="B26" s="30" t="s">
        <v>193</v>
      </c>
      <c r="C26" s="30" t="s">
        <v>154</v>
      </c>
      <c r="D26" s="33" t="s">
        <v>199</v>
      </c>
      <c r="E26" s="30" t="s">
        <v>194</v>
      </c>
      <c r="F26" s="30" t="s">
        <v>162</v>
      </c>
      <c r="G26" s="36" t="s">
        <v>203</v>
      </c>
      <c r="H26" s="30" t="s">
        <v>157</v>
      </c>
      <c r="I26" s="17" t="s">
        <v>195</v>
      </c>
      <c r="J26" s="37">
        <v>44936</v>
      </c>
      <c r="K26" s="30" t="s">
        <v>145</v>
      </c>
      <c r="L26" s="30" t="s">
        <v>138</v>
      </c>
      <c r="M26" s="30" t="s">
        <v>138</v>
      </c>
      <c r="N26" s="30" t="s">
        <v>138</v>
      </c>
      <c r="O26" s="30">
        <v>1</v>
      </c>
      <c r="P26" s="30" t="s">
        <v>138</v>
      </c>
      <c r="Q26" s="30" t="s">
        <v>159</v>
      </c>
      <c r="R26" s="30" t="s">
        <v>138</v>
      </c>
      <c r="S26" s="33" t="s">
        <v>180</v>
      </c>
      <c r="T26" s="30" t="s">
        <v>139</v>
      </c>
      <c r="U26" s="30" t="s">
        <v>138</v>
      </c>
      <c r="V26" s="30">
        <v>1</v>
      </c>
      <c r="W26" s="33">
        <f>W25</f>
        <v>9</v>
      </c>
      <c r="X26" s="30">
        <f>W26*500</f>
        <v>4500</v>
      </c>
      <c r="Y26" s="29" t="s">
        <v>137</v>
      </c>
      <c r="Z26" s="28" t="s">
        <v>218</v>
      </c>
      <c r="AA26" s="28" t="s">
        <v>220</v>
      </c>
      <c r="AB26" s="30" t="s">
        <v>146</v>
      </c>
      <c r="AC26" s="34">
        <v>45716</v>
      </c>
      <c r="AD26" s="34">
        <v>45729</v>
      </c>
      <c r="AE26" s="33" t="s">
        <v>161</v>
      </c>
    </row>
    <row r="27" spans="1:31" ht="65.099999999999994" customHeight="1" x14ac:dyDescent="0.25">
      <c r="A27" s="30" t="s">
        <v>31</v>
      </c>
      <c r="B27" s="30" t="s">
        <v>196</v>
      </c>
      <c r="C27" s="30" t="s">
        <v>154</v>
      </c>
      <c r="D27" s="33" t="s">
        <v>199</v>
      </c>
      <c r="E27" s="30" t="s">
        <v>197</v>
      </c>
      <c r="F27" s="30" t="s">
        <v>156</v>
      </c>
      <c r="G27" s="36" t="s">
        <v>202</v>
      </c>
      <c r="H27" s="30" t="s">
        <v>157</v>
      </c>
      <c r="I27" s="17" t="s">
        <v>189</v>
      </c>
      <c r="J27" s="37">
        <v>44936</v>
      </c>
      <c r="K27" s="30" t="s">
        <v>145</v>
      </c>
      <c r="L27" s="30" t="s">
        <v>138</v>
      </c>
      <c r="M27" s="30" t="s">
        <v>138</v>
      </c>
      <c r="N27" s="30" t="s">
        <v>138</v>
      </c>
      <c r="O27" s="30">
        <v>1</v>
      </c>
      <c r="P27" s="30" t="s">
        <v>138</v>
      </c>
      <c r="Q27" s="30" t="s">
        <v>159</v>
      </c>
      <c r="R27" s="30" t="s">
        <v>138</v>
      </c>
      <c r="S27" s="33" t="s">
        <v>180</v>
      </c>
      <c r="T27" s="30" t="s">
        <v>139</v>
      </c>
      <c r="U27" s="30" t="s">
        <v>138</v>
      </c>
      <c r="V27" s="30">
        <v>1</v>
      </c>
      <c r="W27" s="33">
        <v>35</v>
      </c>
      <c r="X27" s="30">
        <f>W27*500</f>
        <v>17500</v>
      </c>
      <c r="Y27" s="29" t="s">
        <v>137</v>
      </c>
      <c r="Z27" s="28" t="s">
        <v>218</v>
      </c>
      <c r="AA27" s="28" t="s">
        <v>220</v>
      </c>
      <c r="AB27" s="30" t="s">
        <v>146</v>
      </c>
      <c r="AC27" s="34">
        <v>45716</v>
      </c>
      <c r="AD27" s="34">
        <v>45729</v>
      </c>
      <c r="AE27" s="33" t="s">
        <v>161</v>
      </c>
    </row>
    <row r="28" spans="1:31" ht="65.099999999999994" customHeight="1" x14ac:dyDescent="0.25">
      <c r="A28" s="30" t="s">
        <v>31</v>
      </c>
      <c r="B28" s="30" t="s">
        <v>196</v>
      </c>
      <c r="C28" s="30" t="s">
        <v>154</v>
      </c>
      <c r="D28" s="33" t="s">
        <v>199</v>
      </c>
      <c r="E28" s="30" t="s">
        <v>197</v>
      </c>
      <c r="F28" s="30" t="s">
        <v>162</v>
      </c>
      <c r="G28" s="36" t="s">
        <v>203</v>
      </c>
      <c r="H28" s="30" t="s">
        <v>157</v>
      </c>
      <c r="I28" s="17" t="s">
        <v>189</v>
      </c>
      <c r="J28" s="37">
        <v>44936</v>
      </c>
      <c r="K28" s="30" t="s">
        <v>145</v>
      </c>
      <c r="L28" s="30" t="s">
        <v>138</v>
      </c>
      <c r="M28" s="30" t="s">
        <v>138</v>
      </c>
      <c r="N28" s="30" t="s">
        <v>138</v>
      </c>
      <c r="O28" s="30">
        <v>1</v>
      </c>
      <c r="P28" s="30" t="s">
        <v>138</v>
      </c>
      <c r="Q28" s="30" t="s">
        <v>159</v>
      </c>
      <c r="R28" s="30" t="s">
        <v>138</v>
      </c>
      <c r="S28" s="33" t="s">
        <v>180</v>
      </c>
      <c r="T28" s="30" t="s">
        <v>139</v>
      </c>
      <c r="U28" s="30" t="s">
        <v>138</v>
      </c>
      <c r="V28" s="30">
        <v>1</v>
      </c>
      <c r="W28" s="33">
        <f>W27</f>
        <v>35</v>
      </c>
      <c r="X28" s="30">
        <f>W28*500</f>
        <v>17500</v>
      </c>
      <c r="Y28" s="29" t="s">
        <v>137</v>
      </c>
      <c r="Z28" s="28" t="s">
        <v>218</v>
      </c>
      <c r="AA28" s="28" t="s">
        <v>220</v>
      </c>
      <c r="AB28" s="30" t="s">
        <v>146</v>
      </c>
      <c r="AC28" s="34">
        <v>45716</v>
      </c>
      <c r="AD28" s="34">
        <v>45729</v>
      </c>
      <c r="AE28" s="33" t="s">
        <v>161</v>
      </c>
    </row>
    <row r="29" spans="1:31" ht="65.099999999999994" customHeight="1" x14ac:dyDescent="0.25">
      <c r="A29" s="30" t="s">
        <v>31</v>
      </c>
      <c r="B29" s="30" t="s">
        <v>215</v>
      </c>
      <c r="C29" s="30" t="s">
        <v>154</v>
      </c>
      <c r="D29" s="33" t="s">
        <v>199</v>
      </c>
      <c r="E29" s="30" t="s">
        <v>198</v>
      </c>
      <c r="F29" s="30" t="s">
        <v>156</v>
      </c>
      <c r="G29" s="36" t="s">
        <v>216</v>
      </c>
      <c r="H29" s="30" t="s">
        <v>157</v>
      </c>
      <c r="I29" s="30" t="s">
        <v>138</v>
      </c>
      <c r="J29" s="37" t="s">
        <v>138</v>
      </c>
      <c r="K29" s="30" t="s">
        <v>145</v>
      </c>
      <c r="L29" s="30" t="s">
        <v>138</v>
      </c>
      <c r="M29" s="30" t="s">
        <v>138</v>
      </c>
      <c r="N29" s="30" t="s">
        <v>138</v>
      </c>
      <c r="O29" s="30">
        <v>1</v>
      </c>
      <c r="P29" s="30" t="s">
        <v>138</v>
      </c>
      <c r="Q29" s="30" t="s">
        <v>159</v>
      </c>
      <c r="R29" s="30" t="s">
        <v>138</v>
      </c>
      <c r="S29" s="33" t="s">
        <v>138</v>
      </c>
      <c r="T29" s="30" t="s">
        <v>139</v>
      </c>
      <c r="U29" s="30" t="s">
        <v>138</v>
      </c>
      <c r="V29" s="30">
        <v>1</v>
      </c>
      <c r="W29" s="33">
        <v>36</v>
      </c>
      <c r="X29" s="30">
        <f t="shared" si="0"/>
        <v>144</v>
      </c>
      <c r="Y29" s="29" t="s">
        <v>137</v>
      </c>
      <c r="Z29" s="28" t="s">
        <v>218</v>
      </c>
      <c r="AA29" s="28" t="s">
        <v>220</v>
      </c>
      <c r="AB29" s="30" t="s">
        <v>146</v>
      </c>
      <c r="AC29" s="34">
        <v>45716</v>
      </c>
      <c r="AD29" s="34">
        <v>45729</v>
      </c>
      <c r="AE29" s="33" t="s">
        <v>217</v>
      </c>
    </row>
  </sheetData>
  <mergeCells count="7">
    <mergeCell ref="A9:AE9"/>
    <mergeCell ref="A1:AE1"/>
    <mergeCell ref="A2:AE2"/>
    <mergeCell ref="A3:AE3"/>
    <mergeCell ref="C5:E5"/>
    <mergeCell ref="F5:AE6"/>
    <mergeCell ref="C6:E6"/>
  </mergeCells>
  <hyperlinks>
    <hyperlink ref="I11" r:id="rId1" xr:uid="{2D48202A-6172-4669-880F-407FDCFBF6BF}"/>
    <hyperlink ref="I15" r:id="rId2" xr:uid="{12B230F6-264F-4727-B07D-3B26BE534F82}"/>
    <hyperlink ref="Z11" r:id="rId3" xr:uid="{42328835-A7B9-4BCB-BE35-E60946F2DD87}"/>
    <hyperlink ref="Z12" r:id="rId4" xr:uid="{CB72E7B5-5339-4751-8BBF-CFE01E58B8E0}"/>
    <hyperlink ref="Z13" r:id="rId5" xr:uid="{70CBDB71-68B6-4DC1-B3C0-CAF1DB77BF19}"/>
    <hyperlink ref="Z14" r:id="rId6" xr:uid="{3EA8FE83-7AC5-4BAB-80B0-7ED32493DA79}"/>
    <hyperlink ref="Z15" r:id="rId7" xr:uid="{00AD740C-D607-4AA8-93AB-832F9EB2EB05}"/>
    <hyperlink ref="Z16" r:id="rId8" xr:uid="{01850E89-C487-4B49-B0B2-36458C906363}"/>
    <hyperlink ref="Z17" r:id="rId9" xr:uid="{00155D52-4FFE-4BB9-AF87-B9ADD66E42C4}"/>
    <hyperlink ref="Z18" r:id="rId10" xr:uid="{5A99382D-C911-4977-BEDE-D3BC7ECDC7F4}"/>
    <hyperlink ref="Z19" r:id="rId11" xr:uid="{6DC2179C-6407-40AD-9BE3-BAD936619840}"/>
    <hyperlink ref="Z20" r:id="rId12" xr:uid="{59DCA2A5-A69F-4F04-A123-9E92B1437085}"/>
    <hyperlink ref="Z21" r:id="rId13" xr:uid="{746E0727-908B-4FA5-BE1A-3E7507606EA4}"/>
    <hyperlink ref="Z22" r:id="rId14" xr:uid="{57F13184-5702-4787-AE6D-36E3296D0425}"/>
    <hyperlink ref="Z23" r:id="rId15" xr:uid="{75895ACC-C243-402C-A89E-29F639845683}"/>
    <hyperlink ref="Z24" r:id="rId16" xr:uid="{35B5E7A7-C972-4FAC-BB90-B170A96370A3}"/>
    <hyperlink ref="Z25" r:id="rId17" xr:uid="{18F82865-34A6-4996-A0E3-B1BB758275D0}"/>
    <hyperlink ref="Z26" r:id="rId18" xr:uid="{6412AFCD-9FD8-410E-AB34-3C65E437C51D}"/>
    <hyperlink ref="Z27" r:id="rId19" xr:uid="{13E54F12-DED3-4ABF-8EDB-715F665AA3C0}"/>
    <hyperlink ref="Z28" r:id="rId20" xr:uid="{974F2B30-B02C-42A4-AFBA-7BDDD64A0371}"/>
    <hyperlink ref="Z29" r:id="rId21" xr:uid="{9EF80AB1-CACB-4AA2-A9F0-C1FCEB8ECA13}"/>
    <hyperlink ref="AA11" r:id="rId22" xr:uid="{8B5DE03E-9164-46D3-9357-5556AABD0963}"/>
    <hyperlink ref="AA12:AA29" r:id="rId23" display="https://www.zapopan.gob.mx/wp-content/uploads/2025/01/Presupuesto_por_Dependencia_2025.pdf" xr:uid="{88820BC7-B331-4945-B559-4BF4F5D7C7E4}"/>
  </hyperlinks>
  <pageMargins left="0.7" right="0.7" top="0.75" bottom="0.75" header="0.3" footer="0.3"/>
  <pageSetup orientation="portrait" r:id="rId24"/>
  <drawing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58"/>
      <c r="B1" s="59"/>
      <c r="C1" s="59"/>
      <c r="D1" s="59"/>
      <c r="E1" s="59"/>
      <c r="F1" s="59"/>
      <c r="G1" s="59"/>
      <c r="H1" s="59"/>
      <c r="I1" s="59"/>
      <c r="J1" s="59"/>
      <c r="K1" s="59"/>
      <c r="L1" s="59"/>
      <c r="M1" s="59"/>
      <c r="N1" s="59"/>
      <c r="O1" s="59"/>
      <c r="P1" s="59"/>
      <c r="Q1" s="60"/>
    </row>
    <row r="2" spans="1:17" ht="22.5" customHeight="1" x14ac:dyDescent="0.2">
      <c r="A2" s="61"/>
      <c r="B2" s="62"/>
      <c r="C2" s="62"/>
      <c r="D2" s="62"/>
      <c r="E2" s="62"/>
      <c r="F2" s="62"/>
      <c r="G2" s="62"/>
      <c r="H2" s="62"/>
      <c r="I2" s="62"/>
      <c r="J2" s="62"/>
      <c r="K2" s="62"/>
      <c r="L2" s="62"/>
      <c r="M2" s="62"/>
      <c r="N2" s="62"/>
      <c r="O2" s="62"/>
      <c r="P2" s="62"/>
      <c r="Q2" s="63"/>
    </row>
    <row r="3" spans="1:17" ht="21.75" customHeight="1" x14ac:dyDescent="0.2">
      <c r="A3" s="61"/>
      <c r="B3" s="62"/>
      <c r="C3" s="62"/>
      <c r="D3" s="62"/>
      <c r="E3" s="62"/>
      <c r="F3" s="62"/>
      <c r="G3" s="62"/>
      <c r="H3" s="62"/>
      <c r="I3" s="62"/>
      <c r="J3" s="62"/>
      <c r="K3" s="62"/>
      <c r="L3" s="62"/>
      <c r="M3" s="62"/>
      <c r="N3" s="62"/>
      <c r="O3" s="62"/>
      <c r="P3" s="62"/>
      <c r="Q3" s="63"/>
    </row>
    <row r="4" spans="1:17" ht="24.75" customHeight="1" x14ac:dyDescent="0.2">
      <c r="A4" s="64"/>
      <c r="B4" s="65"/>
      <c r="C4" s="65"/>
      <c r="D4" s="65"/>
      <c r="E4" s="65"/>
      <c r="F4" s="65"/>
      <c r="G4" s="65"/>
      <c r="H4" s="65"/>
      <c r="I4" s="65"/>
      <c r="J4" s="65"/>
      <c r="K4" s="65"/>
      <c r="L4" s="65"/>
      <c r="M4" s="65"/>
      <c r="N4" s="65"/>
      <c r="O4" s="65"/>
      <c r="P4" s="65"/>
      <c r="Q4" s="66"/>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0" customFormat="1" ht="54.95" customHeight="1" x14ac:dyDescent="0.2">
      <c r="A7" s="7" t="s">
        <v>48</v>
      </c>
      <c r="B7" s="8" t="s">
        <v>117</v>
      </c>
      <c r="C7" s="8" t="s">
        <v>127</v>
      </c>
      <c r="D7" s="8" t="s">
        <v>118</v>
      </c>
      <c r="E7" s="8" t="s">
        <v>4</v>
      </c>
      <c r="F7" s="8" t="s">
        <v>20</v>
      </c>
      <c r="G7" s="8" t="s">
        <v>128</v>
      </c>
      <c r="H7" s="8" t="s">
        <v>119</v>
      </c>
      <c r="I7" s="8" t="s">
        <v>120</v>
      </c>
      <c r="J7" s="8" t="s">
        <v>24</v>
      </c>
      <c r="K7" s="8" t="s">
        <v>19</v>
      </c>
      <c r="L7" s="8" t="s">
        <v>121</v>
      </c>
      <c r="M7" s="8" t="s">
        <v>122</v>
      </c>
      <c r="N7" s="8" t="s">
        <v>123</v>
      </c>
      <c r="O7" s="8" t="s">
        <v>124</v>
      </c>
      <c r="P7" s="8" t="s">
        <v>125</v>
      </c>
      <c r="Q7" s="8" t="s">
        <v>126</v>
      </c>
    </row>
    <row r="8" spans="1:17" s="11" customFormat="1" ht="39.950000000000003" customHeight="1" x14ac:dyDescent="0.25">
      <c r="A8" s="19">
        <v>1</v>
      </c>
      <c r="B8" s="20" t="s">
        <v>146</v>
      </c>
      <c r="C8" s="21" t="s">
        <v>147</v>
      </c>
      <c r="D8" s="19" t="s">
        <v>148</v>
      </c>
      <c r="E8" s="19">
        <v>6899</v>
      </c>
      <c r="F8" s="19" t="s">
        <v>141</v>
      </c>
      <c r="G8" s="22" t="s">
        <v>129</v>
      </c>
      <c r="H8" s="19" t="s">
        <v>149</v>
      </c>
      <c r="I8" s="19">
        <v>1</v>
      </c>
      <c r="J8" s="19" t="s">
        <v>5</v>
      </c>
      <c r="K8" s="19">
        <v>120</v>
      </c>
      <c r="L8" s="19" t="s">
        <v>5</v>
      </c>
      <c r="M8" s="19">
        <v>14</v>
      </c>
      <c r="N8" s="19" t="s">
        <v>23</v>
      </c>
      <c r="O8" s="19">
        <v>45010</v>
      </c>
      <c r="P8" s="20" t="s">
        <v>130</v>
      </c>
      <c r="Q8" s="19" t="s">
        <v>150</v>
      </c>
    </row>
  </sheetData>
  <mergeCells count="1">
    <mergeCell ref="A1:Q4"/>
  </mergeCells>
  <pageMargins left="0.75" right="0.75" top="1" bottom="1" header="0.5" footer="0.5"/>
  <pageSetup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6.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67"/>
      <c r="B1" s="68"/>
      <c r="C1" s="68"/>
      <c r="D1" s="68"/>
      <c r="E1" s="68"/>
      <c r="F1" s="68"/>
      <c r="G1" s="68"/>
      <c r="H1" s="68"/>
      <c r="I1" s="68"/>
      <c r="J1" s="68"/>
      <c r="K1" s="68"/>
      <c r="L1" s="68"/>
      <c r="M1" s="68"/>
      <c r="N1" s="68"/>
      <c r="O1" s="68"/>
      <c r="P1" s="68"/>
      <c r="Q1" s="69"/>
    </row>
    <row r="2" spans="1:17" ht="25.5" customHeight="1" x14ac:dyDescent="0.2">
      <c r="A2" s="70"/>
      <c r="B2" s="71"/>
      <c r="C2" s="71"/>
      <c r="D2" s="71"/>
      <c r="E2" s="71"/>
      <c r="F2" s="71"/>
      <c r="G2" s="71"/>
      <c r="H2" s="71"/>
      <c r="I2" s="71"/>
      <c r="J2" s="71"/>
      <c r="K2" s="71"/>
      <c r="L2" s="71"/>
      <c r="M2" s="71"/>
      <c r="N2" s="71"/>
      <c r="O2" s="71"/>
      <c r="P2" s="71"/>
      <c r="Q2" s="72"/>
    </row>
    <row r="3" spans="1:17" ht="24" customHeight="1" x14ac:dyDescent="0.2">
      <c r="A3" s="70"/>
      <c r="B3" s="71"/>
      <c r="C3" s="71"/>
      <c r="D3" s="71"/>
      <c r="E3" s="71"/>
      <c r="F3" s="71"/>
      <c r="G3" s="71"/>
      <c r="H3" s="71"/>
      <c r="I3" s="71"/>
      <c r="J3" s="71"/>
      <c r="K3" s="71"/>
      <c r="L3" s="71"/>
      <c r="M3" s="71"/>
      <c r="N3" s="71"/>
      <c r="O3" s="71"/>
      <c r="P3" s="71"/>
      <c r="Q3" s="72"/>
    </row>
    <row r="4" spans="1:17" ht="25.5" customHeight="1" x14ac:dyDescent="0.2">
      <c r="A4" s="73"/>
      <c r="B4" s="74"/>
      <c r="C4" s="74"/>
      <c r="D4" s="74"/>
      <c r="E4" s="74"/>
      <c r="F4" s="74"/>
      <c r="G4" s="74"/>
      <c r="H4" s="74"/>
      <c r="I4" s="74"/>
      <c r="J4" s="74"/>
      <c r="K4" s="74"/>
      <c r="L4" s="74"/>
      <c r="M4" s="74"/>
      <c r="N4" s="74"/>
      <c r="O4" s="74"/>
      <c r="P4" s="74"/>
      <c r="Q4" s="75"/>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0" customFormat="1" ht="45" customHeight="1" x14ac:dyDescent="0.2">
      <c r="A7" s="5" t="s">
        <v>48</v>
      </c>
      <c r="B7" s="6" t="s">
        <v>65</v>
      </c>
      <c r="C7" s="6" t="s">
        <v>134</v>
      </c>
      <c r="D7" s="6" t="s">
        <v>49</v>
      </c>
      <c r="E7" s="6" t="s">
        <v>17</v>
      </c>
      <c r="F7" s="6" t="s">
        <v>4</v>
      </c>
      <c r="G7" s="6" t="s">
        <v>20</v>
      </c>
      <c r="H7" s="6" t="s">
        <v>66</v>
      </c>
      <c r="I7" s="6" t="s">
        <v>67</v>
      </c>
      <c r="J7" s="6" t="s">
        <v>18</v>
      </c>
      <c r="K7" s="6" t="s">
        <v>24</v>
      </c>
      <c r="L7" s="6" t="s">
        <v>19</v>
      </c>
      <c r="M7" s="6" t="s">
        <v>68</v>
      </c>
      <c r="N7" s="6" t="s">
        <v>25</v>
      </c>
      <c r="O7" s="6" t="s">
        <v>69</v>
      </c>
      <c r="P7" s="5" t="s">
        <v>70</v>
      </c>
      <c r="Q7" s="6" t="s">
        <v>125</v>
      </c>
    </row>
    <row r="8" spans="1:17" s="15" customFormat="1" ht="39.950000000000003" customHeight="1" x14ac:dyDescent="0.2">
      <c r="A8" s="18">
        <v>1</v>
      </c>
      <c r="B8" s="23" t="s">
        <v>152</v>
      </c>
      <c r="C8" s="24" t="s">
        <v>151</v>
      </c>
      <c r="D8" s="23" t="s">
        <v>147</v>
      </c>
      <c r="E8" s="23" t="s">
        <v>148</v>
      </c>
      <c r="F8" s="23">
        <v>6899</v>
      </c>
      <c r="G8" s="23" t="s">
        <v>141</v>
      </c>
      <c r="H8" s="23" t="s">
        <v>140</v>
      </c>
      <c r="I8" s="23" t="s">
        <v>149</v>
      </c>
      <c r="J8" s="25">
        <v>1</v>
      </c>
      <c r="K8" s="25" t="s">
        <v>5</v>
      </c>
      <c r="L8" s="25">
        <v>120</v>
      </c>
      <c r="M8" s="25" t="s">
        <v>5</v>
      </c>
      <c r="N8" s="25">
        <v>14</v>
      </c>
      <c r="O8" s="25" t="s">
        <v>23</v>
      </c>
      <c r="P8" s="18">
        <v>4510</v>
      </c>
      <c r="Q8" s="26" t="s">
        <v>130</v>
      </c>
    </row>
  </sheetData>
  <mergeCells count="1">
    <mergeCell ref="A1:Q4"/>
  </mergeCells>
  <hyperlinks>
    <hyperlink ref="C8" r:id="rId1" xr:uid="{00000000-0004-0000-0500-000000000000}"/>
  </hyperlinks>
  <pageMargins left="0.75" right="0.75" top="1" bottom="1" header="0.5" footer="0.5"/>
  <pageSetup orientation="portrait" horizontalDpi="300" vertic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Enero 2025</vt:lpstr>
      <vt:lpstr>Febrero 2025</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2025-03-13T17:32:29Z</dcterms:modified>
</cp:coreProperties>
</file>