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Urbano\"/>
    </mc:Choice>
  </mc:AlternateContent>
  <xr:revisionPtr revIDLastSave="0" documentId="13_ncr:1_{A16CF437-0473-4C29-96B9-3137572FF154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sarrollo Urban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O16" i="1"/>
  <c r="P16" i="1"/>
  <c r="D16" i="1" l="1"/>
  <c r="Q7" i="1" l="1"/>
  <c r="Q8" i="1"/>
  <c r="Q9" i="1"/>
  <c r="Q10" i="1"/>
  <c r="Q11" i="1"/>
  <c r="Q12" i="1"/>
  <c r="Q13" i="1"/>
  <c r="Q14" i="1"/>
  <c r="Q15" i="1" l="1"/>
  <c r="Q6" i="1" l="1"/>
  <c r="R6" i="1" l="1"/>
  <c r="R13" i="1"/>
  <c r="R11" i="1"/>
  <c r="R10" i="1"/>
  <c r="R14" i="1"/>
  <c r="R12" i="1"/>
  <c r="R9" i="1"/>
  <c r="R8" i="1"/>
  <c r="R15" i="1"/>
  <c r="R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8" authorId="0" shapeId="0" xr:uid="{4CF47737-FDD2-4B36-9E1F-6E2D14C6207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https://www.zapopan.gob.mx/wp-content/uploads/2025/02/Justificante_Inasistencia_Comision_Desarrollo_Urbano_24012025_Gabriel_Lara.pdf</t>
        </r>
      </text>
    </comment>
  </commentList>
</comments>
</file>

<file path=xl/sharedStrings.xml><?xml version="1.0" encoding="utf-8"?>
<sst xmlns="http://schemas.openxmlformats.org/spreadsheetml/2006/main" count="49" uniqueCount="36">
  <si>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</si>
  <si>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</si>
  <si>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</si>
  <si>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</si>
  <si>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</si>
  <si>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</si>
  <si>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</si>
  <si>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</si>
  <si>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</si>
  <si>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Daniel Guzmán Núñez</t>
  </si>
  <si>
    <t>Miguel Ángel Ixtláhuac Baumbach</t>
  </si>
  <si>
    <t>COMISIÓN COLEGIADA Y PERMANENTE DE DESARROLLO URBANO</t>
  </si>
  <si>
    <t>Gerardo Rodríguez Jiménez</t>
  </si>
  <si>
    <t xml:space="preserve">Gabriel Alberto Lara Castro </t>
  </si>
  <si>
    <t xml:space="preserve">Norma Lizzet González González </t>
  </si>
  <si>
    <t xml:space="preserve">Oscar Eduardo Santos Rizo </t>
  </si>
  <si>
    <t>María Inés Mesta Orendain</t>
  </si>
  <si>
    <t>Rosa Icela Díaz Gurrola</t>
  </si>
  <si>
    <t>Mauro Lomelí Aguirre</t>
  </si>
  <si>
    <t>Cuauhtémoc Gámez Ponce</t>
  </si>
  <si>
    <t>REGISTRO DE ASISTENCIA</t>
  </si>
  <si>
    <t>ESTADÍSTICA DE ASISTENCIA 2025</t>
  </si>
  <si>
    <t>MC</t>
  </si>
  <si>
    <t>PRI</t>
  </si>
  <si>
    <t>FUTURO</t>
  </si>
  <si>
    <t>PAN</t>
  </si>
  <si>
    <t>MORENA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</si>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</sst>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URBANO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E8-490B-8941-935946063651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E8-490B-8941-935946063651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E8-490B-8941-935946063651}"/>
              </c:ext>
            </c:extLst>
          </c:dPt>
          <c:dPt>
            <c:idx val="9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E8-490B-8941-935946063651}"/>
              </c:ext>
            </c:extLst>
          </c:dPt>
          <c:cat>
            <c:strRef>
              <c:f>'Comisión Desarrollo Urbano'!$A$6:$A$15</c:f>
              <c:strCache>
                <c:ptCount val="10"/>
                <c:pt idx="0">
                  <c:v>Cuauhtémoc Gámez Ponce</c:v>
                </c:pt>
                <c:pt idx="1">
                  <c:v>Gerardo Rodríguez Jiménez</c:v>
                </c:pt>
                <c:pt idx="2">
                  <c:v>Gabriel Alberto Lara Castro </c:v>
                </c:pt>
                <c:pt idx="3">
                  <c:v>Daniel Guzmán Núñez</c:v>
                </c:pt>
                <c:pt idx="4">
                  <c:v>Norma Lizzet González González </c:v>
                </c:pt>
                <c:pt idx="5">
                  <c:v>Miguel Ángel Ixtláhuac Baumbach</c:v>
                </c:pt>
                <c:pt idx="6">
                  <c:v>Oscar Eduardo Santos Rizo </c:v>
                </c:pt>
                <c:pt idx="7">
                  <c:v>María Inés Mesta Orendain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Desarrollo Urbano'!$Q$6:$Q$15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URBANO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Urbano'!$A$6:$A$15</c:f>
              <c:strCache>
                <c:ptCount val="10"/>
                <c:pt idx="0">
                  <c:v>Cuauhtémoc Gámez Ponce</c:v>
                </c:pt>
                <c:pt idx="1">
                  <c:v>Gerardo Rodríguez Jiménez</c:v>
                </c:pt>
                <c:pt idx="2">
                  <c:v>Gabriel Alberto Lara Castro </c:v>
                </c:pt>
                <c:pt idx="3">
                  <c:v>Daniel Guzmán Núñez</c:v>
                </c:pt>
                <c:pt idx="4">
                  <c:v>Norma Lizzet González González </c:v>
                </c:pt>
                <c:pt idx="5">
                  <c:v>Miguel Ángel Ixtláhuac Baumbach</c:v>
                </c:pt>
                <c:pt idx="6">
                  <c:v>Oscar Eduardo Santos Rizo </c:v>
                </c:pt>
                <c:pt idx="7">
                  <c:v>María Inés Mesta Orendain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Desarrollo Urbano'!$Q$6:$Q$15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URBANO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Urbano'!$D$5:$P$5</c:f>
              <c:strCache>
                <c:ptCount val="13"/>
                <c:pt idx="0">
                  <c:v>23/01/2025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Desarrollo Urbano'!$D$16:$P$16</c:f>
              <c:numCache>
                <c:formatCode>General</c:formatCode>
                <c:ptCount val="13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7</xdr:col>
      <xdr:colOff>876300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885824</xdr:colOff>
      <xdr:row>17</xdr:row>
      <xdr:rowOff>0</xdr:rowOff>
    </xdr:from>
    <xdr:to>
      <xdr:col>17</xdr:col>
      <xdr:colOff>1371600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647700</xdr:colOff>
      <xdr:row>34</xdr:row>
      <xdr:rowOff>33337</xdr:rowOff>
    </xdr:from>
    <xdr:to>
      <xdr:col>15</xdr:col>
      <xdr:colOff>742950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666749</xdr:colOff>
      <xdr:row>0</xdr:row>
      <xdr:rowOff>19050</xdr:rowOff>
    </xdr:from>
    <xdr:to>
      <xdr:col>0</xdr:col>
      <xdr:colOff>1406858</xdr:colOff>
      <xdr:row>2</xdr:row>
      <xdr:rowOff>209550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2EAFFC8-C21A-4606-9C0A-71F722CAF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19050"/>
          <a:ext cx="740109" cy="81915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304799</xdr:colOff>
      <xdr:row>0</xdr:row>
      <xdr:rowOff>19050</xdr:rowOff>
    </xdr:from>
    <xdr:to>
      <xdr:col>17</xdr:col>
      <xdr:colOff>1044908</xdr:colOff>
      <xdr:row>2</xdr:row>
      <xdr:rowOff>209550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19C1713-BF22-4CE8-B4EC-A5F9BB5F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5024" y="19050"/>
          <a:ext cx="74010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2/Justificante_Inasistencia_Comision_Desarrollo_Urbano_24012025_Gabriel_Lara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6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3" width="10.7109375" style="1" customWidth="1"/>
    <col min="4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19" t="s">
        <v>1</v>
      </c>
      <c r="B4" s="19" t="s">
        <v>2</v>
      </c>
      <c r="C4" s="19" t="s">
        <v>3</v>
      </c>
      <c r="D4" s="19" t="s">
        <v>20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ht="30" customHeight="1" x14ac:dyDescent="0.3">
      <c r="A5" s="19"/>
      <c r="B5" s="19"/>
      <c r="C5" s="19"/>
      <c r="D5" s="5">
        <v>45680</v>
      </c>
      <c r="E5" s="5">
        <v>45681</v>
      </c>
      <c r="F5" s="5">
        <v>45708</v>
      </c>
      <c r="G5" s="5">
        <v>45735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5" t="s">
        <v>33</v>
      </c>
      <c r="O5" s="5" t="s">
        <v>34</v>
      </c>
      <c r="P5" s="5" t="s">
        <v>35</v>
      </c>
      <c r="Q5" s="6" t="s">
        <v>6</v>
      </c>
      <c r="R5" s="6" t="s">
        <v>7</v>
      </c>
    </row>
    <row r="6" spans="1:18" s="3" customFormat="1" ht="30" customHeight="1" x14ac:dyDescent="0.3">
      <c r="A6" s="4" t="s">
        <v>19</v>
      </c>
      <c r="B6" s="2" t="s">
        <v>4</v>
      </c>
      <c r="C6" s="2" t="s">
        <v>22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9">
        <f t="shared" ref="Q6:Q15" si="0">SUM(D6:P6)</f>
        <v>4</v>
      </c>
      <c r="R6" s="11">
        <f>(Q6*100)/(Q6)</f>
        <v>100</v>
      </c>
    </row>
    <row r="7" spans="1:18" s="3" customFormat="1" ht="30" customHeight="1" x14ac:dyDescent="0.3">
      <c r="A7" s="4" t="s">
        <v>12</v>
      </c>
      <c r="B7" s="2" t="s">
        <v>5</v>
      </c>
      <c r="C7" s="2" t="s">
        <v>22</v>
      </c>
      <c r="D7" s="2">
        <v>1</v>
      </c>
      <c r="E7" s="2">
        <v>1</v>
      </c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9">
        <f t="shared" si="0"/>
        <v>4</v>
      </c>
      <c r="R7" s="11">
        <f>(Q7*100)/(Q6)</f>
        <v>100</v>
      </c>
    </row>
    <row r="8" spans="1:18" s="3" customFormat="1" ht="30" customHeight="1" x14ac:dyDescent="0.3">
      <c r="A8" s="4" t="s">
        <v>13</v>
      </c>
      <c r="B8" s="2" t="s">
        <v>5</v>
      </c>
      <c r="C8" s="2" t="s">
        <v>22</v>
      </c>
      <c r="D8" s="2">
        <v>1</v>
      </c>
      <c r="E8" s="12">
        <v>0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9">
        <f t="shared" si="0"/>
        <v>3</v>
      </c>
      <c r="R8" s="11">
        <f>(Q8*100)/(Q6)</f>
        <v>75</v>
      </c>
    </row>
    <row r="9" spans="1:18" s="3" customFormat="1" ht="30" customHeight="1" x14ac:dyDescent="0.3">
      <c r="A9" s="4" t="s">
        <v>9</v>
      </c>
      <c r="B9" s="2" t="s">
        <v>5</v>
      </c>
      <c r="C9" s="2" t="s">
        <v>22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9">
        <f t="shared" si="0"/>
        <v>4</v>
      </c>
      <c r="R9" s="11">
        <f>(Q9*100)/(Q6)</f>
        <v>100</v>
      </c>
    </row>
    <row r="10" spans="1:18" s="3" customFormat="1" ht="30" customHeight="1" x14ac:dyDescent="0.3">
      <c r="A10" s="4" t="s">
        <v>14</v>
      </c>
      <c r="B10" s="2" t="s">
        <v>5</v>
      </c>
      <c r="C10" s="2" t="s">
        <v>22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9">
        <f t="shared" si="0"/>
        <v>4</v>
      </c>
      <c r="R10" s="11">
        <f>(Q10*100)/(Q6)</f>
        <v>100</v>
      </c>
    </row>
    <row r="11" spans="1:18" s="3" customFormat="1" ht="30" customHeight="1" x14ac:dyDescent="0.3">
      <c r="A11" s="4" t="s">
        <v>10</v>
      </c>
      <c r="B11" s="2" t="s">
        <v>5</v>
      </c>
      <c r="C11" s="2" t="s">
        <v>22</v>
      </c>
      <c r="D11" s="2">
        <v>1</v>
      </c>
      <c r="E11" s="2">
        <v>1</v>
      </c>
      <c r="F11" s="2">
        <v>1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9">
        <f t="shared" si="0"/>
        <v>4</v>
      </c>
      <c r="R11" s="11">
        <f>(Q11*100)/(Q6)</f>
        <v>100</v>
      </c>
    </row>
    <row r="12" spans="1:18" s="3" customFormat="1" ht="30" customHeight="1" x14ac:dyDescent="0.3">
      <c r="A12" s="4" t="s">
        <v>15</v>
      </c>
      <c r="B12" s="2" t="s">
        <v>5</v>
      </c>
      <c r="C12" s="10" t="s">
        <v>23</v>
      </c>
      <c r="D12" s="2">
        <v>1</v>
      </c>
      <c r="E12" s="2">
        <v>1</v>
      </c>
      <c r="F12" s="2">
        <v>1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9">
        <f t="shared" si="0"/>
        <v>4</v>
      </c>
      <c r="R12" s="11">
        <f>(Q12*100)/(Q6)</f>
        <v>100</v>
      </c>
    </row>
    <row r="13" spans="1:18" s="3" customFormat="1" ht="30" customHeight="1" x14ac:dyDescent="0.3">
      <c r="A13" s="4" t="s">
        <v>16</v>
      </c>
      <c r="B13" s="2" t="s">
        <v>5</v>
      </c>
      <c r="C13" s="10" t="s">
        <v>24</v>
      </c>
      <c r="D13" s="2">
        <v>0</v>
      </c>
      <c r="E13" s="2">
        <v>1</v>
      </c>
      <c r="F13" s="2">
        <v>1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9">
        <f t="shared" si="0"/>
        <v>3</v>
      </c>
      <c r="R13" s="11">
        <f>(Q13*100)/(Q6)</f>
        <v>75</v>
      </c>
    </row>
    <row r="14" spans="1:18" s="3" customFormat="1" ht="30" customHeight="1" x14ac:dyDescent="0.3">
      <c r="A14" s="4" t="s">
        <v>17</v>
      </c>
      <c r="B14" s="2" t="s">
        <v>5</v>
      </c>
      <c r="C14" s="10" t="s">
        <v>25</v>
      </c>
      <c r="D14" s="2">
        <v>1</v>
      </c>
      <c r="E14" s="2">
        <v>1</v>
      </c>
      <c r="F14" s="2">
        <v>1</v>
      </c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9">
        <f t="shared" si="0"/>
        <v>4</v>
      </c>
      <c r="R14" s="11">
        <f>(Q14*100)/(Q6)</f>
        <v>100</v>
      </c>
    </row>
    <row r="15" spans="1:18" s="3" customFormat="1" ht="30" customHeight="1" x14ac:dyDescent="0.3">
      <c r="A15" s="4" t="s">
        <v>18</v>
      </c>
      <c r="B15" s="2" t="s">
        <v>5</v>
      </c>
      <c r="C15" s="10" t="s">
        <v>26</v>
      </c>
      <c r="D15" s="2">
        <v>1</v>
      </c>
      <c r="E15" s="2">
        <v>1</v>
      </c>
      <c r="F15" s="2">
        <v>1</v>
      </c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9">
        <f t="shared" si="0"/>
        <v>4</v>
      </c>
      <c r="R15" s="11">
        <f>(Q15*100)/(Q6)</f>
        <v>100</v>
      </c>
    </row>
    <row r="16" spans="1:18" s="3" customFormat="1" ht="30" customHeight="1" x14ac:dyDescent="0.3">
      <c r="A16" s="20" t="s">
        <v>8</v>
      </c>
      <c r="B16" s="21"/>
      <c r="C16" s="22"/>
      <c r="D16" s="8">
        <f>SUM(D6:D15)/10*100</f>
        <v>90</v>
      </c>
      <c r="E16" s="8">
        <f>SUM(E6:E15)/10*100</f>
        <v>90</v>
      </c>
      <c r="F16" s="8">
        <f t="shared" ref="F16:P16" si="1">SUM(F6:F15)/10*100</f>
        <v>100</v>
      </c>
      <c r="G16" s="8">
        <f t="shared" si="1"/>
        <v>100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/>
      <c r="R16" s="7"/>
    </row>
  </sheetData>
  <mergeCells count="8">
    <mergeCell ref="A2:R2"/>
    <mergeCell ref="A1:R1"/>
    <mergeCell ref="D4:R4"/>
    <mergeCell ref="A16:C16"/>
    <mergeCell ref="A4:A5"/>
    <mergeCell ref="B4:B5"/>
    <mergeCell ref="C4:C5"/>
    <mergeCell ref="A3:R3"/>
  </mergeCells>
  <hyperlinks>
    <hyperlink ref="E8" r:id="rId1" display="https://www.zapopan.gob.mx/wp-content/uploads/2025/02/Justificante_Inasistencia_Comision_Desarrollo_Urbano_24012025_Gabriel_Lara.pdf" xr:uid="{E589041E-01B7-4DD1-8D35-7DE235B4B754}"/>
  </hyperlinks>
  <pageMargins left="0.7" right="0.7" top="0.75" bottom="0.75" header="0.3" footer="0.3"/>
  <pageSetup orientation="portrait" r:id="rId2"/>
  <ignoredErrors>
    <ignoredError sqref="D16:G16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Urbano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2025-03-28T18:36:45Z</dcterms:modified>
</cp:coreProperties>
</file>