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guridad Pública\"/>
    </mc:Choice>
  </mc:AlternateContent>
  <xr:revisionPtr revIDLastSave="0" documentId="13_ncr:1_{0BE1ED44-110F-407B-925F-31AFF0A78F27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eguridad Públ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N14" i="1"/>
  <c r="O14" i="1"/>
  <c r="P14" i="1"/>
  <c r="D14" i="1" l="1"/>
  <c r="Q10" i="1" l="1"/>
  <c r="Q11" i="1"/>
  <c r="Q12" i="1" l="1"/>
  <c r="Q13" i="1"/>
  <c r="Q8" i="1" l="1"/>
  <c r="Q7" i="1" l="1"/>
  <c r="Q9" i="1"/>
  <c r="Q6" i="1" l="1"/>
  <c r="R13" i="1" s="1"/>
  <c r="R6" i="1" l="1"/>
  <c r="R11" i="1"/>
  <c r="R10" i="1"/>
  <c r="R8" i="1"/>
  <c r="R9" i="1"/>
  <c r="R7" i="1"/>
  <c r="R12" i="1"/>
  <c r="Q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1DD77B08-632B-4484-90D0-1F02A1E1179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https://www.zapopan.gob.mx/wp-content/uploads/2025/02/Justificante_Inasistencia_Haidee_Comision_Seguridad_Publica_19022025.pdf</t>
        </r>
      </text>
    </comment>
    <comment ref="E11" authorId="0" shapeId="0" xr:uid="{6DFF8599-4112-4B65-BC8D-DBC8DE7A301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https://www.zapopan.gob.mx/wp-content/uploads/2025/02/Justificante_Inasistencia_Maria_Ines_Comision_Seguridad_Publica_24012025.pdf</t>
        </r>
      </text>
    </comment>
  </commentList>
</comments>
</file>

<file path=xl/sharedStrings.xml><?xml version="1.0" encoding="utf-8"?>
<sst xmlns="http://schemas.openxmlformats.org/spreadsheetml/2006/main" count="43" uniqueCount="33">
  <si>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</si>
  <si>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</si>
  <si>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</si>
  <si>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</si>
  <si>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</si>
  <si>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</si>
  <si>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</si>
  <si>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</si>
  <si>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</si>
  <si>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</si>
  <si>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Karla Azucena Díaz López</t>
  </si>
  <si>
    <t>Haidee Viviana Aceves Pérez</t>
  </si>
  <si>
    <t>COMISIÓN COLEGIADA Y PERMANENTE DE SEGURIDAD PÚBLICA</t>
  </si>
  <si>
    <t>Cuauhtémoc Gámez Ponce</t>
  </si>
  <si>
    <t>Gerardo Rodríguez Jiménez</t>
  </si>
  <si>
    <t>Miguel Ángel Ixtláhuac Baumbach</t>
  </si>
  <si>
    <t>Oscar Eduardo Santos Rizo</t>
  </si>
  <si>
    <t>Martha Angelica Zamudio Macías</t>
  </si>
  <si>
    <t>ESTADÍSTICA DE ASISTENCIA 2025</t>
  </si>
  <si>
    <t>REGISTRO DE ASISTENCIA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</si>
  <si>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</si>
  <si>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</si>
  <si>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</si>
  <si>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</si>
  <si>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</si>
  <si>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</si>
  <si>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</si>
  <si>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</si>
  <si>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</si>
  <si>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</si>
  <si>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FUTURO</t>
  </si>
  <si>
    <t>PRI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</si>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</sst>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SEGURIDAD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43-48A3-BF62-499E94FBD891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43-48A3-BF62-499E94FBD891}"/>
              </c:ext>
            </c:extLst>
          </c:dPt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Pública'!$Q$6:$Q$13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SEGURIDAD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Pública'!$Q$6:$Q$13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SEGURIDAD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Pública'!$D$5:$P$5</c:f>
              <c:strCache>
                <c:ptCount val="13"/>
                <c:pt idx="0">
                  <c:v>23/01/2025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18/03/2025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Seguridad Pública'!$D$14:$P$14</c:f>
              <c:numCache>
                <c:formatCode>0</c:formatCode>
                <c:ptCount val="13"/>
                <c:pt idx="0">
                  <c:v>87.5</c:v>
                </c:pt>
                <c:pt idx="1">
                  <c:v>87.5</c:v>
                </c:pt>
                <c:pt idx="2">
                  <c:v>62.5</c:v>
                </c:pt>
                <c:pt idx="3" formatCode="General">
                  <c:v>100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5</xdr:col>
      <xdr:colOff>904875</xdr:colOff>
      <xdr:row>30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885825</xdr:colOff>
      <xdr:row>15</xdr:row>
      <xdr:rowOff>0</xdr:rowOff>
    </xdr:from>
    <xdr:to>
      <xdr:col>17</xdr:col>
      <xdr:colOff>714376</xdr:colOff>
      <xdr:row>30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619125</xdr:colOff>
      <xdr:row>32</xdr:row>
      <xdr:rowOff>33337</xdr:rowOff>
    </xdr:from>
    <xdr:to>
      <xdr:col>13</xdr:col>
      <xdr:colOff>95251</xdr:colOff>
      <xdr:row>48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0</xdr:rowOff>
    </xdr:from>
    <xdr:to>
      <xdr:col>0</xdr:col>
      <xdr:colOff>1590675</xdr:colOff>
      <xdr:row>2</xdr:row>
      <xdr:rowOff>288524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38C6B4-9DF8-4397-9D0B-3EA7B025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285750</xdr:colOff>
      <xdr:row>0</xdr:row>
      <xdr:rowOff>0</xdr:rowOff>
    </xdr:from>
    <xdr:to>
      <xdr:col>17</xdr:col>
      <xdr:colOff>1114425</xdr:colOff>
      <xdr:row>2</xdr:row>
      <xdr:rowOff>288524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20307D-7BC9-43C2-95A2-0B628D4C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200" y="0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2/Justificante_Inasistencia_Haidee_Comision_Seguridad_Publica_19022025.pdf" TargetMode="External"/><Relationship Id="rId1" Type="http://schemas.openxmlformats.org/officeDocument/2006/relationships/hyperlink" Target="https://www.zapopan.gob.mx/wp-content/uploads/2025/02/Justificante_Inasistencia_Maria_Ines_Comision_Seguridad_Publica_2401202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3" width="10.7109375" style="1" customWidth="1"/>
    <col min="4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4.95" customHeight="1" x14ac:dyDescent="0.25">
      <c r="A2" s="14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24.95" customHeight="1" x14ac:dyDescent="0.25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s="3" customFormat="1" ht="24.95" customHeight="1" x14ac:dyDescent="0.3">
      <c r="A4" s="20" t="s">
        <v>1</v>
      </c>
      <c r="B4" s="20" t="s">
        <v>2</v>
      </c>
      <c r="C4" s="20" t="s">
        <v>3</v>
      </c>
      <c r="D4" s="20" t="s">
        <v>19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0" customHeight="1" x14ac:dyDescent="0.3">
      <c r="A5" s="20"/>
      <c r="B5" s="20"/>
      <c r="C5" s="20"/>
      <c r="D5" s="5">
        <v>45680</v>
      </c>
      <c r="E5" s="5">
        <v>45681</v>
      </c>
      <c r="F5" s="5">
        <v>45707</v>
      </c>
      <c r="G5" s="5">
        <v>45734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13</v>
      </c>
      <c r="B6" s="2" t="s">
        <v>8</v>
      </c>
      <c r="C6" s="2" t="s">
        <v>29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9">
        <f t="shared" ref="Q6:Q13" si="0">SUM(D6:P6)</f>
        <v>4</v>
      </c>
      <c r="R6" s="9">
        <f>(Q6*100)/(Q6)</f>
        <v>100</v>
      </c>
    </row>
    <row r="7" spans="1:18" s="3" customFormat="1" ht="30" customHeight="1" x14ac:dyDescent="0.3">
      <c r="A7" s="4" t="s">
        <v>11</v>
      </c>
      <c r="B7" s="2" t="s">
        <v>4</v>
      </c>
      <c r="C7" s="2" t="s">
        <v>29</v>
      </c>
      <c r="D7" s="2">
        <v>1</v>
      </c>
      <c r="E7" s="2">
        <v>1</v>
      </c>
      <c r="F7" s="13">
        <v>0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9">
        <f t="shared" si="0"/>
        <v>3</v>
      </c>
      <c r="R7" s="9">
        <f>(Q7*100)/(Q6)</f>
        <v>75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29</v>
      </c>
      <c r="D8" s="2">
        <v>1</v>
      </c>
      <c r="E8" s="2">
        <v>1</v>
      </c>
      <c r="F8" s="2">
        <v>0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9">
        <f t="shared" si="0"/>
        <v>3</v>
      </c>
      <c r="R8" s="9">
        <f>(Q8*100)/(Q6)</f>
        <v>75</v>
      </c>
    </row>
    <row r="9" spans="1:18" s="3" customFormat="1" ht="30" customHeight="1" x14ac:dyDescent="0.3">
      <c r="A9" s="4" t="s">
        <v>17</v>
      </c>
      <c r="B9" s="2" t="s">
        <v>4</v>
      </c>
      <c r="C9" s="2" t="s">
        <v>29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9">
        <f t="shared" si="0"/>
        <v>4</v>
      </c>
      <c r="R9" s="9">
        <f>(Q9*100)/(Q6)</f>
        <v>100</v>
      </c>
    </row>
    <row r="10" spans="1:18" s="3" customFormat="1" ht="30" customHeight="1" x14ac:dyDescent="0.3">
      <c r="A10" s="4" t="s">
        <v>15</v>
      </c>
      <c r="B10" s="2" t="s">
        <v>4</v>
      </c>
      <c r="C10" s="2" t="s">
        <v>29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9">
        <f t="shared" si="0"/>
        <v>4</v>
      </c>
      <c r="R10" s="9">
        <f>(Q10*100)/(Q6)</f>
        <v>100</v>
      </c>
    </row>
    <row r="11" spans="1:18" s="3" customFormat="1" ht="30" customHeight="1" x14ac:dyDescent="0.3">
      <c r="A11" s="4" t="s">
        <v>9</v>
      </c>
      <c r="B11" s="2" t="s">
        <v>4</v>
      </c>
      <c r="C11" s="10" t="s">
        <v>30</v>
      </c>
      <c r="D11" s="2">
        <v>0</v>
      </c>
      <c r="E11" s="13">
        <v>0</v>
      </c>
      <c r="F11" s="2">
        <v>1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9">
        <f t="shared" si="0"/>
        <v>2</v>
      </c>
      <c r="R11" s="9">
        <f>(Q11*100)/(Q6)</f>
        <v>50</v>
      </c>
    </row>
    <row r="12" spans="1:18" s="3" customFormat="1" ht="30" customHeight="1" x14ac:dyDescent="0.3">
      <c r="A12" s="4" t="s">
        <v>16</v>
      </c>
      <c r="B12" s="2" t="s">
        <v>4</v>
      </c>
      <c r="C12" s="10" t="s">
        <v>31</v>
      </c>
      <c r="D12" s="2">
        <v>1</v>
      </c>
      <c r="E12" s="2">
        <v>1</v>
      </c>
      <c r="F12" s="2">
        <v>1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9">
        <f t="shared" si="0"/>
        <v>4</v>
      </c>
      <c r="R12" s="12">
        <f>(Q12*100)/(Q6)</f>
        <v>100</v>
      </c>
    </row>
    <row r="13" spans="1:18" s="3" customFormat="1" ht="30" customHeight="1" x14ac:dyDescent="0.3">
      <c r="A13" s="4" t="s">
        <v>10</v>
      </c>
      <c r="B13" s="2" t="s">
        <v>4</v>
      </c>
      <c r="C13" s="10" t="s">
        <v>32</v>
      </c>
      <c r="D13" s="2">
        <v>1</v>
      </c>
      <c r="E13" s="2">
        <v>1</v>
      </c>
      <c r="F13" s="2">
        <v>0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9">
        <f t="shared" si="0"/>
        <v>3</v>
      </c>
      <c r="R13" s="12">
        <f>(Q13*100)/(Q6)</f>
        <v>75</v>
      </c>
    </row>
    <row r="14" spans="1:18" s="3" customFormat="1" ht="30" customHeight="1" x14ac:dyDescent="0.3">
      <c r="A14" s="21" t="s">
        <v>7</v>
      </c>
      <c r="B14" s="22"/>
      <c r="C14" s="23"/>
      <c r="D14" s="11">
        <f>SUM(D6:D13)/8*100</f>
        <v>87.5</v>
      </c>
      <c r="E14" s="11">
        <f t="shared" ref="E14:P14" si="1">SUM(E6:E13)/8*100</f>
        <v>87.5</v>
      </c>
      <c r="F14" s="11">
        <f t="shared" si="1"/>
        <v>62.5</v>
      </c>
      <c r="G14" s="8">
        <f t="shared" si="1"/>
        <v>100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>
        <f>SUM(Q6:Q13)</f>
        <v>27</v>
      </c>
      <c r="R14" s="7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hyperlinks>
    <hyperlink ref="E11" r:id="rId1" display="https://www.zapopan.gob.mx/wp-content/uploads/2025/02/Justificante_Inasistencia_Maria_Ines_Comision_Seguridad_Publica_24012025.pdf" xr:uid="{B5ACAF83-E5B2-4A85-92DF-26E994846B9A}"/>
    <hyperlink ref="F7" r:id="rId2" display="https://www.zapopan.gob.mx/wp-content/uploads/2025/02/Justificante_Inasistencia_Haidee_Comision_Seguridad_Publica_19022025.pdf" xr:uid="{B95C7158-B50C-4155-B470-6D6A902F35B9}"/>
  </hyperlinks>
  <pageMargins left="0.7" right="0.7" top="0.75" bottom="0.75" header="0.3" footer="0.3"/>
  <pageSetup orientation="portrait" r:id="rId3"/>
  <ignoredErrors>
    <ignoredError sqref="D14:G14" formulaRange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Seguridad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2025-03-27T19:38:42Z</dcterms:modified>
</cp:coreProperties>
</file>