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D8E281ED-6DA9-480A-9756-2A26AA6E94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21" i="2" l="1"/>
  <c r="O6" i="2" l="1"/>
  <c r="E21" i="2"/>
  <c r="F21" i="2"/>
  <c r="G21" i="2"/>
  <c r="H21" i="2"/>
  <c r="I21" i="2"/>
  <c r="J21" i="2"/>
  <c r="K21" i="2"/>
  <c r="L21" i="2"/>
  <c r="M21" i="2"/>
  <c r="N21" i="2"/>
  <c r="C21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6" i="2" l="1"/>
  <c r="P9" i="2"/>
  <c r="P13" i="2"/>
  <c r="P20" i="2"/>
  <c r="P11" i="2"/>
  <c r="P12" i="2"/>
  <c r="P7" i="2"/>
  <c r="P8" i="2"/>
  <c r="P16" i="2"/>
  <c r="P17" i="2"/>
  <c r="P15" i="2"/>
  <c r="P14" i="2"/>
  <c r="P19" i="2"/>
  <c r="P10" i="2"/>
  <c r="P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de los Ángeles Alvarado Zamora</author>
  </authors>
  <commentList>
    <comment ref="B8" authorId="0" shapeId="0" xr:uid="{5CC0A6DF-0C1C-4F4A-A00A-8B35A99F64B4}">
      <text>
        <r>
          <rPr>
            <b/>
            <sz val="9"/>
            <color indexed="81"/>
            <rFont val="Tahoma"/>
            <family val="2"/>
          </rPr>
          <t>María de los Ángeles Alvarado Zamora:</t>
        </r>
        <r>
          <rPr>
            <sz val="9"/>
            <color indexed="81"/>
            <rFont val="Tahoma"/>
            <family val="2"/>
          </rPr>
          <t xml:space="preserve">
Cristian Emmanuel López Cervantes Suplente</t>
        </r>
      </text>
    </comment>
  </commentList>
</comments>
</file>

<file path=xl/sharedStrings.xml><?xml version="1.0" encoding="utf-8"?>
<sst xmlns="http://schemas.openxmlformats.org/spreadsheetml/2006/main" count="50" uniqueCount="50">
  <si>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</si>
  <si>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</si>
  <si>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</si>
  <si>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</si>
  <si>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</si>
  <si>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</si>
  <si>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Integrantes del Sistema</t>
  </si>
  <si>
    <t>Director de Asociaciones Civiles/ 
Secretario Técnico</t>
  </si>
  <si>
    <t>CONSEJO DE ORGANIZACIONES DE LA SOCIEDAD CIVIL (OSC'S)</t>
  </si>
  <si>
    <t>Noviembre</t>
  </si>
  <si>
    <t>Vladimir Gerardo Rico Tostado</t>
  </si>
  <si>
    <t>Karla Guillermina Segura Juárez</t>
  </si>
  <si>
    <t>Octubre</t>
  </si>
  <si>
    <t xml:space="preserve">Salvador Villaseñor Aldama </t>
  </si>
  <si>
    <t>Emma Sofía Serrano García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</si>
  <si>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</si>
  <si>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</si>
  <si>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</si>
  <si>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</t>
  </si>
  <si>
    <t>Noelia Margarita Tapia González</t>
  </si>
  <si>
    <t>Directora de Programas Sociales Municipales</t>
  </si>
  <si>
    <t>Juan Alberto Quezada García</t>
  </si>
  <si>
    <t>Director de Capacitación y Oferta Educativa</t>
  </si>
  <si>
    <t>Director de Participación Ciudadana</t>
  </si>
  <si>
    <t>Luz Marcela Zepeda Castro</t>
  </si>
  <si>
    <t>Representante del Consejo de Directores  Juntos por los Demás, A. C.</t>
  </si>
  <si>
    <t>Lucía del Carmen Suárez Méndez</t>
  </si>
  <si>
    <t>Directora General Vida y Familia de Guadalajara, A. C.</t>
  </si>
  <si>
    <t>Jaime Orendain Giovannini</t>
  </si>
  <si>
    <t>En su calidad de suplente de la Directora Gloria Erika Cid Galindo, Sueños y Esperanzas A. C.</t>
  </si>
  <si>
    <t>Rafael Hernández Casares</t>
  </si>
  <si>
    <t>Vicepresidente Universidad Panamericana.</t>
  </si>
  <si>
    <t>Samuel Segura Cobos</t>
  </si>
  <si>
    <t>Profesor Instituto Tecnológico y de Estudios Superiores de Monterrey</t>
  </si>
  <si>
    <t>Directora General del Sistema para el Desarrollo Integral de la Familia</t>
  </si>
  <si>
    <t>Issac Martin Espinosa Villa</t>
  </si>
  <si>
    <t>Servidor Público designado por la Presidencia Municipal</t>
  </si>
  <si>
    <t>Pendiente</t>
  </si>
  <si>
    <t>Representante de la Universidad de Guadalajara</t>
  </si>
  <si>
    <t>Coordinador General de Desarrollo Económico y Combate a la Desigualdad /
Presidente del Consejo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</si>
  <si>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</si>
  <si>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</si>
  <si>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</si>
  <si>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</si>
  <si>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</si>
  <si>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</si>
  <si>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</si>
  <si>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</si>
  <si>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>ESTADISTICA DE ASISTENCIA 2025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</si>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</sst>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2" fillId="2" borderId="5" xfId="3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12" fillId="0" borderId="5" xfId="2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Pendiente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Pendiente</c:v>
                </c:pt>
              </c:strCache>
            </c:strRef>
          </c:cat>
          <c:val>
            <c:numRef>
              <c:f>'Estadística Asistencia'!$O$6:$O$20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05107704385658"/>
          <c:y val="0.12831175069924858"/>
          <c:w val="0.32363719724654372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Pendiente</c:v>
                </c:pt>
              </c:strCache>
            </c:strRef>
          </c:cat>
          <c:val>
            <c:numRef>
              <c:f>'Estadística Asistencia'!$O$6:$O$20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28/01/2025</c:v>
                </c:pt>
                <c:pt idx="1">
                  <c:v>26/02/2025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28/01/2025</c:v>
                </c:pt>
                <c:pt idx="1">
                  <c:v>26/02/2025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Asistencia'!$C$21:$N$21</c:f>
              <c:numCache>
                <c:formatCode>0</c:formatCode>
                <c:ptCount val="12"/>
                <c:pt idx="0">
                  <c:v>93.333333333333329</c:v>
                </c:pt>
                <c:pt idx="1">
                  <c:v>93.333333333333329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300035</xdr:colOff>
      <xdr:row>22</xdr:row>
      <xdr:rowOff>21432</xdr:rowOff>
    </xdr:from>
    <xdr:to>
      <xdr:col>6</xdr:col>
      <xdr:colOff>28575</xdr:colOff>
      <xdr:row>49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21</xdr:row>
      <xdr:rowOff>155573</xdr:rowOff>
    </xdr:from>
    <xdr:to>
      <xdr:col>15</xdr:col>
      <xdr:colOff>1276349</xdr:colOff>
      <xdr:row>48</xdr:row>
      <xdr:rowOff>172244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11113</xdr:colOff>
      <xdr:row>49</xdr:row>
      <xdr:rowOff>166688</xdr:rowOff>
    </xdr:from>
    <xdr:to>
      <xdr:col>12</xdr:col>
      <xdr:colOff>876301</xdr:colOff>
      <xdr:row>69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1409700</xdr:colOff>
      <xdr:row>2</xdr:row>
      <xdr:rowOff>246355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DC29DB-4D1E-4AC3-9BE3-C45F912A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0</xdr:rowOff>
    </xdr:from>
    <xdr:to>
      <xdr:col>15</xdr:col>
      <xdr:colOff>1066800</xdr:colOff>
      <xdr:row>2</xdr:row>
      <xdr:rowOff>246355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15C199-4887-4C4E-BECA-BB414D81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0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37.7109375" style="1" customWidth="1"/>
    <col min="3" max="14" width="15.7109375" style="1" customWidth="1"/>
    <col min="15" max="16" width="19.7109375" style="1" customWidth="1"/>
    <col min="17" max="16384" width="11.42578125" style="1"/>
  </cols>
  <sheetData>
    <row r="1" spans="1:16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24.95" customHeight="1" x14ac:dyDescent="0.25">
      <c r="A2" s="22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4.95" customHeight="1" x14ac:dyDescent="0.25">
      <c r="A3" s="19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s="4" customFormat="1" ht="30" customHeight="1" x14ac:dyDescent="0.2">
      <c r="A4" s="30" t="s">
        <v>6</v>
      </c>
      <c r="B4" s="31"/>
      <c r="C4" s="32" t="s">
        <v>49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4" customFormat="1" ht="30" customHeight="1" x14ac:dyDescent="0.2">
      <c r="A5" s="5" t="s">
        <v>1</v>
      </c>
      <c r="B5" s="5" t="s">
        <v>2</v>
      </c>
      <c r="C5" s="11">
        <v>45685</v>
      </c>
      <c r="D5" s="11">
        <v>45714</v>
      </c>
      <c r="E5" s="11" t="s">
        <v>40</v>
      </c>
      <c r="F5" s="11" t="s">
        <v>41</v>
      </c>
      <c r="G5" s="11" t="s">
        <v>42</v>
      </c>
      <c r="H5" s="11" t="s">
        <v>43</v>
      </c>
      <c r="I5" s="11" t="s">
        <v>44</v>
      </c>
      <c r="J5" s="11" t="s">
        <v>45</v>
      </c>
      <c r="K5" s="11" t="s">
        <v>46</v>
      </c>
      <c r="L5" s="11" t="s">
        <v>12</v>
      </c>
      <c r="M5" s="6" t="s">
        <v>9</v>
      </c>
      <c r="N5" s="11" t="s">
        <v>47</v>
      </c>
      <c r="O5" s="7" t="s">
        <v>3</v>
      </c>
      <c r="P5" s="7" t="s">
        <v>5</v>
      </c>
    </row>
    <row r="6" spans="1:16" ht="38.1" customHeight="1" x14ac:dyDescent="0.25">
      <c r="A6" s="8" t="s">
        <v>13</v>
      </c>
      <c r="B6" s="9" t="s">
        <v>39</v>
      </c>
      <c r="C6" s="18">
        <v>1</v>
      </c>
      <c r="D6" s="33">
        <v>1</v>
      </c>
      <c r="E6" s="17"/>
      <c r="F6" s="17"/>
      <c r="G6" s="17"/>
      <c r="H6" s="17"/>
      <c r="I6" s="17"/>
      <c r="J6" s="17"/>
      <c r="K6" s="17"/>
      <c r="L6" s="17"/>
      <c r="M6" s="16"/>
      <c r="N6" s="13"/>
      <c r="O6" s="14">
        <f>SUM(C6:N6)</f>
        <v>2</v>
      </c>
      <c r="P6" s="15">
        <f>(O6*100)/($O$6)</f>
        <v>100</v>
      </c>
    </row>
    <row r="7" spans="1:16" ht="38.1" customHeight="1" x14ac:dyDescent="0.25">
      <c r="A7" s="8" t="s">
        <v>14</v>
      </c>
      <c r="B7" s="9" t="s">
        <v>7</v>
      </c>
      <c r="C7" s="18">
        <v>1</v>
      </c>
      <c r="D7" s="33">
        <v>1</v>
      </c>
      <c r="E7" s="17"/>
      <c r="F7" s="17"/>
      <c r="G7" s="17"/>
      <c r="H7" s="17"/>
      <c r="I7" s="17"/>
      <c r="J7" s="17"/>
      <c r="K7" s="17"/>
      <c r="L7" s="17"/>
      <c r="M7" s="16"/>
      <c r="N7" s="13"/>
      <c r="O7" s="14">
        <f t="shared" ref="O7:O20" si="0">SUM(C7:N7)</f>
        <v>2</v>
      </c>
      <c r="P7" s="15">
        <f t="shared" ref="P7:P20" si="1">(O7*100)/($O$6)</f>
        <v>100</v>
      </c>
    </row>
    <row r="8" spans="1:16" ht="38.1" customHeight="1" x14ac:dyDescent="0.25">
      <c r="A8" s="8" t="s">
        <v>15</v>
      </c>
      <c r="B8" s="9" t="s">
        <v>16</v>
      </c>
      <c r="C8" s="18">
        <v>1</v>
      </c>
      <c r="D8" s="33">
        <v>1</v>
      </c>
      <c r="E8" s="17"/>
      <c r="F8" s="17"/>
      <c r="G8" s="17"/>
      <c r="H8" s="17"/>
      <c r="I8" s="17"/>
      <c r="J8" s="17"/>
      <c r="K8" s="17"/>
      <c r="L8" s="17"/>
      <c r="M8" s="16"/>
      <c r="N8" s="13"/>
      <c r="O8" s="14">
        <f t="shared" si="0"/>
        <v>2</v>
      </c>
      <c r="P8" s="15">
        <f t="shared" si="1"/>
        <v>100</v>
      </c>
    </row>
    <row r="9" spans="1:16" ht="38.1" customHeight="1" x14ac:dyDescent="0.25">
      <c r="A9" s="8" t="s">
        <v>17</v>
      </c>
      <c r="B9" s="9" t="s">
        <v>18</v>
      </c>
      <c r="C9" s="18">
        <v>1</v>
      </c>
      <c r="D9" s="33">
        <v>1</v>
      </c>
      <c r="E9" s="17"/>
      <c r="F9" s="17"/>
      <c r="G9" s="17"/>
      <c r="H9" s="17"/>
      <c r="I9" s="17"/>
      <c r="J9" s="17"/>
      <c r="K9" s="17"/>
      <c r="L9" s="17"/>
      <c r="M9" s="16"/>
      <c r="N9" s="13"/>
      <c r="O9" s="14">
        <f t="shared" si="0"/>
        <v>2</v>
      </c>
      <c r="P9" s="15">
        <f t="shared" si="1"/>
        <v>100</v>
      </c>
    </row>
    <row r="10" spans="1:16" ht="38.1" customHeight="1" x14ac:dyDescent="0.25">
      <c r="A10" s="8" t="s">
        <v>19</v>
      </c>
      <c r="B10" s="9" t="s">
        <v>20</v>
      </c>
      <c r="C10" s="18">
        <v>1</v>
      </c>
      <c r="D10" s="33">
        <v>1</v>
      </c>
      <c r="E10" s="17"/>
      <c r="F10" s="17"/>
      <c r="G10" s="17"/>
      <c r="H10" s="17"/>
      <c r="I10" s="17"/>
      <c r="J10" s="17"/>
      <c r="K10" s="17"/>
      <c r="L10" s="17"/>
      <c r="M10" s="16"/>
      <c r="N10" s="13"/>
      <c r="O10" s="14">
        <f t="shared" si="0"/>
        <v>2</v>
      </c>
      <c r="P10" s="15">
        <f t="shared" si="1"/>
        <v>100</v>
      </c>
    </row>
    <row r="11" spans="1:16" ht="38.1" customHeight="1" x14ac:dyDescent="0.25">
      <c r="A11" s="8" t="s">
        <v>21</v>
      </c>
      <c r="B11" s="9" t="s">
        <v>22</v>
      </c>
      <c r="C11" s="18">
        <v>1</v>
      </c>
      <c r="D11" s="33">
        <v>1</v>
      </c>
      <c r="E11" s="17"/>
      <c r="F11" s="17"/>
      <c r="G11" s="17"/>
      <c r="H11" s="17"/>
      <c r="I11" s="17"/>
      <c r="J11" s="17"/>
      <c r="K11" s="17"/>
      <c r="L11" s="17"/>
      <c r="M11" s="16"/>
      <c r="N11" s="13"/>
      <c r="O11" s="14">
        <f t="shared" si="0"/>
        <v>2</v>
      </c>
      <c r="P11" s="15">
        <f t="shared" si="1"/>
        <v>100</v>
      </c>
    </row>
    <row r="12" spans="1:16" ht="38.1" customHeight="1" x14ac:dyDescent="0.25">
      <c r="A12" s="8" t="s">
        <v>10</v>
      </c>
      <c r="B12" s="9" t="s">
        <v>23</v>
      </c>
      <c r="C12" s="18">
        <v>1</v>
      </c>
      <c r="D12" s="33">
        <v>1</v>
      </c>
      <c r="E12" s="17"/>
      <c r="F12" s="17"/>
      <c r="G12" s="17"/>
      <c r="H12" s="17"/>
      <c r="I12" s="17"/>
      <c r="J12" s="17"/>
      <c r="K12" s="17"/>
      <c r="L12" s="17"/>
      <c r="M12" s="16"/>
      <c r="N12" s="13"/>
      <c r="O12" s="14">
        <f t="shared" si="0"/>
        <v>2</v>
      </c>
      <c r="P12" s="15">
        <f t="shared" si="1"/>
        <v>100</v>
      </c>
    </row>
    <row r="13" spans="1:16" ht="38.1" customHeight="1" x14ac:dyDescent="0.25">
      <c r="A13" s="8" t="s">
        <v>24</v>
      </c>
      <c r="B13" s="9" t="s">
        <v>25</v>
      </c>
      <c r="C13" s="18">
        <v>1</v>
      </c>
      <c r="D13" s="33">
        <v>1</v>
      </c>
      <c r="E13" s="17"/>
      <c r="F13" s="17"/>
      <c r="G13" s="17"/>
      <c r="H13" s="17"/>
      <c r="I13" s="17"/>
      <c r="J13" s="17"/>
      <c r="K13" s="17"/>
      <c r="L13" s="17"/>
      <c r="M13" s="16"/>
      <c r="N13" s="13"/>
      <c r="O13" s="14">
        <f t="shared" si="0"/>
        <v>2</v>
      </c>
      <c r="P13" s="15">
        <f t="shared" si="1"/>
        <v>100</v>
      </c>
    </row>
    <row r="14" spans="1:16" ht="38.1" customHeight="1" x14ac:dyDescent="0.25">
      <c r="A14" s="8" t="s">
        <v>26</v>
      </c>
      <c r="B14" s="9" t="s">
        <v>27</v>
      </c>
      <c r="C14" s="18">
        <v>1</v>
      </c>
      <c r="D14" s="33">
        <v>1</v>
      </c>
      <c r="E14" s="17"/>
      <c r="F14" s="17"/>
      <c r="G14" s="17"/>
      <c r="H14" s="17"/>
      <c r="I14" s="17"/>
      <c r="J14" s="17"/>
      <c r="K14" s="17"/>
      <c r="L14" s="17"/>
      <c r="M14" s="16"/>
      <c r="N14" s="13"/>
      <c r="O14" s="14">
        <f t="shared" si="0"/>
        <v>2</v>
      </c>
      <c r="P14" s="15">
        <f t="shared" si="1"/>
        <v>100</v>
      </c>
    </row>
    <row r="15" spans="1:16" ht="38.1" customHeight="1" x14ac:dyDescent="0.25">
      <c r="A15" s="8" t="s">
        <v>28</v>
      </c>
      <c r="B15" s="9" t="s">
        <v>29</v>
      </c>
      <c r="C15" s="18">
        <v>1</v>
      </c>
      <c r="D15" s="33">
        <v>1</v>
      </c>
      <c r="E15" s="17"/>
      <c r="F15" s="17"/>
      <c r="G15" s="17"/>
      <c r="H15" s="17"/>
      <c r="I15" s="17"/>
      <c r="J15" s="17"/>
      <c r="K15" s="17"/>
      <c r="L15" s="17"/>
      <c r="M15" s="16"/>
      <c r="N15" s="13"/>
      <c r="O15" s="14">
        <f t="shared" si="0"/>
        <v>2</v>
      </c>
      <c r="P15" s="15">
        <f t="shared" si="1"/>
        <v>100</v>
      </c>
    </row>
    <row r="16" spans="1:16" ht="38.1" customHeight="1" x14ac:dyDescent="0.25">
      <c r="A16" s="8" t="s">
        <v>30</v>
      </c>
      <c r="B16" s="9" t="s">
        <v>31</v>
      </c>
      <c r="C16" s="18">
        <v>1</v>
      </c>
      <c r="D16" s="33">
        <v>1</v>
      </c>
      <c r="E16" s="17"/>
      <c r="F16" s="17"/>
      <c r="G16" s="17"/>
      <c r="H16" s="17"/>
      <c r="I16" s="17"/>
      <c r="J16" s="17"/>
      <c r="K16" s="17"/>
      <c r="L16" s="17"/>
      <c r="M16" s="16"/>
      <c r="N16" s="13"/>
      <c r="O16" s="14">
        <f t="shared" si="0"/>
        <v>2</v>
      </c>
      <c r="P16" s="15">
        <f t="shared" si="1"/>
        <v>100</v>
      </c>
    </row>
    <row r="17" spans="1:16" ht="38.1" customHeight="1" x14ac:dyDescent="0.25">
      <c r="A17" s="8" t="s">
        <v>32</v>
      </c>
      <c r="B17" s="9" t="s">
        <v>33</v>
      </c>
      <c r="C17" s="18">
        <v>0</v>
      </c>
      <c r="D17" s="33">
        <v>0</v>
      </c>
      <c r="E17" s="17"/>
      <c r="F17" s="17"/>
      <c r="G17" s="17"/>
      <c r="H17" s="17"/>
      <c r="I17" s="17"/>
      <c r="J17" s="17"/>
      <c r="K17" s="17"/>
      <c r="L17" s="17"/>
      <c r="M17" s="16"/>
      <c r="N17" s="13"/>
      <c r="O17" s="14">
        <f t="shared" si="0"/>
        <v>0</v>
      </c>
      <c r="P17" s="15">
        <f t="shared" si="1"/>
        <v>0</v>
      </c>
    </row>
    <row r="18" spans="1:16" ht="38.1" customHeight="1" x14ac:dyDescent="0.25">
      <c r="A18" s="8" t="s">
        <v>11</v>
      </c>
      <c r="B18" s="9" t="s">
        <v>34</v>
      </c>
      <c r="C18" s="18">
        <v>1</v>
      </c>
      <c r="D18" s="33">
        <v>1</v>
      </c>
      <c r="E18" s="17"/>
      <c r="F18" s="17"/>
      <c r="G18" s="17"/>
      <c r="H18" s="17"/>
      <c r="I18" s="17"/>
      <c r="J18" s="17"/>
      <c r="K18" s="17"/>
      <c r="L18" s="17"/>
      <c r="M18" s="16"/>
      <c r="N18" s="13"/>
      <c r="O18" s="14">
        <f t="shared" si="0"/>
        <v>2</v>
      </c>
      <c r="P18" s="15">
        <f t="shared" si="1"/>
        <v>100</v>
      </c>
    </row>
    <row r="19" spans="1:16" ht="38.1" customHeight="1" x14ac:dyDescent="0.25">
      <c r="A19" s="8" t="s">
        <v>35</v>
      </c>
      <c r="B19" s="9" t="s">
        <v>36</v>
      </c>
      <c r="C19" s="18">
        <v>1</v>
      </c>
      <c r="D19" s="33">
        <v>1</v>
      </c>
      <c r="E19" s="17"/>
      <c r="F19" s="17"/>
      <c r="G19" s="17"/>
      <c r="H19" s="17"/>
      <c r="I19" s="17"/>
      <c r="J19" s="17"/>
      <c r="K19" s="17"/>
      <c r="L19" s="17"/>
      <c r="M19" s="16"/>
      <c r="N19" s="13"/>
      <c r="O19" s="14">
        <f t="shared" si="0"/>
        <v>2</v>
      </c>
      <c r="P19" s="15">
        <f t="shared" si="1"/>
        <v>100</v>
      </c>
    </row>
    <row r="20" spans="1:16" ht="38.1" customHeight="1" x14ac:dyDescent="0.25">
      <c r="A20" s="8" t="s">
        <v>37</v>
      </c>
      <c r="B20" s="10" t="s">
        <v>38</v>
      </c>
      <c r="C20" s="18">
        <v>1</v>
      </c>
      <c r="D20" s="33">
        <v>1</v>
      </c>
      <c r="E20" s="17"/>
      <c r="F20" s="17"/>
      <c r="G20" s="17"/>
      <c r="H20" s="17"/>
      <c r="I20" s="17"/>
      <c r="J20" s="17"/>
      <c r="K20" s="17"/>
      <c r="L20" s="17"/>
      <c r="M20" s="16"/>
      <c r="N20" s="13"/>
      <c r="O20" s="14">
        <f t="shared" si="0"/>
        <v>2</v>
      </c>
      <c r="P20" s="15">
        <f t="shared" si="1"/>
        <v>100</v>
      </c>
    </row>
    <row r="21" spans="1:16" ht="30" customHeight="1" x14ac:dyDescent="0.25">
      <c r="A21" s="28" t="s">
        <v>4</v>
      </c>
      <c r="B21" s="29"/>
      <c r="C21" s="12">
        <f>SUM(C6:C20)/15*100</f>
        <v>93.333333333333329</v>
      </c>
      <c r="D21" s="12">
        <f>SUM(D6:D20)/15*100</f>
        <v>93.333333333333329</v>
      </c>
      <c r="E21" s="12">
        <f t="shared" ref="D21:N21" si="2">SUM(E6:E20)/15*100</f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  <c r="N21" s="12">
        <f t="shared" si="2"/>
        <v>0</v>
      </c>
      <c r="O21" s="3"/>
      <c r="P21" s="2"/>
    </row>
  </sheetData>
  <mergeCells count="6">
    <mergeCell ref="A3:P3"/>
    <mergeCell ref="A2:P2"/>
    <mergeCell ref="A1:P1"/>
    <mergeCell ref="A21:B21"/>
    <mergeCell ref="A4:B4"/>
    <mergeCell ref="C4:P4"/>
  </mergeCells>
  <pageMargins left="0.7" right="0.7" top="0.75" bottom="0.75" header="0.3" footer="0.3"/>
  <pageSetup orientation="portrait" r:id="rId1"/>
  <ignoredErrors>
    <ignoredError sqref="C21:D2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2025-03-12T19:45:30Z</dcterms:modified>
</cp:coreProperties>
</file>