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quez\Desktop\Nuevo pprtal\27 de marzo NVP\"/>
    </mc:Choice>
  </mc:AlternateContent>
  <xr:revisionPtr revIDLastSave="0" documentId="8_{981013E9-0F42-48AE-BFE9-081B13EBD4DE}" xr6:coauthVersionLast="47" xr6:coauthVersionMax="47" xr10:uidLastSave="{00000000-0000-0000-0000-000000000000}"/>
  <bookViews>
    <workbookView xWindow="-120" yWindow="-120" windowWidth="29040" windowHeight="15840" firstSheet="7" activeTab="11" xr2:uid="{00000000-000D-0000-FFFF-FFFF00000000}"/>
  </bookViews>
  <sheets>
    <sheet name="Estadísticas Enero 2021" sheetId="1" r:id="rId1"/>
    <sheet name="Estadísticas Febrero 2021" sheetId="2" r:id="rId2"/>
    <sheet name="Estadísticas Marzo 2021" sheetId="3" r:id="rId3"/>
    <sheet name="Estadísticas Abril 2021" sheetId="4" r:id="rId4"/>
    <sheet name="Estadísticas Mayo 2021" sheetId="5" r:id="rId5"/>
    <sheet name="Estadísticas JUNIO 2021" sheetId="6" r:id="rId6"/>
    <sheet name="Estadísticas JULIO 2021" sheetId="7" r:id="rId7"/>
    <sheet name="Estadísticas AGOSTO 2021" sheetId="8" r:id="rId8"/>
    <sheet name="Estadísticas Septiembre 2021" sheetId="9" r:id="rId9"/>
    <sheet name="Estadísticas Octubre 2021" sheetId="10" r:id="rId10"/>
    <sheet name="Estadísticas Noviembre 2021" sheetId="11" r:id="rId11"/>
    <sheet name="Estadísticas Diciembre 2021" sheetId="12" r:id="rId12"/>
  </sheets>
  <externalReferences>
    <externalReference r:id="rId13"/>
    <externalReference r:id="rId14"/>
  </externalReferences>
  <definedNames>
    <definedName name="_xlnm.Print_Area" localSheetId="3">'Estadísticas Abril 2021'!$B$2:$Q$254</definedName>
    <definedName name="_xlnm.Print_Area" localSheetId="7">'Estadísticas AGOSTO 2021'!$B$2:$Q$254</definedName>
    <definedName name="_xlnm.Print_Area" localSheetId="11">'Estadísticas Diciembre 2021'!$B$3:$P$250</definedName>
    <definedName name="_xlnm.Print_Area" localSheetId="0">'Estadísticas Enero 2021'!$B$2:$Q$254</definedName>
    <definedName name="_xlnm.Print_Area" localSheetId="1">'Estadísticas Febrero 2021'!$B$2:$Q$254</definedName>
    <definedName name="_xlnm.Print_Area" localSheetId="6">'Estadísticas JULIO 2021'!$B$2:$Q$254</definedName>
    <definedName name="_xlnm.Print_Area" localSheetId="5">'Estadísticas JUNIO 2021'!$B$2:$Q$254</definedName>
    <definedName name="_xlnm.Print_Area" localSheetId="2">'Estadísticas Marzo 2021'!$B$2:$Q$254</definedName>
    <definedName name="_xlnm.Print_Area" localSheetId="4">'Estadísticas Mayo 2021'!$B$2:$Q$254</definedName>
    <definedName name="_xlnm.Print_Area" localSheetId="10">'Estadísticas Noviembre 2021'!$B$2:$Q$254</definedName>
    <definedName name="_xlnm.Print_Area" localSheetId="9">'Estadísticas Octubre 2021'!$B$2:$Q$254</definedName>
    <definedName name="_xlnm.Print_Area" localSheetId="8">'Estadísticas Septiembre 2021'!$B$2:$Q$254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2" l="1"/>
  <c r="C24" i="12" s="1"/>
  <c r="L23" i="12"/>
  <c r="D24" i="12"/>
  <c r="E24" i="12"/>
  <c r="H24" i="12"/>
  <c r="I24" i="12"/>
  <c r="J24" i="12"/>
  <c r="L24" i="12" s="1"/>
  <c r="K24" i="12"/>
  <c r="E45" i="12"/>
  <c r="M45" i="12"/>
  <c r="E46" i="12"/>
  <c r="E47" i="12"/>
  <c r="M47" i="12"/>
  <c r="E48" i="12"/>
  <c r="E49" i="12"/>
  <c r="M49" i="12"/>
  <c r="E50" i="12"/>
  <c r="E51" i="12"/>
  <c r="M51" i="12"/>
  <c r="E52" i="12"/>
  <c r="E53" i="12"/>
  <c r="M53" i="12"/>
  <c r="E54" i="12"/>
  <c r="E55" i="12"/>
  <c r="M55" i="12"/>
  <c r="E56" i="12"/>
  <c r="E57" i="12"/>
  <c r="M57" i="12"/>
  <c r="E58" i="12"/>
  <c r="E59" i="12"/>
  <c r="M59" i="12"/>
  <c r="E60" i="12"/>
  <c r="J62" i="12"/>
  <c r="M46" i="12" s="1"/>
  <c r="J100" i="12"/>
  <c r="J102" i="12"/>
  <c r="J103" i="12"/>
  <c r="J104" i="12"/>
  <c r="I106" i="12"/>
  <c r="J101" i="12" s="1"/>
  <c r="E157" i="12"/>
  <c r="E158" i="12"/>
  <c r="E159" i="12"/>
  <c r="J159" i="12"/>
  <c r="I162" i="12"/>
  <c r="J157" i="12" s="1"/>
  <c r="E186" i="12"/>
  <c r="J186" i="12"/>
  <c r="E187" i="12"/>
  <c r="J187" i="12"/>
  <c r="J191" i="12" s="1"/>
  <c r="E188" i="12"/>
  <c r="J188" i="12"/>
  <c r="E189" i="12"/>
  <c r="J189" i="12"/>
  <c r="E216" i="12"/>
  <c r="J216" i="12"/>
  <c r="E217" i="12"/>
  <c r="E218" i="12"/>
  <c r="J218" i="12"/>
  <c r="I220" i="12"/>
  <c r="J215" i="12" s="1"/>
  <c r="F22" i="11"/>
  <c r="L22" i="11"/>
  <c r="K23" i="11" s="1"/>
  <c r="C23" i="11"/>
  <c r="D23" i="11"/>
  <c r="E23" i="11"/>
  <c r="H23" i="11"/>
  <c r="I23" i="11"/>
  <c r="L23" i="11" s="1"/>
  <c r="J23" i="11"/>
  <c r="E44" i="11"/>
  <c r="M44" i="11"/>
  <c r="E45" i="11"/>
  <c r="E46" i="11"/>
  <c r="M46" i="11"/>
  <c r="E47" i="11"/>
  <c r="E48" i="11"/>
  <c r="M48" i="11"/>
  <c r="E49" i="11"/>
  <c r="E50" i="11"/>
  <c r="M50" i="11"/>
  <c r="E51" i="11"/>
  <c r="E52" i="11"/>
  <c r="M52" i="11"/>
  <c r="E53" i="11"/>
  <c r="E54" i="11"/>
  <c r="M54" i="11"/>
  <c r="E55" i="11"/>
  <c r="E56" i="11"/>
  <c r="M56" i="11"/>
  <c r="E57" i="11"/>
  <c r="E58" i="11"/>
  <c r="M58" i="11"/>
  <c r="E59" i="11"/>
  <c r="J61" i="11"/>
  <c r="M45" i="11" s="1"/>
  <c r="J106" i="11"/>
  <c r="J107" i="11"/>
  <c r="I110" i="11"/>
  <c r="J104" i="11" s="1"/>
  <c r="E161" i="11"/>
  <c r="E162" i="11"/>
  <c r="E163" i="11"/>
  <c r="I166" i="11"/>
  <c r="J161" i="11" s="1"/>
  <c r="E190" i="11"/>
  <c r="J190" i="11"/>
  <c r="J195" i="11" s="1"/>
  <c r="E191" i="11"/>
  <c r="J191" i="11"/>
  <c r="E192" i="11"/>
  <c r="J192" i="11"/>
  <c r="E193" i="11"/>
  <c r="J193" i="11"/>
  <c r="J219" i="11"/>
  <c r="E220" i="11"/>
  <c r="J220" i="11"/>
  <c r="J224" i="11" s="1"/>
  <c r="E221" i="11"/>
  <c r="J221" i="11"/>
  <c r="E222" i="11"/>
  <c r="J222" i="11"/>
  <c r="I224" i="11"/>
  <c r="J106" i="12" l="1"/>
  <c r="J220" i="12"/>
  <c r="M62" i="12"/>
  <c r="J158" i="12"/>
  <c r="J162" i="12" s="1"/>
  <c r="J217" i="12"/>
  <c r="J160" i="12"/>
  <c r="M60" i="12"/>
  <c r="M58" i="12"/>
  <c r="M56" i="12"/>
  <c r="M54" i="12"/>
  <c r="M52" i="12"/>
  <c r="M50" i="12"/>
  <c r="M48" i="12"/>
  <c r="J162" i="11"/>
  <c r="J166" i="11" s="1"/>
  <c r="J164" i="11"/>
  <c r="J105" i="11"/>
  <c r="J110" i="11" s="1"/>
  <c r="M59" i="11"/>
  <c r="M57" i="11"/>
  <c r="M55" i="11"/>
  <c r="M53" i="11"/>
  <c r="M51" i="11"/>
  <c r="M49" i="11"/>
  <c r="M61" i="11" s="1"/>
  <c r="M47" i="11"/>
  <c r="J163" i="11"/>
  <c r="J108" i="11"/>
  <c r="I224" i="10"/>
  <c r="J221" i="10" s="1"/>
  <c r="E222" i="10"/>
  <c r="E221" i="10"/>
  <c r="J220" i="10"/>
  <c r="E220" i="10"/>
  <c r="I195" i="10"/>
  <c r="J193" i="10" s="1"/>
  <c r="E193" i="10"/>
  <c r="E192" i="10"/>
  <c r="E191" i="10"/>
  <c r="E190" i="10"/>
  <c r="I166" i="10"/>
  <c r="J164" i="10" s="1"/>
  <c r="E163" i="10"/>
  <c r="E162" i="10"/>
  <c r="E161" i="10"/>
  <c r="I110" i="10"/>
  <c r="J107" i="10" s="1"/>
  <c r="J61" i="10"/>
  <c r="M58" i="10" s="1"/>
  <c r="E59" i="10"/>
  <c r="E58" i="10"/>
  <c r="E57" i="10"/>
  <c r="E56" i="10"/>
  <c r="E55" i="10"/>
  <c r="E54" i="10"/>
  <c r="E53" i="10"/>
  <c r="E52" i="10"/>
  <c r="E51" i="10"/>
  <c r="E50" i="10"/>
  <c r="M49" i="10"/>
  <c r="E49" i="10"/>
  <c r="E48" i="10"/>
  <c r="E47" i="10"/>
  <c r="E46" i="10"/>
  <c r="E45" i="10"/>
  <c r="E44" i="10"/>
  <c r="L22" i="10"/>
  <c r="J23" i="10" s="1"/>
  <c r="F22" i="10"/>
  <c r="D23" i="10" s="1"/>
  <c r="M57" i="10" l="1"/>
  <c r="M47" i="10"/>
  <c r="M55" i="10"/>
  <c r="J104" i="10"/>
  <c r="M53" i="10"/>
  <c r="J105" i="10"/>
  <c r="J161" i="10"/>
  <c r="J163" i="10"/>
  <c r="J222" i="10"/>
  <c r="J162" i="10"/>
  <c r="M45" i="10"/>
  <c r="K23" i="10"/>
  <c r="M51" i="10"/>
  <c r="M59" i="10"/>
  <c r="J108" i="10"/>
  <c r="E23" i="10"/>
  <c r="H23" i="10"/>
  <c r="J190" i="10"/>
  <c r="J192" i="10"/>
  <c r="C23" i="10"/>
  <c r="I23" i="10"/>
  <c r="J106" i="10"/>
  <c r="J219" i="10"/>
  <c r="J224" i="10" s="1"/>
  <c r="M44" i="10"/>
  <c r="M46" i="10"/>
  <c r="M48" i="10"/>
  <c r="M50" i="10"/>
  <c r="M52" i="10"/>
  <c r="M54" i="10"/>
  <c r="M56" i="10"/>
  <c r="J191" i="10"/>
  <c r="I224" i="9"/>
  <c r="J222" i="9" s="1"/>
  <c r="E222" i="9"/>
  <c r="E221" i="9"/>
  <c r="E220" i="9"/>
  <c r="E219" i="9"/>
  <c r="I195" i="9"/>
  <c r="J192" i="9" s="1"/>
  <c r="J193" i="9"/>
  <c r="E193" i="9"/>
  <c r="E192" i="9"/>
  <c r="J191" i="9"/>
  <c r="E191" i="9"/>
  <c r="E190" i="9"/>
  <c r="I166" i="9"/>
  <c r="J164" i="9" s="1"/>
  <c r="E163" i="9"/>
  <c r="E162" i="9"/>
  <c r="E161" i="9"/>
  <c r="I110" i="9"/>
  <c r="J108" i="9"/>
  <c r="J107" i="9"/>
  <c r="J106" i="9"/>
  <c r="J110" i="9" s="1"/>
  <c r="J105" i="9"/>
  <c r="J104" i="9"/>
  <c r="J61" i="9"/>
  <c r="M59" i="9" s="1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J23" i="9"/>
  <c r="L22" i="9"/>
  <c r="H23" i="9" s="1"/>
  <c r="F22" i="9"/>
  <c r="C23" i="9" s="1"/>
  <c r="D23" i="9" l="1"/>
  <c r="J162" i="9"/>
  <c r="J110" i="10"/>
  <c r="J195" i="10"/>
  <c r="J166" i="10"/>
  <c r="I23" i="9"/>
  <c r="L23" i="10"/>
  <c r="M61" i="10"/>
  <c r="E23" i="9"/>
  <c r="F23" i="9" s="1"/>
  <c r="M44" i="9"/>
  <c r="M46" i="9"/>
  <c r="M48" i="9"/>
  <c r="M50" i="9"/>
  <c r="M52" i="9"/>
  <c r="M54" i="9"/>
  <c r="M56" i="9"/>
  <c r="M58" i="9"/>
  <c r="J219" i="9"/>
  <c r="J221" i="9"/>
  <c r="K23" i="9"/>
  <c r="L23" i="9" s="1"/>
  <c r="J161" i="9"/>
  <c r="J163" i="9"/>
  <c r="M45" i="9"/>
  <c r="M47" i="9"/>
  <c r="M49" i="9"/>
  <c r="M51" i="9"/>
  <c r="M53" i="9"/>
  <c r="M55" i="9"/>
  <c r="M57" i="9"/>
  <c r="J190" i="9"/>
  <c r="J195" i="9" s="1"/>
  <c r="J220" i="9"/>
  <c r="G255" i="8"/>
  <c r="I224" i="8"/>
  <c r="J221" i="8" s="1"/>
  <c r="J222" i="8"/>
  <c r="E222" i="8"/>
  <c r="E221" i="8"/>
  <c r="J220" i="8"/>
  <c r="E220" i="8"/>
  <c r="E219" i="8"/>
  <c r="I195" i="8"/>
  <c r="J193" i="8" s="1"/>
  <c r="E193" i="8"/>
  <c r="E192" i="8"/>
  <c r="E191" i="8"/>
  <c r="E190" i="8"/>
  <c r="I166" i="8"/>
  <c r="J164" i="8"/>
  <c r="J163" i="8"/>
  <c r="E163" i="8"/>
  <c r="J162" i="8"/>
  <c r="E162" i="8"/>
  <c r="J161" i="8"/>
  <c r="J166" i="8" s="1"/>
  <c r="E161" i="8"/>
  <c r="I110" i="8"/>
  <c r="J107" i="8" s="1"/>
  <c r="J108" i="8"/>
  <c r="J105" i="8"/>
  <c r="J104" i="8"/>
  <c r="J61" i="8"/>
  <c r="M58" i="8" s="1"/>
  <c r="M59" i="8"/>
  <c r="E59" i="8"/>
  <c r="E58" i="8"/>
  <c r="M57" i="8"/>
  <c r="E57" i="8"/>
  <c r="E56" i="8"/>
  <c r="M55" i="8"/>
  <c r="E55" i="8"/>
  <c r="E54" i="8"/>
  <c r="M53" i="8"/>
  <c r="E53" i="8"/>
  <c r="E52" i="8"/>
  <c r="M51" i="8"/>
  <c r="E51" i="8"/>
  <c r="E50" i="8"/>
  <c r="M49" i="8"/>
  <c r="E49" i="8"/>
  <c r="E48" i="8"/>
  <c r="M47" i="8"/>
  <c r="E47" i="8"/>
  <c r="E46" i="8"/>
  <c r="M45" i="8"/>
  <c r="E45" i="8"/>
  <c r="E44" i="8"/>
  <c r="C23" i="8"/>
  <c r="L22" i="8"/>
  <c r="J23" i="8" s="1"/>
  <c r="F22" i="8"/>
  <c r="E23" i="8" s="1"/>
  <c r="D23" i="8" l="1"/>
  <c r="J224" i="9"/>
  <c r="F23" i="8"/>
  <c r="M61" i="9"/>
  <c r="J166" i="9"/>
  <c r="K23" i="8"/>
  <c r="H23" i="8"/>
  <c r="L23" i="8" s="1"/>
  <c r="J190" i="8"/>
  <c r="J195" i="8" s="1"/>
  <c r="J192" i="8"/>
  <c r="I23" i="8"/>
  <c r="J106" i="8"/>
  <c r="J110" i="8" s="1"/>
  <c r="M44" i="8"/>
  <c r="M46" i="8"/>
  <c r="M48" i="8"/>
  <c r="M50" i="8"/>
  <c r="M52" i="8"/>
  <c r="M54" i="8"/>
  <c r="M56" i="8"/>
  <c r="J191" i="8"/>
  <c r="J219" i="8"/>
  <c r="J224" i="8" s="1"/>
  <c r="M61" i="8" l="1"/>
  <c r="G255" i="7" l="1"/>
  <c r="I224" i="7"/>
  <c r="J221" i="7" s="1"/>
  <c r="E222" i="7"/>
  <c r="E221" i="7"/>
  <c r="E220" i="7"/>
  <c r="J219" i="7"/>
  <c r="E219" i="7"/>
  <c r="I195" i="7"/>
  <c r="J192" i="7" s="1"/>
  <c r="J193" i="7"/>
  <c r="E193" i="7"/>
  <c r="E192" i="7"/>
  <c r="J191" i="7"/>
  <c r="E191" i="7"/>
  <c r="E190" i="7"/>
  <c r="I166" i="7"/>
  <c r="J164" i="7"/>
  <c r="J163" i="7"/>
  <c r="E163" i="7"/>
  <c r="J162" i="7"/>
  <c r="E162" i="7"/>
  <c r="J161" i="7"/>
  <c r="J166" i="7" s="1"/>
  <c r="E161" i="7"/>
  <c r="I110" i="7"/>
  <c r="J106" i="7" s="1"/>
  <c r="J108" i="7"/>
  <c r="J107" i="7"/>
  <c r="J105" i="7"/>
  <c r="J104" i="7"/>
  <c r="J61" i="7"/>
  <c r="M59" i="7" s="1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L22" i="7"/>
  <c r="I23" i="7" s="1"/>
  <c r="F22" i="7"/>
  <c r="D23" i="7" s="1"/>
  <c r="M44" i="7" l="1"/>
  <c r="M46" i="7"/>
  <c r="M48" i="7"/>
  <c r="M50" i="7"/>
  <c r="M52" i="7"/>
  <c r="M54" i="7"/>
  <c r="M56" i="7"/>
  <c r="M58" i="7"/>
  <c r="J110" i="7"/>
  <c r="J220" i="7"/>
  <c r="J222" i="7"/>
  <c r="J23" i="7"/>
  <c r="M45" i="7"/>
  <c r="M47" i="7"/>
  <c r="M49" i="7"/>
  <c r="M51" i="7"/>
  <c r="M53" i="7"/>
  <c r="M55" i="7"/>
  <c r="M57" i="7"/>
  <c r="J224" i="7"/>
  <c r="E23" i="7"/>
  <c r="K23" i="7"/>
  <c r="C23" i="7"/>
  <c r="F23" i="7" s="1"/>
  <c r="H23" i="7"/>
  <c r="L23" i="7" s="1"/>
  <c r="J190" i="7"/>
  <c r="J195" i="7" s="1"/>
  <c r="M61" i="7" l="1"/>
  <c r="G255" i="6"/>
  <c r="I224" i="6"/>
  <c r="J221" i="6" s="1"/>
  <c r="J222" i="6"/>
  <c r="E222" i="6"/>
  <c r="E221" i="6"/>
  <c r="J220" i="6"/>
  <c r="E220" i="6"/>
  <c r="E219" i="6"/>
  <c r="I195" i="6"/>
  <c r="J193" i="6" s="1"/>
  <c r="E193" i="6"/>
  <c r="E192" i="6"/>
  <c r="E191" i="6"/>
  <c r="E190" i="6"/>
  <c r="I166" i="6"/>
  <c r="J164" i="6"/>
  <c r="J163" i="6"/>
  <c r="E163" i="6"/>
  <c r="J162" i="6"/>
  <c r="E162" i="6"/>
  <c r="J161" i="6"/>
  <c r="E161" i="6"/>
  <c r="I110" i="6"/>
  <c r="J107" i="6" s="1"/>
  <c r="J108" i="6"/>
  <c r="J105" i="6"/>
  <c r="J104" i="6"/>
  <c r="J61" i="6"/>
  <c r="M58" i="6" s="1"/>
  <c r="M59" i="6"/>
  <c r="E59" i="6"/>
  <c r="E58" i="6"/>
  <c r="M57" i="6"/>
  <c r="E57" i="6"/>
  <c r="E56" i="6"/>
  <c r="M55" i="6"/>
  <c r="E55" i="6"/>
  <c r="E54" i="6"/>
  <c r="M53" i="6"/>
  <c r="E53" i="6"/>
  <c r="E52" i="6"/>
  <c r="M51" i="6"/>
  <c r="E51" i="6"/>
  <c r="E50" i="6"/>
  <c r="M49" i="6"/>
  <c r="E49" i="6"/>
  <c r="E48" i="6"/>
  <c r="M47" i="6"/>
  <c r="E47" i="6"/>
  <c r="E46" i="6"/>
  <c r="M45" i="6"/>
  <c r="E45" i="6"/>
  <c r="E44" i="6"/>
  <c r="D23" i="6"/>
  <c r="C23" i="6"/>
  <c r="L22" i="6"/>
  <c r="J23" i="6" s="1"/>
  <c r="F22" i="6"/>
  <c r="E23" i="6" s="1"/>
  <c r="F23" i="6" l="1"/>
  <c r="J166" i="6"/>
  <c r="J110" i="6"/>
  <c r="K23" i="6"/>
  <c r="H23" i="6"/>
  <c r="J190" i="6"/>
  <c r="J192" i="6"/>
  <c r="I23" i="6"/>
  <c r="J106" i="6"/>
  <c r="M44" i="6"/>
  <c r="M46" i="6"/>
  <c r="M48" i="6"/>
  <c r="M50" i="6"/>
  <c r="M52" i="6"/>
  <c r="M54" i="6"/>
  <c r="M56" i="6"/>
  <c r="J191" i="6"/>
  <c r="J219" i="6"/>
  <c r="J224" i="6" s="1"/>
  <c r="G255" i="5"/>
  <c r="I224" i="5"/>
  <c r="J221" i="5" s="1"/>
  <c r="E222" i="5"/>
  <c r="E221" i="5"/>
  <c r="J220" i="5"/>
  <c r="E220" i="5"/>
  <c r="E219" i="5"/>
  <c r="I195" i="5"/>
  <c r="J193" i="5" s="1"/>
  <c r="E193" i="5"/>
  <c r="E192" i="5"/>
  <c r="E191" i="5"/>
  <c r="J190" i="5"/>
  <c r="E190" i="5"/>
  <c r="I166" i="5"/>
  <c r="J164" i="5"/>
  <c r="J163" i="5"/>
  <c r="E163" i="5"/>
  <c r="J162" i="5"/>
  <c r="E162" i="5"/>
  <c r="J161" i="5"/>
  <c r="J166" i="5" s="1"/>
  <c r="E161" i="5"/>
  <c r="I110" i="5"/>
  <c r="J108" i="5" s="1"/>
  <c r="J105" i="5"/>
  <c r="J104" i="5"/>
  <c r="J61" i="5"/>
  <c r="M58" i="5" s="1"/>
  <c r="E59" i="5"/>
  <c r="E58" i="5"/>
  <c r="M57" i="5"/>
  <c r="E57" i="5"/>
  <c r="E56" i="5"/>
  <c r="M55" i="5"/>
  <c r="E55" i="5"/>
  <c r="E54" i="5"/>
  <c r="M53" i="5"/>
  <c r="E53" i="5"/>
  <c r="E52" i="5"/>
  <c r="M51" i="5"/>
  <c r="E51" i="5"/>
  <c r="E50" i="5"/>
  <c r="M49" i="5"/>
  <c r="E49" i="5"/>
  <c r="E48" i="5"/>
  <c r="M47" i="5"/>
  <c r="E47" i="5"/>
  <c r="E46" i="5"/>
  <c r="M45" i="5"/>
  <c r="E45" i="5"/>
  <c r="E44" i="5"/>
  <c r="L22" i="5"/>
  <c r="J23" i="5" s="1"/>
  <c r="F22" i="5"/>
  <c r="E23" i="5" s="1"/>
  <c r="C23" i="5" l="1"/>
  <c r="D23" i="5"/>
  <c r="M59" i="5"/>
  <c r="F23" i="5"/>
  <c r="J192" i="5"/>
  <c r="J222" i="5"/>
  <c r="L23" i="6"/>
  <c r="M61" i="6"/>
  <c r="J195" i="6"/>
  <c r="K23" i="5"/>
  <c r="H23" i="5"/>
  <c r="I23" i="5"/>
  <c r="J106" i="5"/>
  <c r="M44" i="5"/>
  <c r="M46" i="5"/>
  <c r="M48" i="5"/>
  <c r="M50" i="5"/>
  <c r="M52" i="5"/>
  <c r="M54" i="5"/>
  <c r="M56" i="5"/>
  <c r="J107" i="5"/>
  <c r="J191" i="5"/>
  <c r="J195" i="5" s="1"/>
  <c r="J219" i="5"/>
  <c r="J224" i="5" s="1"/>
  <c r="G255" i="4"/>
  <c r="I224" i="4"/>
  <c r="J222" i="4" s="1"/>
  <c r="E222" i="4"/>
  <c r="E221" i="4"/>
  <c r="E220" i="4"/>
  <c r="E219" i="4"/>
  <c r="I195" i="4"/>
  <c r="J192" i="4" s="1"/>
  <c r="J193" i="4"/>
  <c r="E193" i="4"/>
  <c r="E192" i="4"/>
  <c r="J191" i="4"/>
  <c r="E191" i="4"/>
  <c r="E190" i="4"/>
  <c r="I166" i="4"/>
  <c r="J164" i="4" s="1"/>
  <c r="E163" i="4"/>
  <c r="J162" i="4"/>
  <c r="E162" i="4"/>
  <c r="E161" i="4"/>
  <c r="I110" i="4"/>
  <c r="J108" i="4"/>
  <c r="J107" i="4"/>
  <c r="J106" i="4"/>
  <c r="J105" i="4"/>
  <c r="J104" i="4"/>
  <c r="J61" i="4"/>
  <c r="M59" i="4" s="1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D23" i="4"/>
  <c r="L22" i="4"/>
  <c r="H23" i="4" s="1"/>
  <c r="F22" i="4"/>
  <c r="C23" i="4" s="1"/>
  <c r="L23" i="5" l="1"/>
  <c r="I23" i="4"/>
  <c r="J23" i="4"/>
  <c r="J110" i="4"/>
  <c r="J110" i="5"/>
  <c r="M61" i="5"/>
  <c r="E23" i="4"/>
  <c r="F23" i="4" s="1"/>
  <c r="M44" i="4"/>
  <c r="M46" i="4"/>
  <c r="M48" i="4"/>
  <c r="M50" i="4"/>
  <c r="M52" i="4"/>
  <c r="M54" i="4"/>
  <c r="M56" i="4"/>
  <c r="M58" i="4"/>
  <c r="J219" i="4"/>
  <c r="J224" i="4" s="1"/>
  <c r="J221" i="4"/>
  <c r="K23" i="4"/>
  <c r="L23" i="4" s="1"/>
  <c r="J161" i="4"/>
  <c r="J163" i="4"/>
  <c r="M45" i="4"/>
  <c r="M47" i="4"/>
  <c r="M49" i="4"/>
  <c r="M51" i="4"/>
  <c r="M53" i="4"/>
  <c r="M55" i="4"/>
  <c r="M57" i="4"/>
  <c r="J190" i="4"/>
  <c r="J195" i="4" s="1"/>
  <c r="J220" i="4"/>
  <c r="G255" i="3"/>
  <c r="I224" i="3"/>
  <c r="J222" i="3" s="1"/>
  <c r="E222" i="3"/>
  <c r="E221" i="3"/>
  <c r="E220" i="3"/>
  <c r="J219" i="3"/>
  <c r="E219" i="3"/>
  <c r="I195" i="3"/>
  <c r="J192" i="3" s="1"/>
  <c r="J193" i="3"/>
  <c r="E193" i="3"/>
  <c r="E192" i="3"/>
  <c r="J191" i="3"/>
  <c r="E191" i="3"/>
  <c r="E190" i="3"/>
  <c r="I166" i="3"/>
  <c r="J164" i="3" s="1"/>
  <c r="E163" i="3"/>
  <c r="J162" i="3"/>
  <c r="E162" i="3"/>
  <c r="E161" i="3"/>
  <c r="J108" i="3"/>
  <c r="J107" i="3"/>
  <c r="J106" i="3"/>
  <c r="J105" i="3"/>
  <c r="J104" i="3"/>
  <c r="M59" i="3"/>
  <c r="E59" i="3"/>
  <c r="M58" i="3"/>
  <c r="E58" i="3"/>
  <c r="M57" i="3"/>
  <c r="E57" i="3"/>
  <c r="M56" i="3"/>
  <c r="E56" i="3"/>
  <c r="M55" i="3"/>
  <c r="E55" i="3"/>
  <c r="M54" i="3"/>
  <c r="E54" i="3"/>
  <c r="M53" i="3"/>
  <c r="E53" i="3"/>
  <c r="M52" i="3"/>
  <c r="E52" i="3"/>
  <c r="M51" i="3"/>
  <c r="E51" i="3"/>
  <c r="M50" i="3"/>
  <c r="E50" i="3"/>
  <c r="M49" i="3"/>
  <c r="E49" i="3"/>
  <c r="M48" i="3"/>
  <c r="E48" i="3"/>
  <c r="M47" i="3"/>
  <c r="E47" i="3"/>
  <c r="M46" i="3"/>
  <c r="E46" i="3"/>
  <c r="M45" i="3"/>
  <c r="M61" i="3" s="1"/>
  <c r="E45" i="3"/>
  <c r="M44" i="3"/>
  <c r="E44" i="3"/>
  <c r="E23" i="3"/>
  <c r="D23" i="3"/>
  <c r="C23" i="3"/>
  <c r="F23" i="3" s="1"/>
  <c r="L22" i="3"/>
  <c r="K23" i="3" s="1"/>
  <c r="J166" i="4" l="1"/>
  <c r="J110" i="3"/>
  <c r="J221" i="3"/>
  <c r="M61" i="4"/>
  <c r="H23" i="3"/>
  <c r="I23" i="3"/>
  <c r="J161" i="3"/>
  <c r="J163" i="3"/>
  <c r="J23" i="3"/>
  <c r="J190" i="3"/>
  <c r="J195" i="3" s="1"/>
  <c r="J220" i="3"/>
  <c r="J224" i="3" s="1"/>
  <c r="G255" i="2"/>
  <c r="I224" i="2"/>
  <c r="J222" i="2"/>
  <c r="E222" i="2"/>
  <c r="J221" i="2"/>
  <c r="E221" i="2"/>
  <c r="J220" i="2"/>
  <c r="E220" i="2"/>
  <c r="J219" i="2"/>
  <c r="J224" i="2" s="1"/>
  <c r="E219" i="2"/>
  <c r="I195" i="2"/>
  <c r="J193" i="2" s="1"/>
  <c r="E193" i="2"/>
  <c r="E192" i="2"/>
  <c r="E191" i="2"/>
  <c r="E190" i="2"/>
  <c r="I166" i="2"/>
  <c r="J164" i="2" s="1"/>
  <c r="E163" i="2"/>
  <c r="E162" i="2"/>
  <c r="E161" i="2"/>
  <c r="J108" i="2"/>
  <c r="J107" i="2"/>
  <c r="J106" i="2"/>
  <c r="J105" i="2"/>
  <c r="J110" i="2" s="1"/>
  <c r="J104" i="2"/>
  <c r="J61" i="2"/>
  <c r="M58" i="2" s="1"/>
  <c r="E59" i="2"/>
  <c r="E58" i="2"/>
  <c r="E57" i="2"/>
  <c r="E56" i="2"/>
  <c r="E55" i="2"/>
  <c r="M54" i="2"/>
  <c r="E54" i="2"/>
  <c r="E53" i="2"/>
  <c r="M52" i="2"/>
  <c r="E52" i="2"/>
  <c r="M51" i="2"/>
  <c r="E51" i="2"/>
  <c r="M50" i="2"/>
  <c r="E50" i="2"/>
  <c r="M49" i="2"/>
  <c r="E49" i="2"/>
  <c r="M48" i="2"/>
  <c r="E48" i="2"/>
  <c r="M47" i="2"/>
  <c r="E47" i="2"/>
  <c r="M46" i="2"/>
  <c r="E46" i="2"/>
  <c r="M45" i="2"/>
  <c r="E45" i="2"/>
  <c r="M44" i="2"/>
  <c r="E44" i="2"/>
  <c r="I23" i="2"/>
  <c r="E23" i="2"/>
  <c r="D23" i="2"/>
  <c r="C23" i="2"/>
  <c r="F23" i="2" s="1"/>
  <c r="L22" i="2"/>
  <c r="K23" i="2" s="1"/>
  <c r="J23" i="2" l="1"/>
  <c r="M53" i="2"/>
  <c r="M55" i="2"/>
  <c r="M57" i="2"/>
  <c r="M59" i="2"/>
  <c r="J162" i="2"/>
  <c r="H23" i="2"/>
  <c r="M61" i="2"/>
  <c r="M56" i="2"/>
  <c r="J166" i="3"/>
  <c r="L23" i="3"/>
  <c r="L23" i="2"/>
  <c r="J161" i="2"/>
  <c r="J163" i="2"/>
  <c r="J190" i="2"/>
  <c r="J192" i="2"/>
  <c r="J191" i="2"/>
  <c r="G255" i="1"/>
  <c r="J166" i="2" l="1"/>
  <c r="J195" i="2"/>
  <c r="F22" i="1"/>
  <c r="J61" i="1" l="1"/>
  <c r="C23" i="1" l="1"/>
  <c r="I166" i="1"/>
  <c r="J164" i="1" s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222" i="1"/>
  <c r="E221" i="1"/>
  <c r="E220" i="1"/>
  <c r="E219" i="1"/>
  <c r="E193" i="1"/>
  <c r="E192" i="1"/>
  <c r="E191" i="1"/>
  <c r="E190" i="1"/>
  <c r="E163" i="1"/>
  <c r="E162" i="1"/>
  <c r="E161" i="1"/>
  <c r="M56" i="1"/>
  <c r="D23" i="1" l="1"/>
  <c r="E23" i="1"/>
  <c r="M46" i="1"/>
  <c r="M49" i="1"/>
  <c r="M51" i="1"/>
  <c r="M54" i="1"/>
  <c r="M57" i="1"/>
  <c r="M59" i="1"/>
  <c r="M45" i="1"/>
  <c r="M47" i="1"/>
  <c r="M50" i="1"/>
  <c r="M53" i="1"/>
  <c r="M55" i="1"/>
  <c r="M58" i="1"/>
  <c r="M44" i="1"/>
  <c r="M48" i="1"/>
  <c r="M52" i="1"/>
  <c r="L22" i="1"/>
  <c r="I23" i="1" s="1"/>
  <c r="I224" i="1"/>
  <c r="J222" i="1" s="1"/>
  <c r="J107" i="1"/>
  <c r="I195" i="1"/>
  <c r="J190" i="1" s="1"/>
  <c r="F23" i="1" l="1"/>
  <c r="K23" i="1"/>
  <c r="H23" i="1"/>
  <c r="J23" i="1"/>
  <c r="J191" i="1"/>
  <c r="J220" i="1"/>
  <c r="J221" i="1"/>
  <c r="J219" i="1"/>
  <c r="J106" i="1"/>
  <c r="J105" i="1"/>
  <c r="J193" i="1"/>
  <c r="J192" i="1"/>
  <c r="J104" i="1"/>
  <c r="J108" i="1"/>
  <c r="M61" i="1"/>
  <c r="L23" i="1" l="1"/>
  <c r="J195" i="1"/>
  <c r="J224" i="1"/>
  <c r="J110" i="1"/>
  <c r="J162" i="1" l="1"/>
  <c r="J163" i="1"/>
  <c r="J161" i="1"/>
  <c r="J166" i="1" l="1"/>
</calcChain>
</file>

<file path=xl/sharedStrings.xml><?xml version="1.0" encoding="utf-8"?>
<sst xmlns="http://schemas.openxmlformats.org/spreadsheetml/2006/main" count="639" uniqueCount="55">
  <si>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</si>
  <si>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</si>
  <si>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</si>
  <si>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</si>
  <si>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</si>
  <si>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</si>
  <si>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</si>
  <si>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</si>
  <si>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</si>
  <si>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</si>
  <si>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</si>
  <si>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</si>
  <si>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</si>
  <si>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</si>
  <si>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</si>
  <si>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</si>
  <si>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</si>
  <si>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</si>
  <si>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</si>
  <si>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</si>
  <si>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VIA CORREO ELECTRONICO</t>
  </si>
  <si>
    <t>VÍA INFOMEX</t>
  </si>
  <si>
    <t>FORMATO DIGITAL</t>
  </si>
  <si>
    <t>CONSULTA DIRECTA</t>
  </si>
  <si>
    <t>CONFIDENCIAL</t>
  </si>
  <si>
    <t>REPRODUCCIÓN DE DOCUMENTOS (COPIA SIMPLE, COPIA CERTIFICADA, PLANO SIMPLE Y PLANO CERTIFICADO)</t>
  </si>
  <si>
    <t>UNIDAD DE TRANSPARENCIA DEL O.P.D. SERVICIOS DE SALUD DEL MUNICIPIO DE ZAPOPAN</t>
  </si>
  <si>
    <t xml:space="preserve">SOLICITUDES CONTESTADAS POR DIRECCION </t>
  </si>
  <si>
    <t xml:space="preserve">Dirección General </t>
  </si>
  <si>
    <t>Dirección Administrativa</t>
  </si>
  <si>
    <t>Dirección Medica</t>
  </si>
  <si>
    <t>Dirección Jurídica</t>
  </si>
  <si>
    <t>Contraloría Interna</t>
  </si>
  <si>
    <t>Dirección de Urgencias Medicas</t>
  </si>
  <si>
    <t>Dirección del Hospital General de Zapopan</t>
  </si>
  <si>
    <t xml:space="preserve">  </t>
  </si>
  <si>
    <t>CORREO</t>
  </si>
  <si>
    <t xml:space="preserve"> </t>
  </si>
  <si>
    <t xml:space="preserve">                   …………        </t>
  </si>
  <si>
    <t xml:space="preserve">   </t>
  </si>
  <si>
    <t>Debido a que las solicitudes de información se derivan a diversas de dependencias, el número no es coincidente con el total de solicitudes respondidas.</t>
  </si>
  <si>
    <t xml:space="preserve">INFORMACIÓN ESTADÍSTICA ENERO 2021 </t>
  </si>
  <si>
    <t xml:space="preserve">INFORMACIÓN ESTADÍSTICA FEBRERO 2021 </t>
  </si>
  <si>
    <t xml:space="preserve">INFORMACIÓN ESTADÍSTICA MARZO 2021 </t>
  </si>
  <si>
    <t xml:space="preserve">INFORMACIÓN ESTADÍSTICA ABRIL 2021 </t>
  </si>
  <si>
    <t xml:space="preserve">INFORMACIÓN ESTADÍSTICA MAYO 2021 </t>
  </si>
  <si>
    <t xml:space="preserve">INFORMACIÓN ESTADÍSTICA JUNIO 2021 </t>
  </si>
  <si>
    <t xml:space="preserve">INFORMACIÓN ESTADÍSTICA JULIO 2021 </t>
  </si>
  <si>
    <t xml:space="preserve">INFORMACIÓN ESTADÍSTICA AGOSTO 2021 </t>
  </si>
  <si>
    <t xml:space="preserve">INFORMACIÓN ESTADÍSTICA SEPTIEMBRE 2021 </t>
  </si>
  <si>
    <t xml:space="preserve">INFORMACIÓN ESTADÍSTICA OCTUBRE 2021 </t>
  </si>
  <si>
    <t>PNT</t>
  </si>
  <si>
    <t>VÍA PNT</t>
  </si>
  <si>
    <t xml:space="preserve">INFORMACIÓN ESTADÍSTICA NOVIEMBRE 2021 </t>
  </si>
  <si>
    <t xml:space="preserve">INFORMACIÓN ESTADÍSTICA DICIEMBRE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</si>
</sst>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03">
    <xf numFmtId="0" fontId="0" fillId="0" borderId="0" xfId="0"/>
    <xf numFmtId="0" fontId="0" fillId="2" borderId="0" xfId="0" applyFill="1"/>
    <xf numFmtId="0" fontId="0" fillId="3" borderId="3" xfId="0" applyFill="1" applyBorder="1"/>
    <xf numFmtId="0" fontId="3" fillId="3" borderId="6" xfId="0" applyFont="1" applyFill="1" applyBorder="1" applyAlignment="1"/>
    <xf numFmtId="0" fontId="0" fillId="4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9" fontId="5" fillId="6" borderId="10" xfId="0" applyNumberFormat="1" applyFont="1" applyFill="1" applyBorder="1" applyAlignment="1">
      <alignment horizontal="center"/>
    </xf>
    <xf numFmtId="0" fontId="0" fillId="4" borderId="0" xfId="0" applyFill="1" applyAlignment="1"/>
    <xf numFmtId="0" fontId="7" fillId="4" borderId="0" xfId="0" applyFont="1" applyFill="1"/>
    <xf numFmtId="0" fontId="7" fillId="0" borderId="0" xfId="0" applyFont="1"/>
    <xf numFmtId="9" fontId="0" fillId="6" borderId="11" xfId="1" applyFont="1" applyFill="1" applyBorder="1" applyAlignment="1">
      <alignment wrapText="1"/>
    </xf>
    <xf numFmtId="0" fontId="5" fillId="6" borderId="10" xfId="0" applyFont="1" applyFill="1" applyBorder="1"/>
    <xf numFmtId="9" fontId="5" fillId="6" borderId="10" xfId="0" applyNumberFormat="1" applyFont="1" applyFill="1" applyBorder="1"/>
    <xf numFmtId="0" fontId="2" fillId="6" borderId="10" xfId="0" applyFont="1" applyFill="1" applyBorder="1"/>
    <xf numFmtId="0" fontId="0" fillId="7" borderId="0" xfId="0" applyFill="1"/>
    <xf numFmtId="0" fontId="0" fillId="6" borderId="13" xfId="0" applyFill="1" applyBorder="1" applyAlignment="1">
      <alignment horizontal="center" wrapText="1"/>
    </xf>
    <xf numFmtId="9" fontId="0" fillId="6" borderId="15" xfId="1" applyFont="1" applyFill="1" applyBorder="1" applyAlignment="1">
      <alignment horizontal="right" wrapText="1"/>
    </xf>
    <xf numFmtId="9" fontId="0" fillId="6" borderId="11" xfId="1" applyFont="1" applyFill="1" applyBorder="1" applyAlignment="1">
      <alignment horizontal="right" wrapText="1"/>
    </xf>
    <xf numFmtId="0" fontId="0" fillId="6" borderId="7" xfId="0" applyFill="1" applyBorder="1" applyAlignment="1">
      <alignment horizontal="center" wrapText="1"/>
    </xf>
    <xf numFmtId="9" fontId="0" fillId="6" borderId="10" xfId="1" applyFont="1" applyFill="1" applyBorder="1" applyAlignment="1">
      <alignment horizontal="right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7" fillId="4" borderId="0" xfId="0" applyFont="1" applyFill="1" applyBorder="1" applyAlignment="1">
      <alignment horizontal="left" wrapText="1"/>
    </xf>
    <xf numFmtId="9" fontId="5" fillId="6" borderId="10" xfId="1" applyFont="1" applyFill="1" applyBorder="1" applyAlignment="1">
      <alignment horizontal="right" wrapText="1"/>
    </xf>
    <xf numFmtId="0" fontId="2" fillId="4" borderId="0" xfId="0" applyFont="1" applyFill="1" applyAlignment="1">
      <alignment horizontal="center"/>
    </xf>
    <xf numFmtId="9" fontId="0" fillId="6" borderId="15" xfId="1" applyFont="1" applyFill="1" applyBorder="1" applyAlignment="1">
      <alignment wrapText="1"/>
    </xf>
    <xf numFmtId="9" fontId="0" fillId="6" borderId="10" xfId="1" applyFont="1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0" fillId="4" borderId="0" xfId="0" applyFill="1" applyBorder="1" applyAlignment="1">
      <alignment horizontal="left" wrapText="1"/>
    </xf>
    <xf numFmtId="0" fontId="2" fillId="4" borderId="0" xfId="0" applyFont="1" applyFill="1"/>
    <xf numFmtId="0" fontId="0" fillId="6" borderId="14" xfId="0" applyFill="1" applyBorder="1" applyAlignment="1"/>
    <xf numFmtId="0" fontId="0" fillId="6" borderId="8" xfId="0" applyFill="1" applyBorder="1" applyAlignment="1"/>
    <xf numFmtId="0" fontId="0" fillId="6" borderId="9" xfId="0" applyFill="1" applyBorder="1" applyAlignment="1"/>
    <xf numFmtId="0" fontId="0" fillId="4" borderId="0" xfId="0" applyFill="1" applyAlignment="1">
      <alignment horizontal="left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4" borderId="0" xfId="0" applyFill="1" applyBorder="1"/>
    <xf numFmtId="0" fontId="6" fillId="4" borderId="0" xfId="2" applyFill="1" applyBorder="1" applyAlignment="1">
      <alignment horizontal="center"/>
    </xf>
    <xf numFmtId="0" fontId="0" fillId="8" borderId="0" xfId="0" applyFill="1"/>
    <xf numFmtId="0" fontId="5" fillId="3" borderId="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left" wrapText="1"/>
    </xf>
    <xf numFmtId="0" fontId="6" fillId="6" borderId="10" xfId="2" applyFont="1" applyFill="1" applyBorder="1" applyAlignment="1">
      <alignment horizontal="center"/>
    </xf>
    <xf numFmtId="0" fontId="5" fillId="6" borderId="10" xfId="0" applyFont="1" applyFill="1" applyBorder="1" applyAlignment="1"/>
    <xf numFmtId="9" fontId="0" fillId="4" borderId="0" xfId="1" applyFont="1" applyFill="1" applyBorder="1" applyAlignment="1">
      <alignment wrapText="1"/>
    </xf>
    <xf numFmtId="9" fontId="5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9" fontId="0" fillId="4" borderId="0" xfId="1" applyFont="1" applyFill="1" applyBorder="1" applyAlignment="1">
      <alignment horizontal="right" wrapText="1"/>
    </xf>
    <xf numFmtId="9" fontId="5" fillId="4" borderId="0" xfId="1" applyFont="1" applyFill="1" applyBorder="1" applyAlignment="1">
      <alignment horizontal="right" wrapText="1"/>
    </xf>
    <xf numFmtId="0" fontId="4" fillId="4" borderId="0" xfId="0" applyFont="1" applyFill="1" applyBorder="1" applyAlignment="1">
      <alignment vertical="center" wrapText="1"/>
    </xf>
    <xf numFmtId="0" fontId="0" fillId="4" borderId="0" xfId="0" applyFill="1" applyBorder="1" applyAlignment="1"/>
    <xf numFmtId="0" fontId="5" fillId="9" borderId="10" xfId="0" applyFont="1" applyFill="1" applyBorder="1" applyAlignment="1">
      <alignment horizontal="center"/>
    </xf>
    <xf numFmtId="0" fontId="0" fillId="0" borderId="0" xfId="0" applyFill="1"/>
    <xf numFmtId="0" fontId="11" fillId="4" borderId="0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2" fillId="4" borderId="0" xfId="0" applyFont="1" applyFill="1"/>
    <xf numFmtId="9" fontId="12" fillId="6" borderId="10" xfId="1" applyFont="1" applyFill="1" applyBorder="1" applyAlignment="1">
      <alignment horizontal="center"/>
    </xf>
    <xf numFmtId="9" fontId="12" fillId="6" borderId="7" xfId="1" applyFont="1" applyFill="1" applyBorder="1" applyAlignment="1">
      <alignment horizontal="center" vertical="center"/>
    </xf>
    <xf numFmtId="9" fontId="12" fillId="6" borderId="7" xfId="1" applyFont="1" applyFill="1" applyBorder="1" applyAlignment="1">
      <alignment horizontal="center"/>
    </xf>
    <xf numFmtId="9" fontId="11" fillId="6" borderId="10" xfId="0" applyNumberFormat="1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15" fillId="6" borderId="4" xfId="2" applyFont="1" applyFill="1" applyBorder="1" applyAlignment="1"/>
    <xf numFmtId="0" fontId="15" fillId="6" borderId="5" xfId="2" applyFont="1" applyFill="1" applyBorder="1" applyAlignment="1"/>
    <xf numFmtId="0" fontId="15" fillId="6" borderId="6" xfId="2" applyFont="1" applyFill="1" applyBorder="1" applyAlignment="1"/>
    <xf numFmtId="9" fontId="12" fillId="6" borderId="17" xfId="1" applyFont="1" applyFill="1" applyBorder="1" applyAlignment="1">
      <alignment horizontal="center"/>
    </xf>
    <xf numFmtId="0" fontId="15" fillId="6" borderId="7" xfId="2" applyFont="1" applyFill="1" applyBorder="1" applyAlignment="1"/>
    <xf numFmtId="0" fontId="15" fillId="6" borderId="8" xfId="2" applyFont="1" applyFill="1" applyBorder="1" applyAlignment="1"/>
    <xf numFmtId="0" fontId="15" fillId="6" borderId="9" xfId="2" applyFont="1" applyFill="1" applyBorder="1" applyAlignment="1"/>
    <xf numFmtId="0" fontId="15" fillId="6" borderId="2" xfId="2" applyFont="1" applyFill="1" applyBorder="1" applyAlignment="1"/>
    <xf numFmtId="0" fontId="15" fillId="6" borderId="2" xfId="2" applyFont="1" applyFill="1" applyBorder="1" applyAlignment="1">
      <alignment horizontal="left"/>
    </xf>
    <xf numFmtId="0" fontId="15" fillId="6" borderId="3" xfId="2" applyFont="1" applyFill="1" applyBorder="1" applyAlignment="1">
      <alignment horizontal="left"/>
    </xf>
    <xf numFmtId="0" fontId="16" fillId="6" borderId="2" xfId="2" applyFont="1" applyFill="1" applyBorder="1" applyAlignment="1"/>
    <xf numFmtId="0" fontId="18" fillId="6" borderId="7" xfId="0" applyFont="1" applyFill="1" applyBorder="1"/>
    <xf numFmtId="0" fontId="18" fillId="6" borderId="8" xfId="0" applyFont="1" applyFill="1" applyBorder="1"/>
    <xf numFmtId="0" fontId="13" fillId="6" borderId="8" xfId="0" applyFont="1" applyFill="1" applyBorder="1" applyAlignment="1"/>
    <xf numFmtId="0" fontId="18" fillId="6" borderId="10" xfId="0" applyFont="1" applyFill="1" applyBorder="1" applyAlignment="1">
      <alignment horizontal="center"/>
    </xf>
    <xf numFmtId="9" fontId="13" fillId="6" borderId="15" xfId="1" applyFont="1" applyFill="1" applyBorder="1" applyAlignment="1">
      <alignment wrapText="1"/>
    </xf>
    <xf numFmtId="0" fontId="14" fillId="6" borderId="7" xfId="2" applyFont="1" applyFill="1" applyBorder="1"/>
    <xf numFmtId="0" fontId="14" fillId="6" borderId="8" xfId="2" applyFont="1" applyFill="1" applyBorder="1"/>
    <xf numFmtId="0" fontId="14" fillId="6" borderId="10" xfId="2" applyFont="1" applyFill="1" applyBorder="1" applyAlignment="1">
      <alignment horizontal="center"/>
    </xf>
    <xf numFmtId="9" fontId="13" fillId="6" borderId="9" xfId="1" applyFont="1" applyFill="1" applyBorder="1" applyAlignment="1">
      <alignment wrapText="1"/>
    </xf>
    <xf numFmtId="0" fontId="13" fillId="0" borderId="0" xfId="0" applyFont="1"/>
    <xf numFmtId="0" fontId="13" fillId="4" borderId="0" xfId="0" applyFont="1" applyFill="1"/>
    <xf numFmtId="0" fontId="19" fillId="4" borderId="0" xfId="0" applyFont="1" applyFill="1"/>
    <xf numFmtId="0" fontId="20" fillId="4" borderId="0" xfId="0" applyFont="1" applyFill="1" applyAlignment="1">
      <alignment horizontal="right"/>
    </xf>
    <xf numFmtId="0" fontId="20" fillId="6" borderId="10" xfId="0" applyFont="1" applyFill="1" applyBorder="1" applyAlignment="1">
      <alignment wrapText="1"/>
    </xf>
    <xf numFmtId="0" fontId="20" fillId="6" borderId="10" xfId="0" applyFont="1" applyFill="1" applyBorder="1" applyAlignment="1">
      <alignment horizontal="center"/>
    </xf>
    <xf numFmtId="9" fontId="20" fillId="6" borderId="10" xfId="0" applyNumberFormat="1" applyFont="1" applyFill="1" applyBorder="1"/>
    <xf numFmtId="0" fontId="13" fillId="4" borderId="0" xfId="0" applyFont="1" applyFill="1" applyAlignment="1">
      <alignment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9" fontId="5" fillId="6" borderId="0" xfId="0" applyNumberFormat="1" applyFont="1" applyFill="1" applyBorder="1"/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2" fillId="6" borderId="7" xfId="0" applyFont="1" applyFill="1" applyBorder="1" applyAlignment="1">
      <alignment horizontal="center"/>
    </xf>
    <xf numFmtId="0" fontId="0" fillId="6" borderId="10" xfId="0" applyFill="1" applyBorder="1" applyAlignment="1">
      <alignment horizontal="center" wrapText="1"/>
    </xf>
    <xf numFmtId="0" fontId="0" fillId="6" borderId="16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16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7" fillId="5" borderId="0" xfId="0" applyFont="1" applyFill="1"/>
    <xf numFmtId="0" fontId="5" fillId="5" borderId="0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7" fillId="11" borderId="0" xfId="0" applyFont="1" applyFill="1"/>
    <xf numFmtId="0" fontId="7" fillId="2" borderId="0" xfId="0" applyFont="1" applyFill="1"/>
    <xf numFmtId="0" fontId="5" fillId="0" borderId="0" xfId="0" applyFont="1" applyFill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12" xfId="0" applyFill="1" applyBorder="1" applyAlignment="1">
      <alignment horizontal="center" wrapText="1"/>
    </xf>
    <xf numFmtId="0" fontId="0" fillId="6" borderId="31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2" fillId="6" borderId="7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2" fillId="6" borderId="7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2" fillId="6" borderId="7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2" fillId="6" borderId="7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14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4" fillId="6" borderId="7" xfId="2" applyFont="1" applyFill="1" applyBorder="1" applyAlignment="1">
      <alignment horizontal="left" vertical="center" wrapText="1"/>
    </xf>
    <xf numFmtId="0" fontId="14" fillId="6" borderId="8" xfId="2" applyFont="1" applyFill="1" applyBorder="1" applyAlignment="1">
      <alignment horizontal="left" vertical="center" wrapText="1"/>
    </xf>
    <xf numFmtId="0" fontId="14" fillId="6" borderId="9" xfId="2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/>
    </xf>
    <xf numFmtId="0" fontId="8" fillId="6" borderId="6" xfId="2" applyFont="1" applyFill="1" applyBorder="1" applyAlignment="1">
      <alignment horizontal="center"/>
    </xf>
    <xf numFmtId="0" fontId="6" fillId="6" borderId="20" xfId="2" applyFont="1" applyFill="1" applyBorder="1" applyAlignment="1">
      <alignment horizontal="left" vertical="center" wrapText="1"/>
    </xf>
    <xf numFmtId="0" fontId="6" fillId="6" borderId="21" xfId="2" applyFont="1" applyFill="1" applyBorder="1" applyAlignment="1">
      <alignment horizontal="left" vertical="center" wrapText="1"/>
    </xf>
    <xf numFmtId="0" fontId="6" fillId="6" borderId="22" xfId="2" applyFont="1" applyFill="1" applyBorder="1" applyAlignment="1">
      <alignment horizontal="left" vertical="center" wrapText="1"/>
    </xf>
    <xf numFmtId="0" fontId="6" fillId="6" borderId="23" xfId="2" applyFont="1" applyFill="1" applyBorder="1" applyAlignment="1">
      <alignment horizontal="left" vertical="center" wrapText="1"/>
    </xf>
    <xf numFmtId="0" fontId="6" fillId="6" borderId="19" xfId="2" applyFont="1" applyFill="1" applyBorder="1" applyAlignment="1">
      <alignment horizontal="left" vertical="center" wrapText="1"/>
    </xf>
    <xf numFmtId="0" fontId="6" fillId="6" borderId="11" xfId="2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/>
    </xf>
    <xf numFmtId="0" fontId="9" fillId="10" borderId="4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6" fillId="6" borderId="33" xfId="2" applyFont="1" applyFill="1" applyBorder="1" applyAlignment="1">
      <alignment horizontal="left" wrapText="1"/>
    </xf>
    <xf numFmtId="0" fontId="6" fillId="6" borderId="34" xfId="2" applyFont="1" applyFill="1" applyBorder="1" applyAlignment="1">
      <alignment horizontal="left" wrapText="1"/>
    </xf>
    <xf numFmtId="0" fontId="6" fillId="6" borderId="28" xfId="2" applyFont="1" applyFill="1" applyBorder="1" applyAlignment="1">
      <alignment horizontal="left" wrapText="1"/>
    </xf>
    <xf numFmtId="0" fontId="6" fillId="6" borderId="18" xfId="2" applyFont="1" applyFill="1" applyBorder="1" applyAlignment="1">
      <alignment horizontal="left" wrapText="1"/>
    </xf>
    <xf numFmtId="0" fontId="8" fillId="6" borderId="7" xfId="2" applyFont="1" applyFill="1" applyBorder="1" applyAlignment="1">
      <alignment horizontal="center"/>
    </xf>
    <xf numFmtId="0" fontId="8" fillId="6" borderId="9" xfId="2" applyFont="1" applyFill="1" applyBorder="1" applyAlignment="1">
      <alignment horizontal="center"/>
    </xf>
    <xf numFmtId="0" fontId="6" fillId="6" borderId="30" xfId="2" applyFont="1" applyFill="1" applyBorder="1" applyAlignment="1">
      <alignment horizontal="left" wrapText="1"/>
    </xf>
    <xf numFmtId="0" fontId="6" fillId="6" borderId="27" xfId="2" applyFont="1" applyFill="1" applyBorder="1" applyAlignment="1">
      <alignment horizontal="left" wrapText="1"/>
    </xf>
    <xf numFmtId="0" fontId="0" fillId="6" borderId="28" xfId="0" applyFill="1" applyBorder="1" applyAlignment="1">
      <alignment horizontal="center" wrapText="1"/>
    </xf>
    <xf numFmtId="0" fontId="4" fillId="5" borderId="27" xfId="0" applyFont="1" applyFill="1" applyBorder="1" applyAlignment="1">
      <alignment horizontal="center" vertical="center" wrapText="1"/>
    </xf>
    <xf numFmtId="0" fontId="6" fillId="4" borderId="0" xfId="2" applyFill="1" applyAlignment="1">
      <alignment horizontal="center"/>
    </xf>
    <xf numFmtId="0" fontId="6" fillId="4" borderId="0" xfId="2" applyFill="1" applyAlignment="1">
      <alignment horizontal="left" wrapText="1"/>
    </xf>
    <xf numFmtId="0" fontId="5" fillId="4" borderId="5" xfId="0" applyFont="1" applyFill="1" applyBorder="1" applyAlignment="1">
      <alignment horizontal="center"/>
    </xf>
    <xf numFmtId="0" fontId="8" fillId="4" borderId="5" xfId="2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0" fillId="6" borderId="23" xfId="0" applyFill="1" applyBorder="1" applyAlignment="1">
      <alignment horizontal="center" vertical="center"/>
    </xf>
    <xf numFmtId="0" fontId="6" fillId="6" borderId="35" xfId="2" applyFill="1" applyBorder="1" applyAlignment="1">
      <alignment horizontal="left" vertical="center" wrapText="1"/>
    </xf>
    <xf numFmtId="0" fontId="0" fillId="6" borderId="2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6" fillId="6" borderId="27" xfId="2" applyFill="1" applyBorder="1" applyAlignment="1">
      <alignment horizontal="left" vertical="center" wrapText="1"/>
    </xf>
    <xf numFmtId="0" fontId="0" fillId="6" borderId="2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6" fillId="6" borderId="36" xfId="2" applyFill="1" applyBorder="1" applyAlignment="1">
      <alignment horizontal="left" vertical="center" wrapText="1"/>
    </xf>
    <xf numFmtId="0" fontId="0" fillId="6" borderId="19" xfId="0" applyFill="1" applyBorder="1" applyAlignment="1">
      <alignment horizontal="center" vertical="center"/>
    </xf>
    <xf numFmtId="9" fontId="5" fillId="4" borderId="0" xfId="0" applyNumberFormat="1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7" fillId="4" borderId="0" xfId="0" applyFont="1" applyFill="1" applyAlignment="1">
      <alignment horizontal="left" wrapText="1"/>
    </xf>
    <xf numFmtId="0" fontId="6" fillId="6" borderId="10" xfId="2" applyFill="1" applyBorder="1" applyAlignment="1">
      <alignment horizontal="center"/>
    </xf>
    <xf numFmtId="0" fontId="0" fillId="6" borderId="8" xfId="0" applyFill="1" applyBorder="1"/>
    <xf numFmtId="0" fontId="0" fillId="6" borderId="14" xfId="0" applyFill="1" applyBorder="1"/>
    <xf numFmtId="0" fontId="0" fillId="6" borderId="9" xfId="0" applyFill="1" applyBorder="1"/>
    <xf numFmtId="0" fontId="4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9" fontId="20" fillId="6" borderId="10" xfId="0" applyNumberFormat="1" applyFont="1" applyFill="1" applyBorder="1" applyAlignment="1">
      <alignment vertical="center"/>
    </xf>
    <xf numFmtId="0" fontId="20" fillId="6" borderId="10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vertical="center" wrapText="1"/>
    </xf>
    <xf numFmtId="0" fontId="13" fillId="6" borderId="8" xfId="0" applyFont="1" applyFill="1" applyBorder="1"/>
    <xf numFmtId="9" fontId="5" fillId="4" borderId="0" xfId="0" applyNumberFormat="1" applyFont="1" applyFill="1" applyAlignment="1">
      <alignment horizontal="center"/>
    </xf>
    <xf numFmtId="0" fontId="15" fillId="6" borderId="9" xfId="2" applyFont="1" applyFill="1" applyBorder="1"/>
    <xf numFmtId="0" fontId="15" fillId="6" borderId="8" xfId="2" applyFont="1" applyFill="1" applyBorder="1"/>
    <xf numFmtId="0" fontId="15" fillId="6" borderId="7" xfId="2" applyFont="1" applyFill="1" applyBorder="1"/>
    <xf numFmtId="0" fontId="15" fillId="6" borderId="2" xfId="2" applyFont="1" applyFill="1" applyBorder="1"/>
    <xf numFmtId="0" fontId="16" fillId="6" borderId="2" xfId="2" applyFont="1" applyFill="1" applyBorder="1"/>
    <xf numFmtId="0" fontId="15" fillId="6" borderId="6" xfId="2" applyFont="1" applyFill="1" applyBorder="1"/>
    <xf numFmtId="0" fontId="15" fillId="6" borderId="5" xfId="2" applyFont="1" applyFill="1" applyBorder="1"/>
    <xf numFmtId="0" fontId="15" fillId="6" borderId="4" xfId="2" applyFont="1" applyFill="1" applyBorder="1"/>
    <xf numFmtId="0" fontId="4" fillId="4" borderId="0" xfId="0" applyFont="1" applyFill="1" applyAlignment="1">
      <alignment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0" fontId="3" fillId="3" borderId="6" xfId="0" applyFont="1" applyFill="1" applyBorder="1"/>
    <xf numFmtId="0" fontId="6" fillId="6" borderId="18" xfId="2" applyFill="1" applyBorder="1" applyAlignment="1">
      <alignment horizontal="left" wrapText="1"/>
    </xf>
    <xf numFmtId="0" fontId="6" fillId="6" borderId="28" xfId="2" applyFill="1" applyBorder="1" applyAlignment="1">
      <alignment horizontal="left" wrapText="1"/>
    </xf>
    <xf numFmtId="0" fontId="6" fillId="6" borderId="34" xfId="2" applyFill="1" applyBorder="1" applyAlignment="1">
      <alignment horizontal="left" wrapText="1"/>
    </xf>
    <xf numFmtId="0" fontId="6" fillId="6" borderId="33" xfId="2" applyFill="1" applyBorder="1" applyAlignment="1">
      <alignment horizontal="left" wrapText="1"/>
    </xf>
    <xf numFmtId="0" fontId="6" fillId="6" borderId="27" xfId="2" applyFill="1" applyBorder="1" applyAlignment="1">
      <alignment horizontal="left" wrapText="1"/>
    </xf>
    <xf numFmtId="0" fontId="6" fillId="6" borderId="30" xfId="2" applyFill="1" applyBorder="1" applyAlignment="1">
      <alignment horizontal="left" wrapText="1"/>
    </xf>
    <xf numFmtId="9" fontId="5" fillId="6" borderId="0" xfId="0" applyNumberFormat="1" applyFont="1" applyFill="1"/>
    <xf numFmtId="0" fontId="5" fillId="6" borderId="0" xfId="0" applyFont="1" applyFill="1" applyAlignment="1">
      <alignment horizontal="center"/>
    </xf>
    <xf numFmtId="0" fontId="5" fillId="6" borderId="0" xfId="0" applyFont="1" applyFill="1"/>
    <xf numFmtId="0" fontId="21" fillId="3" borderId="1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4" borderId="0" xfId="0" applyFont="1" applyFill="1" applyAlignment="1">
      <alignment vertical="center" wrapText="1"/>
    </xf>
    <xf numFmtId="0" fontId="10" fillId="10" borderId="6" xfId="0" applyFont="1" applyFill="1" applyBorder="1" applyAlignment="1">
      <alignment vertical="center"/>
    </xf>
    <xf numFmtId="0" fontId="10" fillId="10" borderId="3" xfId="0" applyFont="1" applyFill="1" applyBorder="1" applyAlignment="1">
      <alignment vertical="center"/>
    </xf>
  </cellXfs>
  <cellStyles count="18">
    <cellStyle name="Normal" xfId="0" builtinId="0"/>
    <cellStyle name="Normal 10" xfId="3" xr:uid="{00000000-0005-0000-0000-000001000000}"/>
    <cellStyle name="Normal 11" xfId="4" xr:uid="{00000000-0005-0000-0000-000002000000}"/>
    <cellStyle name="Normal 12" xfId="5" xr:uid="{00000000-0005-0000-0000-000003000000}"/>
    <cellStyle name="Normal 13" xfId="6" xr:uid="{00000000-0005-0000-0000-000004000000}"/>
    <cellStyle name="Normal 14" xfId="7" xr:uid="{00000000-0005-0000-0000-000005000000}"/>
    <cellStyle name="Normal 15" xfId="8" xr:uid="{00000000-0005-0000-0000-000006000000}"/>
    <cellStyle name="Normal 16" xfId="9" xr:uid="{00000000-0005-0000-0000-000007000000}"/>
    <cellStyle name="Normal 2" xfId="2" xr:uid="{00000000-0005-0000-0000-000008000000}"/>
    <cellStyle name="Normal 2 2" xfId="10" xr:uid="{00000000-0005-0000-0000-000009000000}"/>
    <cellStyle name="Normal 3" xfId="11" xr:uid="{00000000-0005-0000-0000-00000A000000}"/>
    <cellStyle name="Normal 4" xfId="12" xr:uid="{00000000-0005-0000-0000-00000B000000}"/>
    <cellStyle name="Normal 5" xfId="13" xr:uid="{00000000-0005-0000-0000-00000C000000}"/>
    <cellStyle name="Normal 6" xfId="14" xr:uid="{00000000-0005-0000-0000-00000D000000}"/>
    <cellStyle name="Normal 7" xfId="15" xr:uid="{00000000-0005-0000-0000-00000E000000}"/>
    <cellStyle name="Normal 8" xfId="16" xr:uid="{00000000-0005-0000-0000-00000F000000}"/>
    <cellStyle name="Normal 9" xfId="17" xr:uid="{00000000-0005-0000-0000-000010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D3F-4826-83F5-1D05C8A1F1F8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D3F-4826-83F5-1D05C8A1F1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3F-4826-83F5-1D05C8A1F1F8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D3F-4826-83F5-1D05C8A1F1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D3F-4826-83F5-1D05C8A1F1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3F-4826-83F5-1D05C8A1F1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3293568"/>
        <c:axId val="113295360"/>
        <c:axId val="0"/>
      </c:bar3DChart>
      <c:catAx>
        <c:axId val="11329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3295360"/>
        <c:crosses val="autoZero"/>
        <c:auto val="1"/>
        <c:lblAlgn val="ctr"/>
        <c:lblOffset val="100"/>
        <c:noMultiLvlLbl val="0"/>
      </c:catAx>
      <c:valAx>
        <c:axId val="113295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293568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9E5-4FB5-AD25-081A4B42B2FA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9E5-4FB5-AD25-081A4B42B2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5-4FB5-AD25-081A4B42B2FA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9E5-4FB5-AD25-081A4B42B2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9E5-4FB5-AD25-081A4B42B2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E5-4FB5-AD25-081A4B42B2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3102848"/>
        <c:axId val="113104384"/>
        <c:axId val="0"/>
      </c:bar3DChart>
      <c:catAx>
        <c:axId val="11310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3104384"/>
        <c:crosses val="autoZero"/>
        <c:auto val="1"/>
        <c:lblAlgn val="ctr"/>
        <c:lblOffset val="100"/>
        <c:noMultiLvlLbl val="0"/>
      </c:catAx>
      <c:valAx>
        <c:axId val="113104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102848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185-4813-A691-ED6951E4DF9B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185-4813-A691-ED6951E4DF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85-4813-A691-ED6951E4DF9B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185-4813-A691-ED6951E4DF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185-4813-A691-ED6951E4DF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85-4813-A691-ED6951E4DF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268643728"/>
        <c:axId val="268644120"/>
        <c:axId val="0"/>
      </c:bar3DChart>
      <c:catAx>
        <c:axId val="26864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268644120"/>
        <c:crosses val="autoZero"/>
        <c:auto val="1"/>
        <c:lblAlgn val="ctr"/>
        <c:lblOffset val="100"/>
        <c:noMultiLvlLbl val="0"/>
      </c:catAx>
      <c:valAx>
        <c:axId val="268644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68643728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Diciembre 2021'!$D$99:$J$99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2021'!$E$100:$E$104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2021'!$G$100:$G$104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AC2-48D0-9CDD-9DBC412937CF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2021'!$E$100:$E$104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2021'!$H$100:$H$104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CAC2-48D0-9CDD-9DBC412937CF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C2-48D0-9CDD-9DBC412937CF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C2-48D0-9CDD-9DBC412937CF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C2-48D0-9CDD-9DBC412937CF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C2-48D0-9CDD-9DBC412937CF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2021'!$E$100:$E$104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2021'!$I$100:$I$104</c:f>
              <c:numCache>
                <c:formatCode>General</c:formatCode>
                <c:ptCount val="5"/>
                <c:pt idx="0">
                  <c:v>9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C2-48D0-9CDD-9DBC41293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68644904"/>
        <c:axId val="268645296"/>
        <c:axId val="0"/>
      </c:bar3DChart>
      <c:catAx>
        <c:axId val="26864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268645296"/>
        <c:crosses val="autoZero"/>
        <c:auto val="1"/>
        <c:lblAlgn val="ctr"/>
        <c:lblOffset val="100"/>
        <c:noMultiLvlLbl val="0"/>
      </c:catAx>
      <c:valAx>
        <c:axId val="2686452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6864490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Diciembre 2021'!$D$157:$E$160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2021'!$F$157:$F$160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073-4E00-98B7-1CEF82FAC00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Diciembre 2021'!$D$157:$E$160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2021'!$H$157:$H$160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073-4E00-98B7-1CEF82FAC00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Diciembre 2021'!$D$157:$E$160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2021'!$G$157:$G$160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073-4E00-98B7-1CEF82FAC00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73-4E00-98B7-1CEF82FAC00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73-4E00-98B7-1CEF82FAC00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73-4E00-98B7-1CEF82FAC00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73-4E00-98B7-1CEF82FAC0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Diciembre 2021'!$D$157:$E$160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2021'!$I$157:$I$160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73-4E00-98B7-1CEF82FAC00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Diciembre 2021'!$D$157:$E$160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2021'!$J$157:$J$160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73-4E00-98B7-1CEF82FAC0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268646080"/>
        <c:axId val="268646472"/>
        <c:axId val="0"/>
      </c:bar3DChart>
      <c:catAx>
        <c:axId val="2686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268646472"/>
        <c:crosses val="autoZero"/>
        <c:auto val="1"/>
        <c:lblAlgn val="ctr"/>
        <c:lblOffset val="100"/>
        <c:noMultiLvlLbl val="0"/>
      </c:catAx>
      <c:valAx>
        <c:axId val="268646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64608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zero"/>
    <c:showDLblsOverMax val="0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1F-439A-86D7-21592E5642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2021'!$E$215:$E$218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2021'!$F$215:$F$218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31F-439A-86D7-21592E56428B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F-439A-86D7-21592E56428B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1F-439A-86D7-21592E56428B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1F-439A-86D7-21592E56428B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1F-439A-86D7-21592E5642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2021'!$E$215:$E$218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2021'!$G$215:$G$218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431F-439A-86D7-21592E56428B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31F-439A-86D7-21592E5642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31F-439A-86D7-21592E56428B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1F-439A-86D7-21592E56428B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1F-439A-86D7-21592E5642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2021'!$E$215:$E$218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2021'!$H$215:$H$218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431F-439A-86D7-21592E56428B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Diciembre 2021'!$E$215:$E$218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2021'!$I$215:$I$218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1F-439A-86D7-21592E56428B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1F-439A-86D7-21592E56428B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1F-439A-86D7-21592E56428B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1F-439A-86D7-21592E56428B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1F-439A-86D7-21592E5642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2021'!$E$215:$E$218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2021'!$J$215:$J$218</c:f>
              <c:numCache>
                <c:formatCode>0%</c:formatCode>
                <c:ptCount val="4"/>
                <c:pt idx="0">
                  <c:v>0.47619047619047616</c:v>
                </c:pt>
                <c:pt idx="1">
                  <c:v>0.14285714285714285</c:v>
                </c:pt>
                <c:pt idx="2">
                  <c:v>0.38095238095238093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31F-439A-86D7-21592E5642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0185728"/>
        <c:axId val="270186120"/>
        <c:axId val="0"/>
      </c:bar3DChart>
      <c:catAx>
        <c:axId val="27018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70186120"/>
        <c:crosses val="autoZero"/>
        <c:auto val="1"/>
        <c:lblAlgn val="ctr"/>
        <c:lblOffset val="100"/>
        <c:noMultiLvlLbl val="0"/>
      </c:catAx>
      <c:valAx>
        <c:axId val="270186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018572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Diciembre 2021'!$C$22:$E$22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2021'!$C$23:$E$23</c:f>
              <c:numCache>
                <c:formatCode>General</c:formatCode>
                <c:ptCount val="3"/>
                <c:pt idx="0">
                  <c:v>10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1-44C3-9888-83532D85B308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F1-44C3-9888-83532D85B308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F1-44C3-9888-83532D85B308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F1-44C3-9888-83532D85B3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2021'!$C$22:$E$22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2021'!$C$24:$E$24</c:f>
              <c:numCache>
                <c:formatCode>0%</c:formatCode>
                <c:ptCount val="3"/>
                <c:pt idx="0">
                  <c:v>0.47619047619047616</c:v>
                </c:pt>
                <c:pt idx="1">
                  <c:v>0.38095238095238093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F1-44C3-9888-83532D85B3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0188472"/>
        <c:axId val="270188864"/>
        <c:axId val="0"/>
      </c:bar3DChart>
      <c:catAx>
        <c:axId val="270188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70188864"/>
        <c:crosses val="autoZero"/>
        <c:auto val="1"/>
        <c:lblAlgn val="ctr"/>
        <c:lblOffset val="100"/>
        <c:noMultiLvlLbl val="0"/>
      </c:catAx>
      <c:valAx>
        <c:axId val="270188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70188472"/>
        <c:crosses val="autoZero"/>
        <c:crossBetween val="between"/>
      </c:valAx>
    </c:plotArea>
    <c:plotVisOnly val="0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Diciembre 2021'!$H$21:$O$21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Diciembre 2021'!$H$22:$K$22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2021'!$H$23:$K$23</c:f>
              <c:numCache>
                <c:formatCode>General</c:formatCode>
                <c:ptCount val="4"/>
                <c:pt idx="0">
                  <c:v>13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5-40E1-BA47-BBAF583EE403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D5-40E1-BA47-BBAF583EE403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D5-40E1-BA47-BBAF583EE403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D5-40E1-BA47-BBAF583EE403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D5-40E1-BA47-BBAF583EE403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D5-40E1-BA47-BBAF583EE403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D5-40E1-BA47-BBAF583EE4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2021'!$H$22:$K$22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2021'!$H$24:$K$24</c:f>
              <c:numCache>
                <c:formatCode>0%</c:formatCode>
                <c:ptCount val="4"/>
                <c:pt idx="0">
                  <c:v>0.61904761904761907</c:v>
                </c:pt>
                <c:pt idx="1">
                  <c:v>0.33333333333333331</c:v>
                </c:pt>
                <c:pt idx="2">
                  <c:v>0</c:v>
                </c:pt>
                <c:pt idx="3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D5-40E1-BA47-BBAF583EE4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0492536"/>
        <c:axId val="270492928"/>
        <c:axId val="0"/>
      </c:bar3DChart>
      <c:catAx>
        <c:axId val="27049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70492928"/>
        <c:crosses val="autoZero"/>
        <c:auto val="1"/>
        <c:lblAlgn val="ctr"/>
        <c:lblOffset val="100"/>
        <c:noMultiLvlLbl val="0"/>
      </c:catAx>
      <c:valAx>
        <c:axId val="270492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7049253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Diciembre 2021'!$D$186:$E$189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2021'!$G$186:$G$189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ED8-49E2-AD56-1B9283266CA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Diciembre 2021'!$D$186:$E$189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2021'!$H$186:$H$189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ED8-49E2-AD56-1B9283266CA1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Diciembre 2021'!$D$186:$E$189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2021'!$I$186:$I$189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D8-49E2-AD56-1B9283266CA1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D8-49E2-AD56-1B9283266CA1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D8-49E2-AD56-1B9283266CA1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D8-49E2-AD56-1B9283266CA1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D8-49E2-AD56-1B9283266C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Diciembre 2021'!$D$186:$E$189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2021'!$J$186:$J$189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D8-49E2-AD56-1B9283266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0492144"/>
        <c:axId val="270493712"/>
        <c:axId val="0"/>
      </c:bar3DChart>
      <c:catAx>
        <c:axId val="27049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270493712"/>
        <c:crosses val="autoZero"/>
        <c:auto val="1"/>
        <c:lblAlgn val="ctr"/>
        <c:lblOffset val="100"/>
        <c:noMultiLvlLbl val="0"/>
      </c:catAx>
      <c:valAx>
        <c:axId val="270493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04921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2021'!$E$244:$E$250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Diciembre 2021'!$F$244:$F$250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4A4D-4307-9683-0CDA0D28CBE3}"/>
            </c:ext>
          </c:extLst>
        </c:ser>
        <c:ser>
          <c:idx val="1"/>
          <c:order val="1"/>
          <c:invertIfNegative val="0"/>
          <c:cat>
            <c:strRef>
              <c:f>'Estadísticas Diciembre 2021'!$E$244:$E$250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Diciembre 2021'!$G$244:$G$250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D-4307-9683-0CDA0D28C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0494496"/>
        <c:axId val="270494888"/>
        <c:axId val="0"/>
      </c:bar3DChart>
      <c:catAx>
        <c:axId val="27049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0494888"/>
        <c:crosses val="autoZero"/>
        <c:auto val="1"/>
        <c:lblAlgn val="ctr"/>
        <c:lblOffset val="100"/>
        <c:noMultiLvlLbl val="0"/>
      </c:catAx>
      <c:valAx>
        <c:axId val="270494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049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Diciembre 2021'!$E$45:$E$60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2021'!$F$45:$F$60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D070-4DDC-9F13-BDE5252D8643}"/>
            </c:ext>
          </c:extLst>
        </c:ser>
        <c:ser>
          <c:idx val="1"/>
          <c:order val="1"/>
          <c:invertIfNegative val="0"/>
          <c:cat>
            <c:strRef>
              <c:f>'Estadísticas Diciembre 2021'!$E$45:$E$60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2021'!$G$45:$G$60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D070-4DDC-9F13-BDE5252D8643}"/>
            </c:ext>
          </c:extLst>
        </c:ser>
        <c:ser>
          <c:idx val="2"/>
          <c:order val="2"/>
          <c:invertIfNegative val="0"/>
          <c:cat>
            <c:strRef>
              <c:f>'Estadísticas Diciembre 2021'!$E$45:$E$60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2021'!$H$45:$H$60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D070-4DDC-9F13-BDE5252D8643}"/>
            </c:ext>
          </c:extLst>
        </c:ser>
        <c:ser>
          <c:idx val="3"/>
          <c:order val="3"/>
          <c:invertIfNegative val="0"/>
          <c:cat>
            <c:strRef>
              <c:f>'Estadísticas Diciembre 2021'!$E$45:$E$60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2021'!$I$45:$I$60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D070-4DDC-9F13-BDE5252D8643}"/>
            </c:ext>
          </c:extLst>
        </c:ser>
        <c:ser>
          <c:idx val="4"/>
          <c:order val="4"/>
          <c:invertIfNegative val="0"/>
          <c:cat>
            <c:strRef>
              <c:f>'Estadísticas Diciembre 2021'!$E$45:$E$60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2021'!$J$45:$J$60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70-4DDC-9F13-BDE5252D8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0188080"/>
        <c:axId val="270187688"/>
        <c:axId val="0"/>
      </c:bar3DChart>
      <c:catAx>
        <c:axId val="27018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0187688"/>
        <c:crosses val="autoZero"/>
        <c:auto val="1"/>
        <c:lblAlgn val="ctr"/>
        <c:lblOffset val="100"/>
        <c:noMultiLvlLbl val="0"/>
      </c:catAx>
      <c:valAx>
        <c:axId val="270187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018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Febrero 2021'!$D$103:$J$103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2021'!$G$104:$G$108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985-438B-96B4-F9467B2D9A1F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2021'!$H$104:$H$108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0985-438B-96B4-F9467B2D9A1F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85-438B-96B4-F9467B2D9A1F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85-438B-96B4-F9467B2D9A1F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85-438B-96B4-F9467B2D9A1F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85-438B-96B4-F9467B2D9A1F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2021'!$I$104:$I$108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85-438B-96B4-F9467B2D9A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030272"/>
        <c:axId val="113035520"/>
        <c:axId val="0"/>
      </c:bar3DChart>
      <c:catAx>
        <c:axId val="11303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3035520"/>
        <c:crosses val="autoZero"/>
        <c:auto val="1"/>
        <c:lblAlgn val="ctr"/>
        <c:lblOffset val="100"/>
        <c:noMultiLvlLbl val="0"/>
      </c:catAx>
      <c:valAx>
        <c:axId val="113035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0302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Febrero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2021'!$F$161:$F$164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501-481D-83A9-0C05E5F6C6A5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Febrero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2021'!$H$161:$H$164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501-481D-83A9-0C05E5F6C6A5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Febrero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2021'!$G$161:$G$164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501-481D-83A9-0C05E5F6C6A5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1-481D-83A9-0C05E5F6C6A5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1-481D-83A9-0C05E5F6C6A5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01-481D-83A9-0C05E5F6C6A5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01-481D-83A9-0C05E5F6C6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2021'!$I$161:$I$164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01-481D-83A9-0C05E5F6C6A5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Febrero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2021'!$J$161:$J$164</c:f>
              <c:numCache>
                <c:formatCode>0%</c:formatCode>
                <c:ptCount val="4"/>
                <c:pt idx="0">
                  <c:v>0.90909090909090906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01-481D-83A9-0C05E5F6C6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5558272"/>
        <c:axId val="115559808"/>
        <c:axId val="0"/>
      </c:bar3DChart>
      <c:catAx>
        <c:axId val="1155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5559808"/>
        <c:crosses val="autoZero"/>
        <c:auto val="1"/>
        <c:lblAlgn val="ctr"/>
        <c:lblOffset val="100"/>
        <c:noMultiLvlLbl val="0"/>
      </c:catAx>
      <c:valAx>
        <c:axId val="115559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55827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11-4719-9089-48AE2E48FD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2021'!$F$219:$F$222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111-4719-9089-48AE2E48FD43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11-4719-9089-48AE2E48FD43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11-4719-9089-48AE2E48FD43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11-4719-9089-48AE2E48FD43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11-4719-9089-48AE2E48FD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2021'!$G$219:$G$222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E111-4719-9089-48AE2E48FD43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111-4719-9089-48AE2E48FD4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E111-4719-9089-48AE2E48FD43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11-4719-9089-48AE2E48FD43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11-4719-9089-48AE2E48FD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2021'!$H$219:$H$222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E111-4719-9089-48AE2E48FD43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Febrero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2021'!$I$219:$I$222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11-4719-9089-48AE2E48FD43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11-4719-9089-48AE2E48FD43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111-4719-9089-48AE2E48FD43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11-4719-9089-48AE2E48FD43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11-4719-9089-48AE2E48FD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2021'!$J$219:$J$222</c:f>
              <c:numCache>
                <c:formatCode>0%</c:formatCode>
                <c:ptCount val="4"/>
                <c:pt idx="0">
                  <c:v>0.63636363636363635</c:v>
                </c:pt>
                <c:pt idx="1">
                  <c:v>0.13636363636363635</c:v>
                </c:pt>
                <c:pt idx="2">
                  <c:v>0.22727272727272727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111-4719-9089-48AE2E48FD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160384"/>
        <c:axId val="116161920"/>
        <c:axId val="0"/>
      </c:bar3DChart>
      <c:catAx>
        <c:axId val="11616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161920"/>
        <c:crosses val="autoZero"/>
        <c:auto val="1"/>
        <c:lblAlgn val="ctr"/>
        <c:lblOffset val="100"/>
        <c:noMultiLvlLbl val="0"/>
      </c:catAx>
      <c:valAx>
        <c:axId val="116161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61603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Febrero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2021'!$C$22:$E$22</c:f>
              <c:numCache>
                <c:formatCode>General</c:formatCode>
                <c:ptCount val="3"/>
                <c:pt idx="0">
                  <c:v>14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A-494F-9AA8-680801D0EB30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BA-494F-9AA8-680801D0EB30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BA-494F-9AA8-680801D0EB30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BA-494F-9AA8-680801D0EB3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2021'!$C$23:$E$23</c:f>
              <c:numCache>
                <c:formatCode>0%</c:formatCode>
                <c:ptCount val="3"/>
                <c:pt idx="0">
                  <c:v>0.63636363636363635</c:v>
                </c:pt>
                <c:pt idx="1">
                  <c:v>0.22727272727272727</c:v>
                </c:pt>
                <c:pt idx="2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BA-494F-9AA8-680801D0EB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328320"/>
        <c:axId val="116329856"/>
        <c:axId val="0"/>
      </c:bar3DChart>
      <c:catAx>
        <c:axId val="116328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329856"/>
        <c:crosses val="autoZero"/>
        <c:auto val="1"/>
        <c:lblAlgn val="ctr"/>
        <c:lblOffset val="100"/>
        <c:noMultiLvlLbl val="0"/>
      </c:catAx>
      <c:valAx>
        <c:axId val="116329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32832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Febrero 2021'!$H$20:$O$20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Febrero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2021'!$H$22:$K$22</c:f>
              <c:numCache>
                <c:formatCode>General</c:formatCode>
                <c:ptCount val="4"/>
                <c:pt idx="0">
                  <c:v>9</c:v>
                </c:pt>
                <c:pt idx="1">
                  <c:v>6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A-4A86-8255-B2D5D80E5C87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9A-4A86-8255-B2D5D80E5C87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9A-4A86-8255-B2D5D80E5C87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9A-4A86-8255-B2D5D80E5C87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9A-4A86-8255-B2D5D80E5C87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9A-4A86-8255-B2D5D80E5C87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9A-4A86-8255-B2D5D80E5C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2021'!$H$23:$K$23</c:f>
              <c:numCache>
                <c:formatCode>0%</c:formatCode>
                <c:ptCount val="4"/>
                <c:pt idx="0">
                  <c:v>0.40909090909090912</c:v>
                </c:pt>
                <c:pt idx="1">
                  <c:v>0.27272727272727271</c:v>
                </c:pt>
                <c:pt idx="2">
                  <c:v>0</c:v>
                </c:pt>
                <c:pt idx="3">
                  <c:v>0.31818181818181818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9A-4A86-8255-B2D5D80E5C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369664"/>
        <c:axId val="116381568"/>
        <c:axId val="0"/>
      </c:bar3DChart>
      <c:catAx>
        <c:axId val="11636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381568"/>
        <c:crosses val="autoZero"/>
        <c:auto val="1"/>
        <c:lblAlgn val="ctr"/>
        <c:lblOffset val="100"/>
        <c:noMultiLvlLbl val="0"/>
      </c:catAx>
      <c:valAx>
        <c:axId val="116381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36966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2021'!$G$190:$G$193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E89-4F51-A744-97CCBB82B303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2021'!$H$190:$H$193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E89-4F51-A744-97CCBB82B303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2021'!$I$190:$I$193</c:f>
              <c:numCache>
                <c:formatCode>General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9-4F51-A744-97CCBB82B303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9-4F51-A744-97CCBB82B303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89-4F51-A744-97CCBB82B303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89-4F51-A744-97CCBB82B303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89-4F51-A744-97CCBB82B3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2021'!$J$190:$J$193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89-4F51-A744-97CCBB82B3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609792"/>
        <c:axId val="116620288"/>
        <c:axId val="0"/>
      </c:bar3DChart>
      <c:catAx>
        <c:axId val="116609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6620288"/>
        <c:crosses val="autoZero"/>
        <c:auto val="1"/>
        <c:lblAlgn val="ctr"/>
        <c:lblOffset val="100"/>
        <c:noMultiLvlLbl val="0"/>
      </c:catAx>
      <c:valAx>
        <c:axId val="116620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660979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Febrero 2021'!$F$248:$F$254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DCA3-458D-9953-D273F543B5A6}"/>
            </c:ext>
          </c:extLst>
        </c:ser>
        <c:ser>
          <c:idx val="1"/>
          <c:order val="1"/>
          <c:invertIfNegative val="0"/>
          <c:cat>
            <c:strRef>
              <c:f>'Estadísticas Febrero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Febrero 2021'!$G$248:$G$254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3-458D-9953-D273F543B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670848"/>
        <c:axId val="116672384"/>
        <c:axId val="0"/>
      </c:bar3DChart>
      <c:catAx>
        <c:axId val="11667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672384"/>
        <c:crosses val="autoZero"/>
        <c:auto val="1"/>
        <c:lblAlgn val="ctr"/>
        <c:lblOffset val="100"/>
        <c:noMultiLvlLbl val="0"/>
      </c:catAx>
      <c:valAx>
        <c:axId val="116672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6670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Febrero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2021'!$F$44:$F$59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0781-4BE3-B11E-B1C9D83CA47D}"/>
            </c:ext>
          </c:extLst>
        </c:ser>
        <c:ser>
          <c:idx val="1"/>
          <c:order val="1"/>
          <c:invertIfNegative val="0"/>
          <c:cat>
            <c:strRef>
              <c:f>'Estadísticas Febrero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2021'!$G$44:$G$59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0781-4BE3-B11E-B1C9D83CA47D}"/>
            </c:ext>
          </c:extLst>
        </c:ser>
        <c:ser>
          <c:idx val="2"/>
          <c:order val="2"/>
          <c:invertIfNegative val="0"/>
          <c:cat>
            <c:strRef>
              <c:f>'Estadísticas Febrero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2021'!$H$44:$H$59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0781-4BE3-B11E-B1C9D83CA47D}"/>
            </c:ext>
          </c:extLst>
        </c:ser>
        <c:ser>
          <c:idx val="3"/>
          <c:order val="3"/>
          <c:invertIfNegative val="0"/>
          <c:cat>
            <c:strRef>
              <c:f>'Estadísticas Febrero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2021'!$I$44:$I$59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0781-4BE3-B11E-B1C9D83CA47D}"/>
            </c:ext>
          </c:extLst>
        </c:ser>
        <c:ser>
          <c:idx val="4"/>
          <c:order val="4"/>
          <c:invertIfNegative val="0"/>
          <c:cat>
            <c:strRef>
              <c:f>'Estadísticas Febrero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81-4BE3-B11E-B1C9D83CA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708096"/>
        <c:axId val="116709632"/>
        <c:axId val="0"/>
      </c:bar3DChart>
      <c:catAx>
        <c:axId val="1167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709632"/>
        <c:crosses val="autoZero"/>
        <c:auto val="1"/>
        <c:lblAlgn val="ctr"/>
        <c:lblOffset val="100"/>
        <c:noMultiLvlLbl val="0"/>
      </c:catAx>
      <c:valAx>
        <c:axId val="116709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70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947-4737-9613-392A9253B6F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947-4737-9613-392A9253B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47-4737-9613-392A9253B6F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947-4737-9613-392A9253B6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947-4737-9613-392A9253B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47-4737-9613-392A9253B6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6842496"/>
        <c:axId val="116844032"/>
        <c:axId val="0"/>
      </c:bar3DChart>
      <c:catAx>
        <c:axId val="116842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6844032"/>
        <c:crosses val="autoZero"/>
        <c:auto val="1"/>
        <c:lblAlgn val="ctr"/>
        <c:lblOffset val="100"/>
        <c:noMultiLvlLbl val="0"/>
      </c:catAx>
      <c:valAx>
        <c:axId val="116844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84249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Enero 2021'!$D$103:$J$103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2021'!$G$104:$G$108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C1C-489B-AD8C-4CE8391C9F1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2021'!$H$104:$H$108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DC1C-489B-AD8C-4CE8391C9F1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1C-489B-AD8C-4CE8391C9F12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1C-489B-AD8C-4CE8391C9F12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1C-489B-AD8C-4CE8391C9F12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1C-489B-AD8C-4CE8391C9F12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2021'!$I$104:$I$108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1C-489B-AD8C-4CE8391C9F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1361408"/>
        <c:axId val="111363200"/>
        <c:axId val="0"/>
      </c:bar3DChart>
      <c:catAx>
        <c:axId val="1113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1363200"/>
        <c:crosses val="autoZero"/>
        <c:auto val="1"/>
        <c:lblAlgn val="ctr"/>
        <c:lblOffset val="100"/>
        <c:noMultiLvlLbl val="0"/>
      </c:catAx>
      <c:valAx>
        <c:axId val="111363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13614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Marzo 2021'!$D$103:$J$103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2021'!$G$104:$G$108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22A-41EE-BBC1-79F49DF5AED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2021'!$H$104:$H$108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922A-41EE-BBC1-79F49DF5AED4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2A-41EE-BBC1-79F49DF5AED4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2A-41EE-BBC1-79F49DF5AED4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2A-41EE-BBC1-79F49DF5AED4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2A-41EE-BBC1-79F49DF5AED4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2021'!$I$104:$I$108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2A-41EE-BBC1-79F49DF5AE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884608"/>
        <c:axId val="116902144"/>
        <c:axId val="0"/>
      </c:bar3DChart>
      <c:catAx>
        <c:axId val="11688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6902144"/>
        <c:crosses val="autoZero"/>
        <c:auto val="1"/>
        <c:lblAlgn val="ctr"/>
        <c:lblOffset val="100"/>
        <c:noMultiLvlLbl val="0"/>
      </c:catAx>
      <c:valAx>
        <c:axId val="116902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8846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Marzo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2021'!$F$161:$F$164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766C-45CD-B4ED-1E6E980912CD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Marzo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2021'!$H$161:$H$164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766C-45CD-B4ED-1E6E980912CD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Marzo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2021'!$G$161:$G$164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766C-45CD-B4ED-1E6E980912CD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6C-45CD-B4ED-1E6E980912CD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6C-45CD-B4ED-1E6E980912CD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6C-45CD-B4ED-1E6E980912CD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6C-45CD-B4ED-1E6E980912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2021'!$I$161:$I$164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6C-45CD-B4ED-1E6E980912CD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Marzo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2021'!$J$161:$J$164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6C-45CD-B4ED-1E6E980912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7012352"/>
        <c:axId val="117013888"/>
        <c:axId val="0"/>
      </c:bar3DChart>
      <c:catAx>
        <c:axId val="11701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7013888"/>
        <c:crosses val="autoZero"/>
        <c:auto val="1"/>
        <c:lblAlgn val="ctr"/>
        <c:lblOffset val="100"/>
        <c:noMultiLvlLbl val="0"/>
      </c:catAx>
      <c:valAx>
        <c:axId val="117013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01235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4A-4FE3-9CBE-E9F4169248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2021'!$F$219:$F$222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24A-4FE3-9CBE-E9F416924863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4A-4FE3-9CBE-E9F416924863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4A-4FE3-9CBE-E9F416924863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4A-4FE3-9CBE-E9F416924863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4A-4FE3-9CBE-E9F4169248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2021'!$G$219:$G$222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924A-4FE3-9CBE-E9F416924863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24A-4FE3-9CBE-E9F41692486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24A-4FE3-9CBE-E9F416924863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4A-4FE3-9CBE-E9F416924863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4A-4FE3-9CBE-E9F4169248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2021'!$H$219:$H$222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924A-4FE3-9CBE-E9F416924863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Marzo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2021'!$I$219:$I$222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4A-4FE3-9CBE-E9F416924863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4A-4FE3-9CBE-E9F416924863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4A-4FE3-9CBE-E9F416924863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4A-4FE3-9CBE-E9F416924863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4A-4FE3-9CBE-E9F4169248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2021'!$J$219:$J$222</c:f>
              <c:numCache>
                <c:formatCode>0%</c:formatCode>
                <c:ptCount val="4"/>
                <c:pt idx="0">
                  <c:v>0.45454545454545453</c:v>
                </c:pt>
                <c:pt idx="1">
                  <c:v>9.0909090909090912E-2</c:v>
                </c:pt>
                <c:pt idx="2">
                  <c:v>0.45454545454545453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24A-4FE3-9CBE-E9F4169248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094272"/>
        <c:axId val="117095808"/>
        <c:axId val="0"/>
      </c:bar3DChart>
      <c:catAx>
        <c:axId val="11709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7095808"/>
        <c:crosses val="autoZero"/>
        <c:auto val="1"/>
        <c:lblAlgn val="ctr"/>
        <c:lblOffset val="100"/>
        <c:noMultiLvlLbl val="0"/>
      </c:catAx>
      <c:valAx>
        <c:axId val="117095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0942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Marzo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2021'!$C$22:$E$22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5-4E45-9429-7D3FBD337777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5-4E45-9429-7D3FBD337777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F5-4E45-9429-7D3FBD337777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F5-4E45-9429-7D3FBD3377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2021'!$C$23:$E$23</c:f>
              <c:numCache>
                <c:formatCode>0%</c:formatCode>
                <c:ptCount val="3"/>
                <c:pt idx="0">
                  <c:v>0.54545454545454541</c:v>
                </c:pt>
                <c:pt idx="1">
                  <c:v>0.36363636363636365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5-4E45-9429-7D3FBD3377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139328"/>
        <c:axId val="117140864"/>
        <c:axId val="0"/>
      </c:bar3DChart>
      <c:catAx>
        <c:axId val="117139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7140864"/>
        <c:crosses val="autoZero"/>
        <c:auto val="1"/>
        <c:lblAlgn val="ctr"/>
        <c:lblOffset val="100"/>
        <c:noMultiLvlLbl val="0"/>
      </c:catAx>
      <c:valAx>
        <c:axId val="117140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713932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Marzo 2021'!$H$20:$O$20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Marzo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2021'!$H$22:$K$22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0-4227-97EA-0B21D60449B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10-4227-97EA-0B21D60449BA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10-4227-97EA-0B21D60449BA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10-4227-97EA-0B21D60449BA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10-4227-97EA-0B21D60449BA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10-4227-97EA-0B21D60449BA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10-4227-97EA-0B21D6044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2021'!$H$23:$K$23</c:f>
              <c:numCache>
                <c:formatCode>0%</c:formatCode>
                <c:ptCount val="4"/>
                <c:pt idx="0">
                  <c:v>0.18181818181818182</c:v>
                </c:pt>
                <c:pt idx="1">
                  <c:v>0.36363636363636365</c:v>
                </c:pt>
                <c:pt idx="2">
                  <c:v>0</c:v>
                </c:pt>
                <c:pt idx="3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10-4227-97EA-0B21D60449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176576"/>
        <c:axId val="118294400"/>
        <c:axId val="0"/>
      </c:bar3DChart>
      <c:catAx>
        <c:axId val="1171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8294400"/>
        <c:crosses val="autoZero"/>
        <c:auto val="1"/>
        <c:lblAlgn val="ctr"/>
        <c:lblOffset val="100"/>
        <c:noMultiLvlLbl val="0"/>
      </c:catAx>
      <c:valAx>
        <c:axId val="118294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717657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2021'!$G$190:$G$193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DCF-4080-A8C4-965A71C35279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2021'!$H$190:$H$193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DCF-4080-A8C4-965A71C35279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2021'!$I$190:$I$193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F-4080-A8C4-965A71C35279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CF-4080-A8C4-965A71C35279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CF-4080-A8C4-965A71C35279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CF-4080-A8C4-965A71C35279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CF-4080-A8C4-965A71C352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2021'!$J$190:$J$193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CF-4080-A8C4-965A71C352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8346880"/>
        <c:axId val="118353280"/>
        <c:axId val="0"/>
      </c:bar3DChart>
      <c:catAx>
        <c:axId val="118346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8353280"/>
        <c:crosses val="autoZero"/>
        <c:auto val="1"/>
        <c:lblAlgn val="ctr"/>
        <c:lblOffset val="100"/>
        <c:noMultiLvlLbl val="0"/>
      </c:catAx>
      <c:valAx>
        <c:axId val="118353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83468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Marzo 2021'!$F$248:$F$254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639A-438E-B16B-3688BB493F6B}"/>
            </c:ext>
          </c:extLst>
        </c:ser>
        <c:ser>
          <c:idx val="1"/>
          <c:order val="1"/>
          <c:invertIfNegative val="0"/>
          <c:cat>
            <c:strRef>
              <c:f>'Estadísticas Marzo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Marzo 2021'!$G$248:$G$254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A-438E-B16B-3688BB493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407936"/>
        <c:axId val="118409472"/>
        <c:axId val="0"/>
      </c:bar3DChart>
      <c:catAx>
        <c:axId val="11840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409472"/>
        <c:crosses val="autoZero"/>
        <c:auto val="1"/>
        <c:lblAlgn val="ctr"/>
        <c:lblOffset val="100"/>
        <c:noMultiLvlLbl val="0"/>
      </c:catAx>
      <c:valAx>
        <c:axId val="118409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8407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Marzo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2021'!$F$44:$F$59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4B7C-4B29-958C-A1816825A6F6}"/>
            </c:ext>
          </c:extLst>
        </c:ser>
        <c:ser>
          <c:idx val="1"/>
          <c:order val="1"/>
          <c:invertIfNegative val="0"/>
          <c:cat>
            <c:strRef>
              <c:f>'Estadísticas Marzo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2021'!$G$44:$G$59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4B7C-4B29-958C-A1816825A6F6}"/>
            </c:ext>
          </c:extLst>
        </c:ser>
        <c:ser>
          <c:idx val="2"/>
          <c:order val="2"/>
          <c:invertIfNegative val="0"/>
          <c:cat>
            <c:strRef>
              <c:f>'Estadísticas Marzo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2021'!$H$44:$H$59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4B7C-4B29-958C-A1816825A6F6}"/>
            </c:ext>
          </c:extLst>
        </c:ser>
        <c:ser>
          <c:idx val="3"/>
          <c:order val="3"/>
          <c:invertIfNegative val="0"/>
          <c:cat>
            <c:strRef>
              <c:f>'Estadísticas Marzo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2021'!$I$44:$I$59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4B7C-4B29-958C-A1816825A6F6}"/>
            </c:ext>
          </c:extLst>
        </c:ser>
        <c:ser>
          <c:idx val="4"/>
          <c:order val="4"/>
          <c:invertIfNegative val="0"/>
          <c:cat>
            <c:strRef>
              <c:f>'Estadísticas Marzo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C-4B29-958C-A1816825A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436992"/>
        <c:axId val="118438528"/>
        <c:axId val="0"/>
      </c:bar3DChart>
      <c:catAx>
        <c:axId val="11843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438528"/>
        <c:crosses val="autoZero"/>
        <c:auto val="1"/>
        <c:lblAlgn val="ctr"/>
        <c:lblOffset val="100"/>
        <c:noMultiLvlLbl val="0"/>
      </c:catAx>
      <c:valAx>
        <c:axId val="118438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43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410-483D-87D6-558143360BDF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410-483D-87D6-558143360B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10-483D-87D6-558143360BDF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410-483D-87D6-558143360BD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410-483D-87D6-558143360B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10-483D-87D6-558143360B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5716480"/>
        <c:axId val="115718016"/>
        <c:axId val="0"/>
      </c:bar3DChart>
      <c:catAx>
        <c:axId val="11571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5718016"/>
        <c:crosses val="autoZero"/>
        <c:auto val="1"/>
        <c:lblAlgn val="ctr"/>
        <c:lblOffset val="100"/>
        <c:noMultiLvlLbl val="0"/>
      </c:catAx>
      <c:valAx>
        <c:axId val="115718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5716480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Abril 2021'!$D$103:$J$103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2021'!$G$104:$G$108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A59-44D9-B44A-3CB4B72506E3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2021'!$H$104:$H$108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A59-44D9-B44A-3CB4B72506E3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59-44D9-B44A-3CB4B72506E3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59-44D9-B44A-3CB4B72506E3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59-44D9-B44A-3CB4B72506E3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59-44D9-B44A-3CB4B72506E3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2021'!$I$104:$I$108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59-44D9-B44A-3CB4B72506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5656192"/>
        <c:axId val="115681920"/>
        <c:axId val="0"/>
      </c:bar3DChart>
      <c:catAx>
        <c:axId val="11565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5681920"/>
        <c:crosses val="autoZero"/>
        <c:auto val="1"/>
        <c:lblAlgn val="ctr"/>
        <c:lblOffset val="100"/>
        <c:noMultiLvlLbl val="0"/>
      </c:catAx>
      <c:valAx>
        <c:axId val="115681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565619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Enero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2021'!$F$161:$F$164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999-4A82-A47B-7866218B21D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Enero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2021'!$H$161:$H$164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2999-4A82-A47B-7866218B21D0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Enero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2021'!$G$161:$G$164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2999-4A82-A47B-7866218B21D0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9-4A82-A47B-7866218B21D0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99-4A82-A47B-7866218B21D0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99-4A82-A47B-7866218B21D0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99-4A82-A47B-7866218B21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2021'!$I$161:$I$164</c:f>
              <c:numCache>
                <c:formatCode>General</c:formatCode>
                <c:ptCount val="4"/>
                <c:pt idx="0">
                  <c:v>23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99-4A82-A47B-7866218B21D0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Enero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2021'!$J$161:$J$164</c:f>
              <c:numCache>
                <c:formatCode>0%</c:formatCode>
                <c:ptCount val="4"/>
                <c:pt idx="0">
                  <c:v>0.8214285714285714</c:v>
                </c:pt>
                <c:pt idx="1">
                  <c:v>0.17857142857142858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99-4A82-A47B-7866218B21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1420160"/>
        <c:axId val="111421696"/>
        <c:axId val="0"/>
      </c:bar3DChart>
      <c:catAx>
        <c:axId val="11142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1421696"/>
        <c:crosses val="autoZero"/>
        <c:auto val="1"/>
        <c:lblAlgn val="ctr"/>
        <c:lblOffset val="100"/>
        <c:noMultiLvlLbl val="0"/>
      </c:catAx>
      <c:valAx>
        <c:axId val="111421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142016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Abril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2021'!$F$161:$F$164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8F85-4047-890F-FC677CBF9D86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Abril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2021'!$H$161:$H$164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8F85-4047-890F-FC677CBF9D86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Abril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2021'!$G$161:$G$164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8F85-4047-890F-FC677CBF9D86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85-4047-890F-FC677CBF9D86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85-4047-890F-FC677CBF9D86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85-4047-890F-FC677CBF9D86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85-4047-890F-FC677CBF9D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Abril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2021'!$I$161:$I$164</c:f>
              <c:numCache>
                <c:formatCode>General</c:formatCode>
                <c:ptCount val="4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85-4047-890F-FC677CBF9D86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Abril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2021'!$J$161:$J$164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85-4047-890F-FC677CBF9D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8585600"/>
        <c:axId val="118595584"/>
        <c:axId val="0"/>
      </c:bar3DChart>
      <c:catAx>
        <c:axId val="11858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8595584"/>
        <c:crosses val="autoZero"/>
        <c:auto val="1"/>
        <c:lblAlgn val="ctr"/>
        <c:lblOffset val="100"/>
        <c:noMultiLvlLbl val="0"/>
      </c:catAx>
      <c:valAx>
        <c:axId val="118595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858560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4-4943-B407-DEFE4E422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2021'!$F$219:$F$222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AC4-4943-B407-DEFE4E4223D8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C4-4943-B407-DEFE4E4223D8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4-4943-B407-DEFE4E4223D8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4-4943-B407-DEFE4E4223D8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C4-4943-B407-DEFE4E422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2021'!$G$219:$G$222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3AC4-4943-B407-DEFE4E4223D8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AC4-4943-B407-DEFE4E4223D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AC4-4943-B407-DEFE4E4223D8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4-4943-B407-DEFE4E4223D8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4-4943-B407-DEFE4E422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2021'!$H$219:$H$222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3AC4-4943-B407-DEFE4E4223D8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Abril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2021'!$I$219:$I$222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C4-4943-B407-DEFE4E4223D8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C4-4943-B407-DEFE4E4223D8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C4-4943-B407-DEFE4E4223D8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C4-4943-B407-DEFE4E4223D8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AC4-4943-B407-DEFE4E4223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2021'!$J$219:$J$222</c:f>
              <c:numCache>
                <c:formatCode>0%</c:formatCode>
                <c:ptCount val="4"/>
                <c:pt idx="0">
                  <c:v>0.55555555555555558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AC4-4943-B407-DEFE4E422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5828992"/>
        <c:axId val="115863552"/>
        <c:axId val="0"/>
      </c:bar3DChart>
      <c:catAx>
        <c:axId val="11582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5863552"/>
        <c:crosses val="autoZero"/>
        <c:auto val="1"/>
        <c:lblAlgn val="ctr"/>
        <c:lblOffset val="100"/>
        <c:noMultiLvlLbl val="0"/>
      </c:catAx>
      <c:valAx>
        <c:axId val="115863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82899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Abril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2021'!$C$22:$E$22</c:f>
              <c:numCache>
                <c:formatCode>General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3-4476-A22E-8EB38E5DF92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03-4476-A22E-8EB38E5DF92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03-4476-A22E-8EB38E5DF92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03-4476-A22E-8EB38E5DF9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2021'!$C$23:$E$23</c:f>
              <c:numCache>
                <c:formatCode>0%</c:formatCode>
                <c:ptCount val="3"/>
                <c:pt idx="0">
                  <c:v>0.55555555555555558</c:v>
                </c:pt>
                <c:pt idx="1">
                  <c:v>0.27777777777777779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03-4476-A22E-8EB38E5DF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8978816"/>
        <c:axId val="118988800"/>
        <c:axId val="0"/>
      </c:bar3DChart>
      <c:catAx>
        <c:axId val="11897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8988800"/>
        <c:crosses val="autoZero"/>
        <c:auto val="1"/>
        <c:lblAlgn val="ctr"/>
        <c:lblOffset val="100"/>
        <c:noMultiLvlLbl val="0"/>
      </c:catAx>
      <c:valAx>
        <c:axId val="118988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897881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Abril 2021'!$H$20:$O$20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Abril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2021'!$H$22:$K$22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B-4636-9683-8FCB30047F44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8B-4636-9683-8FCB30047F44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8B-4636-9683-8FCB30047F44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8B-4636-9683-8FCB30047F44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8B-4636-9683-8FCB30047F44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8B-4636-9683-8FCB30047F44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8B-4636-9683-8FCB30047F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2021'!$H$23:$K$23</c:f>
              <c:numCache>
                <c:formatCode>0%</c:formatCode>
                <c:ptCount val="4"/>
                <c:pt idx="0">
                  <c:v>0.33333333333333331</c:v>
                </c:pt>
                <c:pt idx="1">
                  <c:v>0.27777777777777779</c:v>
                </c:pt>
                <c:pt idx="2">
                  <c:v>0</c:v>
                </c:pt>
                <c:pt idx="3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8B-4636-9683-8FCB30047F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003776"/>
        <c:axId val="119290112"/>
        <c:axId val="0"/>
      </c:bar3DChart>
      <c:catAx>
        <c:axId val="11900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290112"/>
        <c:crosses val="autoZero"/>
        <c:auto val="1"/>
        <c:lblAlgn val="ctr"/>
        <c:lblOffset val="100"/>
        <c:noMultiLvlLbl val="0"/>
      </c:catAx>
      <c:valAx>
        <c:axId val="119290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00377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Abril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2021'!$G$190:$G$193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868-4C03-8AAF-579CA3B22669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Abril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2021'!$H$190:$H$193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2868-4C03-8AAF-579CA3B22669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Abril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2021'!$I$190:$I$193</c:f>
              <c:numCache>
                <c:formatCode>General</c:formatCode>
                <c:ptCount val="4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68-4C03-8AAF-579CA3B22669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68-4C03-8AAF-579CA3B22669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68-4C03-8AAF-579CA3B22669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68-4C03-8AAF-579CA3B22669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68-4C03-8AAF-579CA3B226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Abril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2021'!$J$190:$J$193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68-4C03-8AAF-579CA3B22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334400"/>
        <c:axId val="119361536"/>
        <c:axId val="0"/>
      </c:bar3DChart>
      <c:catAx>
        <c:axId val="11933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9361536"/>
        <c:crosses val="autoZero"/>
        <c:auto val="1"/>
        <c:lblAlgn val="ctr"/>
        <c:lblOffset val="100"/>
        <c:noMultiLvlLbl val="0"/>
      </c:catAx>
      <c:valAx>
        <c:axId val="119361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3344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Abril 2021'!$F$248:$F$254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6C98-4E3E-B2FB-0E93D1B2AF85}"/>
            </c:ext>
          </c:extLst>
        </c:ser>
        <c:ser>
          <c:idx val="1"/>
          <c:order val="1"/>
          <c:invertIfNegative val="0"/>
          <c:cat>
            <c:strRef>
              <c:f>'Estadísticas Abril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Abril 2021'!$G$248:$G$254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98-4E3E-B2FB-0E93D1B2A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383168"/>
        <c:axId val="119384704"/>
        <c:axId val="0"/>
      </c:bar3DChart>
      <c:catAx>
        <c:axId val="1193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384704"/>
        <c:crosses val="autoZero"/>
        <c:auto val="1"/>
        <c:lblAlgn val="ctr"/>
        <c:lblOffset val="100"/>
        <c:noMultiLvlLbl val="0"/>
      </c:catAx>
      <c:valAx>
        <c:axId val="119384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38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Abril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2021'!$F$44:$F$59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06B-4E42-9601-951B889E0712}"/>
            </c:ext>
          </c:extLst>
        </c:ser>
        <c:ser>
          <c:idx val="1"/>
          <c:order val="1"/>
          <c:invertIfNegative val="0"/>
          <c:cat>
            <c:strRef>
              <c:f>'Estadísticas Abril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2021'!$G$44:$G$59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06B-4E42-9601-951B889E0712}"/>
            </c:ext>
          </c:extLst>
        </c:ser>
        <c:ser>
          <c:idx val="2"/>
          <c:order val="2"/>
          <c:invertIfNegative val="0"/>
          <c:cat>
            <c:strRef>
              <c:f>'Estadísticas Abril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2021'!$H$44:$H$59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06B-4E42-9601-951B889E0712}"/>
            </c:ext>
          </c:extLst>
        </c:ser>
        <c:ser>
          <c:idx val="3"/>
          <c:order val="3"/>
          <c:invertIfNegative val="0"/>
          <c:cat>
            <c:strRef>
              <c:f>'Estadísticas Abril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2021'!$I$44:$I$59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06B-4E42-9601-951B889E0712}"/>
            </c:ext>
          </c:extLst>
        </c:ser>
        <c:ser>
          <c:idx val="4"/>
          <c:order val="4"/>
          <c:invertIfNegative val="0"/>
          <c:cat>
            <c:strRef>
              <c:f>'Estadísticas Abril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6B-4E42-9601-951B889E0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481856"/>
        <c:axId val="119483392"/>
        <c:axId val="0"/>
      </c:bar3DChart>
      <c:catAx>
        <c:axId val="1194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483392"/>
        <c:crosses val="autoZero"/>
        <c:auto val="1"/>
        <c:lblAlgn val="ctr"/>
        <c:lblOffset val="100"/>
        <c:noMultiLvlLbl val="0"/>
      </c:catAx>
      <c:valAx>
        <c:axId val="11948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481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487-4260-B653-19BDE8EA58C3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487-4260-B653-19BDE8EA58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87-4260-B653-19BDE8EA58C3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487-4260-B653-19BDE8EA58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487-4260-B653-19BDE8EA58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87-4260-B653-19BDE8EA58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8645504"/>
        <c:axId val="118647040"/>
        <c:axId val="0"/>
      </c:bar3DChart>
      <c:catAx>
        <c:axId val="118645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8647040"/>
        <c:crosses val="autoZero"/>
        <c:auto val="1"/>
        <c:lblAlgn val="ctr"/>
        <c:lblOffset val="100"/>
        <c:noMultiLvlLbl val="0"/>
      </c:catAx>
      <c:valAx>
        <c:axId val="118647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864550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Mayo 2021'!$D$103:$J$103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2021'!$G$104:$G$108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FF0-4C93-BEF1-9C5607B90E1E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2021'!$H$104:$H$108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FF0-4C93-BEF1-9C5607B90E1E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F0-4C93-BEF1-9C5607B90E1E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F0-4C93-BEF1-9C5607B90E1E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F0-4C93-BEF1-9C5607B90E1E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F0-4C93-BEF1-9C5607B90E1E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2021'!$I$104:$I$108</c:f>
              <c:numCache>
                <c:formatCode>General</c:formatCode>
                <c:ptCount val="5"/>
                <c:pt idx="0">
                  <c:v>5</c:v>
                </c:pt>
                <c:pt idx="1">
                  <c:v>12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F0-4C93-BEF1-9C5607B90E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539584"/>
        <c:axId val="119544832"/>
        <c:axId val="0"/>
      </c:bar3DChart>
      <c:catAx>
        <c:axId val="1195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9544832"/>
        <c:crosses val="autoZero"/>
        <c:auto val="1"/>
        <c:lblAlgn val="ctr"/>
        <c:lblOffset val="100"/>
        <c:noMultiLvlLbl val="0"/>
      </c:catAx>
      <c:valAx>
        <c:axId val="1195448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5395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Mayo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2021'!$F$161:$F$164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91E-41E4-8EAE-FF14A48CA81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Mayo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2021'!$H$161:$H$164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91E-41E4-8EAE-FF14A48CA810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Mayo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2021'!$G$161:$G$164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991E-41E4-8EAE-FF14A48CA810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1E-41E4-8EAE-FF14A48CA810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1E-41E4-8EAE-FF14A48CA810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1E-41E4-8EAE-FF14A48CA810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1E-41E4-8EAE-FF14A48CA8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Mayo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2021'!$I$161:$I$164</c:f>
              <c:numCache>
                <c:formatCode>General</c:formatCode>
                <c:ptCount val="4"/>
                <c:pt idx="0">
                  <c:v>21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1E-41E4-8EAE-FF14A48CA810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Mayo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2021'!$J$161:$J$164</c:f>
              <c:numCache>
                <c:formatCode>0%</c:formatCode>
                <c:ptCount val="4"/>
                <c:pt idx="0">
                  <c:v>0.875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1E-41E4-8EAE-FF14A48CA8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9589504"/>
        <c:axId val="119599488"/>
        <c:axId val="0"/>
      </c:bar3DChart>
      <c:catAx>
        <c:axId val="11958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9599488"/>
        <c:crosses val="autoZero"/>
        <c:auto val="1"/>
        <c:lblAlgn val="ctr"/>
        <c:lblOffset val="100"/>
        <c:noMultiLvlLbl val="0"/>
      </c:catAx>
      <c:valAx>
        <c:axId val="119599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58950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E-428C-8AA1-2BEAE5E24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2021'!$F$219:$F$222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9CE-428C-8AA1-2BEAE5E243E2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CE-428C-8AA1-2BEAE5E243E2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CE-428C-8AA1-2BEAE5E243E2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CE-428C-8AA1-2BEAE5E243E2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CE-428C-8AA1-2BEAE5E24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2021'!$G$219:$G$222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D9CE-428C-8AA1-2BEAE5E243E2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9CE-428C-8AA1-2BEAE5E243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9CE-428C-8AA1-2BEAE5E243E2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CE-428C-8AA1-2BEAE5E243E2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CE-428C-8AA1-2BEAE5E24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2021'!$H$219:$H$222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D9CE-428C-8AA1-2BEAE5E243E2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Enero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2021'!$I$219:$I$222</c:f>
              <c:numCache>
                <c:formatCode>General</c:formatCode>
                <c:ptCount val="4"/>
                <c:pt idx="0">
                  <c:v>17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CE-428C-8AA1-2BEAE5E243E2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CE-428C-8AA1-2BEAE5E243E2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CE-428C-8AA1-2BEAE5E243E2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CE-428C-8AA1-2BEAE5E243E2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9CE-428C-8AA1-2BEAE5E243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2021'!$J$219:$J$222</c:f>
              <c:numCache>
                <c:formatCode>0%</c:formatCode>
                <c:ptCount val="4"/>
                <c:pt idx="0">
                  <c:v>0.56666666666666665</c:v>
                </c:pt>
                <c:pt idx="1">
                  <c:v>0.23333333333333334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9CE-428C-8AA1-2BEAE5E24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1485696"/>
        <c:axId val="111487232"/>
        <c:axId val="0"/>
      </c:bar3DChart>
      <c:catAx>
        <c:axId val="1114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1487232"/>
        <c:crosses val="autoZero"/>
        <c:auto val="1"/>
        <c:lblAlgn val="ctr"/>
        <c:lblOffset val="100"/>
        <c:noMultiLvlLbl val="0"/>
      </c:catAx>
      <c:valAx>
        <c:axId val="111487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148569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F1-44D0-9973-7F33A306F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2021'!$F$219:$F$222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3F1-44D0-9973-7F33A306FC62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F1-44D0-9973-7F33A306FC62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F1-44D0-9973-7F33A306FC62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F1-44D0-9973-7F33A306FC62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F1-44D0-9973-7F33A306F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2021'!$G$219:$G$222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C3F1-44D0-9973-7F33A306FC62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3F1-44D0-9973-7F33A306FC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C3F1-44D0-9973-7F33A306FC62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F1-44D0-9973-7F33A306FC62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1-44D0-9973-7F33A306F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2021'!$H$219:$H$222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C3F1-44D0-9973-7F33A306FC62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Mayo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2021'!$I$219:$I$222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F1-44D0-9973-7F33A306FC62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F1-44D0-9973-7F33A306FC62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F1-44D0-9973-7F33A306FC62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F1-44D0-9973-7F33A306FC62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3F1-44D0-9973-7F33A306FC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2021'!$J$219:$J$222</c:f>
              <c:numCache>
                <c:formatCode>0%</c:formatCode>
                <c:ptCount val="4"/>
                <c:pt idx="0">
                  <c:v>0.46153846153846156</c:v>
                </c:pt>
                <c:pt idx="1">
                  <c:v>0.19230769230769232</c:v>
                </c:pt>
                <c:pt idx="2">
                  <c:v>0.34615384615384615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3F1-44D0-9973-7F33A306FC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8741632"/>
        <c:axId val="118763904"/>
        <c:axId val="0"/>
      </c:bar3DChart>
      <c:catAx>
        <c:axId val="1187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8763904"/>
        <c:crosses val="autoZero"/>
        <c:auto val="1"/>
        <c:lblAlgn val="ctr"/>
        <c:lblOffset val="100"/>
        <c:noMultiLvlLbl val="0"/>
      </c:catAx>
      <c:valAx>
        <c:axId val="118763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87416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Mayo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2021'!$C$22:$E$22</c:f>
              <c:numCache>
                <c:formatCode>General</c:formatCode>
                <c:ptCount val="3"/>
                <c:pt idx="0">
                  <c:v>12</c:v>
                </c:pt>
                <c:pt idx="1">
                  <c:v>9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F-42F6-9EAD-20501BBB0210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F-42F6-9EAD-20501BBB0210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FF-42F6-9EAD-20501BBB0210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FF-42F6-9EAD-20501BBB02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2021'!$C$23:$E$23</c:f>
              <c:numCache>
                <c:formatCode>0%</c:formatCode>
                <c:ptCount val="3"/>
                <c:pt idx="0">
                  <c:v>0.46153846153846156</c:v>
                </c:pt>
                <c:pt idx="1">
                  <c:v>0.34615384615384615</c:v>
                </c:pt>
                <c:pt idx="2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F-42F6-9EAD-20501BBB02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8782592"/>
        <c:axId val="118813056"/>
        <c:axId val="0"/>
      </c:bar3DChart>
      <c:catAx>
        <c:axId val="118782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8813056"/>
        <c:crosses val="autoZero"/>
        <c:auto val="1"/>
        <c:lblAlgn val="ctr"/>
        <c:lblOffset val="100"/>
        <c:noMultiLvlLbl val="0"/>
      </c:catAx>
      <c:valAx>
        <c:axId val="118813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878259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Mayo 2021'!$H$20:$O$20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Mayo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2021'!$H$22:$K$22</c:f>
              <c:numCache>
                <c:formatCode>General</c:formatCode>
                <c:ptCount val="4"/>
                <c:pt idx="0">
                  <c:v>14</c:v>
                </c:pt>
                <c:pt idx="1">
                  <c:v>5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2-4649-A99A-3BDA055E3F92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A2-4649-A99A-3BDA055E3F92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A2-4649-A99A-3BDA055E3F92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A2-4649-A99A-3BDA055E3F92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A2-4649-A99A-3BDA055E3F92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A2-4649-A99A-3BDA055E3F92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A2-4649-A99A-3BDA055E3F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2021'!$H$23:$K$23</c:f>
              <c:numCache>
                <c:formatCode>0%</c:formatCode>
                <c:ptCount val="4"/>
                <c:pt idx="0">
                  <c:v>0.53846153846153844</c:v>
                </c:pt>
                <c:pt idx="1">
                  <c:v>0.19230769230769232</c:v>
                </c:pt>
                <c:pt idx="2">
                  <c:v>0</c:v>
                </c:pt>
                <c:pt idx="3">
                  <c:v>0.26923076923076922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A2-4649-A99A-3BDA055E3F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868416"/>
        <c:axId val="119896704"/>
        <c:axId val="0"/>
      </c:bar3DChart>
      <c:catAx>
        <c:axId val="11986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896704"/>
        <c:crosses val="autoZero"/>
        <c:auto val="1"/>
        <c:lblAlgn val="ctr"/>
        <c:lblOffset val="100"/>
        <c:noMultiLvlLbl val="0"/>
      </c:catAx>
      <c:valAx>
        <c:axId val="1198967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86841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Mayo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2021'!$G$190:$G$193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75A-429D-AF8B-C608FB5EB5D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Mayo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2021'!$H$190:$H$193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75A-429D-AF8B-C608FB5EB5D8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Mayo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2021'!$I$190:$I$193</c:f>
              <c:numCache>
                <c:formatCode>General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5A-429D-AF8B-C608FB5EB5D8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5A-429D-AF8B-C608FB5EB5D8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5A-429D-AF8B-C608FB5EB5D8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5A-429D-AF8B-C608FB5EB5D8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5A-429D-AF8B-C608FB5EB5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Mayo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2021'!$J$190:$J$193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5A-429D-AF8B-C608FB5EB5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4131200"/>
        <c:axId val="124150144"/>
        <c:axId val="0"/>
      </c:bar3DChart>
      <c:catAx>
        <c:axId val="124131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4150144"/>
        <c:crosses val="autoZero"/>
        <c:auto val="1"/>
        <c:lblAlgn val="ctr"/>
        <c:lblOffset val="100"/>
        <c:noMultiLvlLbl val="0"/>
      </c:catAx>
      <c:valAx>
        <c:axId val="124150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41312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Mayo 2021'!$F$248:$F$254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F2CE-40C3-A988-A6F190B6D9AA}"/>
            </c:ext>
          </c:extLst>
        </c:ser>
        <c:ser>
          <c:idx val="1"/>
          <c:order val="1"/>
          <c:invertIfNegative val="0"/>
          <c:cat>
            <c:strRef>
              <c:f>'Estadísticas Mayo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Mayo 2021'!$G$248:$G$254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E-40C3-A988-A6F190B6D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79968"/>
        <c:axId val="124181504"/>
        <c:axId val="0"/>
      </c:bar3DChart>
      <c:catAx>
        <c:axId val="1241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181504"/>
        <c:crosses val="autoZero"/>
        <c:auto val="1"/>
        <c:lblAlgn val="ctr"/>
        <c:lblOffset val="100"/>
        <c:noMultiLvlLbl val="0"/>
      </c:catAx>
      <c:valAx>
        <c:axId val="124181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417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Mayo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2021'!$F$44:$F$59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B57D-4FBA-9517-C1C0A1C09EFB}"/>
            </c:ext>
          </c:extLst>
        </c:ser>
        <c:ser>
          <c:idx val="1"/>
          <c:order val="1"/>
          <c:invertIfNegative val="0"/>
          <c:cat>
            <c:strRef>
              <c:f>'Estadísticas Mayo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2021'!$G$44:$G$59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B57D-4FBA-9517-C1C0A1C09EFB}"/>
            </c:ext>
          </c:extLst>
        </c:ser>
        <c:ser>
          <c:idx val="2"/>
          <c:order val="2"/>
          <c:invertIfNegative val="0"/>
          <c:cat>
            <c:strRef>
              <c:f>'Estadísticas Mayo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2021'!$H$44:$H$59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B57D-4FBA-9517-C1C0A1C09EFB}"/>
            </c:ext>
          </c:extLst>
        </c:ser>
        <c:ser>
          <c:idx val="3"/>
          <c:order val="3"/>
          <c:invertIfNegative val="0"/>
          <c:cat>
            <c:strRef>
              <c:f>'Estadísticas Mayo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2021'!$I$44:$I$59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B57D-4FBA-9517-C1C0A1C09EFB}"/>
            </c:ext>
          </c:extLst>
        </c:ser>
        <c:ser>
          <c:idx val="4"/>
          <c:order val="4"/>
          <c:invertIfNegative val="0"/>
          <c:cat>
            <c:strRef>
              <c:f>'Estadísticas Mayo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7D-4FBA-9517-C1C0A1C09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37696"/>
        <c:axId val="124239232"/>
        <c:axId val="0"/>
      </c:bar3DChart>
      <c:catAx>
        <c:axId val="12423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239232"/>
        <c:crosses val="autoZero"/>
        <c:auto val="1"/>
        <c:lblAlgn val="ctr"/>
        <c:lblOffset val="100"/>
        <c:noMultiLvlLbl val="0"/>
      </c:catAx>
      <c:valAx>
        <c:axId val="12423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3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4C1-4CD2-97A1-9BFD8724DE97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4C1-4CD2-97A1-9BFD8724DE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C1-4CD2-97A1-9BFD8724DE97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4C1-4CD2-97A1-9BFD8724DE9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4C1-4CD2-97A1-9BFD8724DE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C1-4CD2-97A1-9BFD8724DE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4269696"/>
        <c:axId val="124271232"/>
        <c:axId val="0"/>
      </c:bar3DChart>
      <c:catAx>
        <c:axId val="12426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4271232"/>
        <c:crosses val="autoZero"/>
        <c:auto val="1"/>
        <c:lblAlgn val="ctr"/>
        <c:lblOffset val="100"/>
        <c:noMultiLvlLbl val="0"/>
      </c:catAx>
      <c:valAx>
        <c:axId val="124271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426969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JUNIO 2021'!$D$103:$J$103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2021'!$G$104:$G$108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D80-4E29-980A-A80B6B794BCE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2021'!$H$104:$H$108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D80-4E29-980A-A80B6B794BCE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80-4E29-980A-A80B6B794BCE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80-4E29-980A-A80B6B794BCE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80-4E29-980A-A80B6B794BCE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80-4E29-980A-A80B6B794BCE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2021'!$I$104:$I$108</c:f>
              <c:numCache>
                <c:formatCode>General</c:formatCode>
                <c:ptCount val="5"/>
                <c:pt idx="0">
                  <c:v>11</c:v>
                </c:pt>
                <c:pt idx="1">
                  <c:v>28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80-4E29-980A-A80B6B794B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4320000"/>
        <c:axId val="119816192"/>
        <c:axId val="0"/>
      </c:bar3DChart>
      <c:catAx>
        <c:axId val="12432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9816192"/>
        <c:crosses val="autoZero"/>
        <c:auto val="1"/>
        <c:lblAlgn val="ctr"/>
        <c:lblOffset val="100"/>
        <c:noMultiLvlLbl val="0"/>
      </c:catAx>
      <c:valAx>
        <c:axId val="119816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43200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JUNIO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2021'!$F$161:$F$164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664-49CA-A628-CFAEE40DD309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JUNIO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2021'!$H$161:$H$164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664-49CA-A628-CFAEE40DD309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JUNIO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2021'!$G$161:$G$164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F664-49CA-A628-CFAEE40DD309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64-49CA-A628-CFAEE40DD309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64-49CA-A628-CFAEE40DD309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64-49CA-A628-CFAEE40DD309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64-49CA-A628-CFAEE40DD3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JUNIO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2021'!$I$161:$I$164</c:f>
              <c:numCache>
                <c:formatCode>General</c:formatCode>
                <c:ptCount val="4"/>
                <c:pt idx="0">
                  <c:v>38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64-49CA-A628-CFAEE40DD309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JUNIO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2021'!$J$161:$J$164</c:f>
              <c:numCache>
                <c:formatCode>0%</c:formatCode>
                <c:ptCount val="4"/>
                <c:pt idx="0">
                  <c:v>0.84444444444444444</c:v>
                </c:pt>
                <c:pt idx="1">
                  <c:v>0.15555555555555556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64-49CA-A628-CFAEE40DD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9864320"/>
        <c:axId val="125645568"/>
        <c:axId val="0"/>
      </c:bar3DChart>
      <c:catAx>
        <c:axId val="11986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5645568"/>
        <c:crosses val="autoZero"/>
        <c:auto val="1"/>
        <c:lblAlgn val="ctr"/>
        <c:lblOffset val="100"/>
        <c:noMultiLvlLbl val="0"/>
      </c:catAx>
      <c:valAx>
        <c:axId val="125645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86432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00-41FB-A3D9-E26179F99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2021'!$F$219:$F$222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600-41FB-A3D9-E26179F99F43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00-41FB-A3D9-E26179F99F43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00-41FB-A3D9-E26179F99F43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00-41FB-A3D9-E26179F99F43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00-41FB-A3D9-E26179F99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2021'!$G$219:$G$222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9600-41FB-A3D9-E26179F99F43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600-41FB-A3D9-E26179F99F4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600-41FB-A3D9-E26179F99F43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00-41FB-A3D9-E26179F99F43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00-41FB-A3D9-E26179F99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2021'!$H$219:$H$222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9600-41FB-A3D9-E26179F99F43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JUNIO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2021'!$I$219:$I$222</c:f>
              <c:numCache>
                <c:formatCode>General</c:formatCode>
                <c:ptCount val="4"/>
                <c:pt idx="0">
                  <c:v>33</c:v>
                </c:pt>
                <c:pt idx="1">
                  <c:v>6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00-41FB-A3D9-E26179F99F43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00-41FB-A3D9-E26179F99F43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00-41FB-A3D9-E26179F99F43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00-41FB-A3D9-E26179F99F43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00-41FB-A3D9-E26179F99F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2021'!$J$219:$J$222</c:f>
              <c:numCache>
                <c:formatCode>0%</c:formatCode>
                <c:ptCount val="4"/>
                <c:pt idx="0">
                  <c:v>0.67346938775510201</c:v>
                </c:pt>
                <c:pt idx="1">
                  <c:v>0.12244897959183673</c:v>
                </c:pt>
                <c:pt idx="2">
                  <c:v>0.20408163265306123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600-41FB-A3D9-E26179F99F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5701120"/>
        <c:axId val="125711104"/>
        <c:axId val="0"/>
      </c:bar3DChart>
      <c:catAx>
        <c:axId val="1257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5711104"/>
        <c:crosses val="autoZero"/>
        <c:auto val="1"/>
        <c:lblAlgn val="ctr"/>
        <c:lblOffset val="100"/>
        <c:noMultiLvlLbl val="0"/>
      </c:catAx>
      <c:valAx>
        <c:axId val="125711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57011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Enero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2021'!$C$22:$E$22</c:f>
              <c:numCache>
                <c:formatCode>General</c:formatCode>
                <c:ptCount val="3"/>
                <c:pt idx="0">
                  <c:v>17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6-4F19-8FB2-59C7D6275AF3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46-4F19-8FB2-59C7D6275AF3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46-4F19-8FB2-59C7D6275AF3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46-4F19-8FB2-59C7D6275A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2021'!$C$23:$E$23</c:f>
              <c:numCache>
                <c:formatCode>0%</c:formatCode>
                <c:ptCount val="3"/>
                <c:pt idx="0">
                  <c:v>0.56666666666666665</c:v>
                </c:pt>
                <c:pt idx="1">
                  <c:v>0.23333333333333334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46-4F19-8FB2-59C7D6275A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1514368"/>
        <c:axId val="111515904"/>
        <c:axId val="0"/>
      </c:bar3DChart>
      <c:catAx>
        <c:axId val="111514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1515904"/>
        <c:crosses val="autoZero"/>
        <c:auto val="1"/>
        <c:lblAlgn val="ctr"/>
        <c:lblOffset val="100"/>
        <c:noMultiLvlLbl val="0"/>
      </c:catAx>
      <c:valAx>
        <c:axId val="111515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151436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JUNIO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2021'!$C$22:$E$22</c:f>
              <c:numCache>
                <c:formatCode>General</c:formatCode>
                <c:ptCount val="3"/>
                <c:pt idx="0">
                  <c:v>33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B-445F-951B-3B1BF889E88B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9B-445F-951B-3B1BF889E88B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9B-445F-951B-3B1BF889E88B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9B-445F-951B-3B1BF889E8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2021'!$C$23:$E$23</c:f>
              <c:numCache>
                <c:formatCode>0%</c:formatCode>
                <c:ptCount val="3"/>
                <c:pt idx="0">
                  <c:v>0.67346938775510201</c:v>
                </c:pt>
                <c:pt idx="1">
                  <c:v>0.20408163265306123</c:v>
                </c:pt>
                <c:pt idx="2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B-445F-951B-3B1BF889E8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5746176"/>
        <c:axId val="125764352"/>
        <c:axId val="0"/>
      </c:bar3DChart>
      <c:catAx>
        <c:axId val="125746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5764352"/>
        <c:crosses val="autoZero"/>
        <c:auto val="1"/>
        <c:lblAlgn val="ctr"/>
        <c:lblOffset val="100"/>
        <c:noMultiLvlLbl val="0"/>
      </c:catAx>
      <c:valAx>
        <c:axId val="1257643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574617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JUNIO 2021'!$H$20:$O$20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JUNIO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2021'!$H$22:$K$22</c:f>
              <c:numCache>
                <c:formatCode>General</c:formatCode>
                <c:ptCount val="4"/>
                <c:pt idx="0">
                  <c:v>27</c:v>
                </c:pt>
                <c:pt idx="1">
                  <c:v>10</c:v>
                </c:pt>
                <c:pt idx="2">
                  <c:v>0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7-4F00-A909-CC9D91935198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7-4F00-A909-CC9D91935198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7-4F00-A909-CC9D91935198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97-4F00-A909-CC9D91935198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7-4F00-A909-CC9D91935198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97-4F00-A909-CC9D91935198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7-4F00-A909-CC9D919351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2021'!$H$23:$K$23</c:f>
              <c:numCache>
                <c:formatCode>0%</c:formatCode>
                <c:ptCount val="4"/>
                <c:pt idx="0">
                  <c:v>0.55102040816326525</c:v>
                </c:pt>
                <c:pt idx="1">
                  <c:v>0.20408163265306123</c:v>
                </c:pt>
                <c:pt idx="2">
                  <c:v>0</c:v>
                </c:pt>
                <c:pt idx="3">
                  <c:v>0.24489795918367346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97-4F00-A909-CC9D919351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5771136"/>
        <c:axId val="125791232"/>
        <c:axId val="0"/>
      </c:bar3DChart>
      <c:catAx>
        <c:axId val="12577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5791232"/>
        <c:crosses val="autoZero"/>
        <c:auto val="1"/>
        <c:lblAlgn val="ctr"/>
        <c:lblOffset val="100"/>
        <c:noMultiLvlLbl val="0"/>
      </c:catAx>
      <c:valAx>
        <c:axId val="125791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577113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JUNIO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2021'!$G$190:$G$193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EFF-405D-A59B-33DECD3D68DF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JUNIO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2021'!$H$190:$H$193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EFF-405D-A59B-33DECD3D68DF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JUNIO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2021'!$I$190:$I$193</c:f>
              <c:numCache>
                <c:formatCode>General</c:formatCode>
                <c:ptCount val="4"/>
                <c:pt idx="0">
                  <c:v>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FF-405D-A59B-33DECD3D68DF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FF-405D-A59B-33DECD3D68DF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FF-405D-A59B-33DECD3D68DF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FF-405D-A59B-33DECD3D68DF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FF-405D-A59B-33DECD3D68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JUNIO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2021'!$J$190:$J$193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FF-405D-A59B-33DECD3D68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5896960"/>
        <c:axId val="125911808"/>
        <c:axId val="0"/>
      </c:bar3DChart>
      <c:catAx>
        <c:axId val="125896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5911808"/>
        <c:crosses val="autoZero"/>
        <c:auto val="1"/>
        <c:lblAlgn val="ctr"/>
        <c:lblOffset val="100"/>
        <c:noMultiLvlLbl val="0"/>
      </c:catAx>
      <c:valAx>
        <c:axId val="125911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58969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JUNIO 2021'!$F$248:$F$254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88A5-4F14-956F-93452CE13EE0}"/>
            </c:ext>
          </c:extLst>
        </c:ser>
        <c:ser>
          <c:idx val="1"/>
          <c:order val="1"/>
          <c:invertIfNegative val="0"/>
          <c:cat>
            <c:strRef>
              <c:f>'Estadísticas JUNIO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JUNIO 2021'!$G$248:$G$254</c:f>
              <c:numCache>
                <c:formatCode>General</c:formatCode>
                <c:ptCount val="7"/>
                <c:pt idx="0">
                  <c:v>0</c:v>
                </c:pt>
                <c:pt idx="1">
                  <c:v>26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5-4F14-956F-93452CE1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953920"/>
        <c:axId val="125955456"/>
        <c:axId val="0"/>
      </c:bar3DChart>
      <c:catAx>
        <c:axId val="12595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955456"/>
        <c:crosses val="autoZero"/>
        <c:auto val="1"/>
        <c:lblAlgn val="ctr"/>
        <c:lblOffset val="100"/>
        <c:noMultiLvlLbl val="0"/>
      </c:catAx>
      <c:valAx>
        <c:axId val="125955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595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JUNIO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2021'!$F$44:$F$59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C1BC-48D0-AC43-716C2AE88262}"/>
            </c:ext>
          </c:extLst>
        </c:ser>
        <c:ser>
          <c:idx val="1"/>
          <c:order val="1"/>
          <c:invertIfNegative val="0"/>
          <c:cat>
            <c:strRef>
              <c:f>'Estadísticas JUNIO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2021'!$G$44:$G$59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C1BC-48D0-AC43-716C2AE88262}"/>
            </c:ext>
          </c:extLst>
        </c:ser>
        <c:ser>
          <c:idx val="2"/>
          <c:order val="2"/>
          <c:invertIfNegative val="0"/>
          <c:cat>
            <c:strRef>
              <c:f>'Estadísticas JUNIO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2021'!$H$44:$H$59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C1BC-48D0-AC43-716C2AE88262}"/>
            </c:ext>
          </c:extLst>
        </c:ser>
        <c:ser>
          <c:idx val="3"/>
          <c:order val="3"/>
          <c:invertIfNegative val="0"/>
          <c:cat>
            <c:strRef>
              <c:f>'Estadísticas JUNIO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2021'!$I$44:$I$59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C1BC-48D0-AC43-716C2AE88262}"/>
            </c:ext>
          </c:extLst>
        </c:ser>
        <c:ser>
          <c:idx val="4"/>
          <c:order val="4"/>
          <c:invertIfNegative val="0"/>
          <c:cat>
            <c:strRef>
              <c:f>'Estadísticas JUNIO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BC-48D0-AC43-716C2AE88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011648"/>
        <c:axId val="126017536"/>
        <c:axId val="0"/>
      </c:bar3DChart>
      <c:catAx>
        <c:axId val="12601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017536"/>
        <c:crosses val="autoZero"/>
        <c:auto val="1"/>
        <c:lblAlgn val="ctr"/>
        <c:lblOffset val="100"/>
        <c:noMultiLvlLbl val="0"/>
      </c:catAx>
      <c:valAx>
        <c:axId val="12601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011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FE0-4A4B-80FB-8567FD54A516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FE0-4A4B-80FB-8567FD54A5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E0-4A4B-80FB-8567FD54A516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FE0-4A4B-80FB-8567FD54A5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FE0-4A4B-80FB-8567FD54A5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E0-4A4B-80FB-8567FD54A5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7182336"/>
        <c:axId val="127183872"/>
        <c:axId val="0"/>
      </c:bar3DChart>
      <c:catAx>
        <c:axId val="12718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7183872"/>
        <c:crosses val="autoZero"/>
        <c:auto val="1"/>
        <c:lblAlgn val="ctr"/>
        <c:lblOffset val="100"/>
        <c:noMultiLvlLbl val="0"/>
      </c:catAx>
      <c:valAx>
        <c:axId val="127183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718233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JULIO 2021'!$D$103:$J$103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2021'!$G$104:$G$108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BB6-4EDE-B52C-5F7C3BCC518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2021'!$H$104:$H$108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BB6-4EDE-B52C-5F7C3BCC518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B6-4EDE-B52C-5F7C3BCC5182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B6-4EDE-B52C-5F7C3BCC5182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B6-4EDE-B52C-5F7C3BCC5182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B6-4EDE-B52C-5F7C3BCC5182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2021'!$I$104:$I$108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B6-4EDE-B52C-5F7C3BCC51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6044800"/>
        <c:axId val="126066688"/>
        <c:axId val="0"/>
      </c:bar3DChart>
      <c:catAx>
        <c:axId val="1260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6066688"/>
        <c:crosses val="autoZero"/>
        <c:auto val="1"/>
        <c:lblAlgn val="ctr"/>
        <c:lblOffset val="100"/>
        <c:noMultiLvlLbl val="0"/>
      </c:catAx>
      <c:valAx>
        <c:axId val="126066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60448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JULIO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2021'!$F$161:$F$164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CC7-4B66-95C7-6F2823B01C95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JULIO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2021'!$H$161:$H$164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CC7-4B66-95C7-6F2823B01C95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JULIO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2021'!$G$161:$G$164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CC7-4B66-95C7-6F2823B01C95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C7-4B66-95C7-6F2823B01C95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C7-4B66-95C7-6F2823B01C95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C7-4B66-95C7-6F2823B01C95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C7-4B66-95C7-6F2823B01C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JULIO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2021'!$I$161:$I$164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C7-4B66-95C7-6F2823B01C95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JULIO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2021'!$J$161:$J$164</c:f>
              <c:numCache>
                <c:formatCode>0%</c:formatCode>
                <c:ptCount val="4"/>
                <c:pt idx="0">
                  <c:v>0.8</c:v>
                </c:pt>
                <c:pt idx="1">
                  <c:v>0.1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C7-4B66-95C7-6F2823B01C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24411904"/>
        <c:axId val="124413440"/>
        <c:axId val="0"/>
      </c:bar3DChart>
      <c:catAx>
        <c:axId val="12441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4413440"/>
        <c:crosses val="autoZero"/>
        <c:auto val="1"/>
        <c:lblAlgn val="ctr"/>
        <c:lblOffset val="100"/>
        <c:noMultiLvlLbl val="0"/>
      </c:catAx>
      <c:valAx>
        <c:axId val="124413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441190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D3-4557-8BE7-26D7FB7ACC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2021'!$F$219:$F$222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7D3-4557-8BE7-26D7FB7ACC39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D3-4557-8BE7-26D7FB7ACC39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D3-4557-8BE7-26D7FB7ACC39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D3-4557-8BE7-26D7FB7ACC39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D3-4557-8BE7-26D7FB7ACC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2021'!$G$219:$G$222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37D3-4557-8BE7-26D7FB7ACC39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7D3-4557-8BE7-26D7FB7ACC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7D3-4557-8BE7-26D7FB7ACC39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D3-4557-8BE7-26D7FB7ACC39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D3-4557-8BE7-26D7FB7ACC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2021'!$H$219:$H$222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37D3-4557-8BE7-26D7FB7ACC39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JULIO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2021'!$I$219:$I$222</c:f>
              <c:numCache>
                <c:formatCode>General</c:formatCode>
                <c:ptCount val="4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D3-4557-8BE7-26D7FB7ACC39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D3-4557-8BE7-26D7FB7ACC39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D3-4557-8BE7-26D7FB7ACC39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D3-4557-8BE7-26D7FB7ACC39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D3-4557-8BE7-26D7FB7ACC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2021'!$J$219:$J$222</c:f>
              <c:numCache>
                <c:formatCode>0%</c:formatCode>
                <c:ptCount val="4"/>
                <c:pt idx="0">
                  <c:v>0.45</c:v>
                </c:pt>
                <c:pt idx="1">
                  <c:v>0.3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7D3-4557-8BE7-26D7FB7AC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4538240"/>
        <c:axId val="124556416"/>
        <c:axId val="0"/>
      </c:bar3DChart>
      <c:catAx>
        <c:axId val="12453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4556416"/>
        <c:crosses val="autoZero"/>
        <c:auto val="1"/>
        <c:lblAlgn val="ctr"/>
        <c:lblOffset val="100"/>
        <c:noMultiLvlLbl val="0"/>
      </c:catAx>
      <c:valAx>
        <c:axId val="124556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45382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JULIO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2021'!$C$22:$E$22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0-413E-B945-2D3012AB4860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B0-413E-B945-2D3012AB4860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B0-413E-B945-2D3012AB4860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B0-413E-B945-2D3012AB48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2021'!$C$23:$E$23</c:f>
              <c:numCache>
                <c:formatCode>0%</c:formatCode>
                <c:ptCount val="3"/>
                <c:pt idx="0">
                  <c:v>0.45</c:v>
                </c:pt>
                <c:pt idx="1">
                  <c:v>0.25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B0-413E-B945-2D3012AB48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7208832"/>
        <c:axId val="127218816"/>
        <c:axId val="0"/>
      </c:bar3DChart>
      <c:catAx>
        <c:axId val="127208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7218816"/>
        <c:crosses val="autoZero"/>
        <c:auto val="1"/>
        <c:lblAlgn val="ctr"/>
        <c:lblOffset val="100"/>
        <c:noMultiLvlLbl val="0"/>
      </c:catAx>
      <c:valAx>
        <c:axId val="127218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720883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Enero 2021'!$H$20:$O$20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Enero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2021'!$H$22:$K$22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B-470D-B449-27C8DE083D9D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B-470D-B449-27C8DE083D9D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AB-470D-B449-27C8DE083D9D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B-470D-B449-27C8DE083D9D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B-470D-B449-27C8DE083D9D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B-470D-B449-27C8DE083D9D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AB-470D-B449-27C8DE083D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2021'!$H$23:$K$23</c:f>
              <c:numCache>
                <c:formatCode>0%</c:formatCode>
                <c:ptCount val="4"/>
                <c:pt idx="0">
                  <c:v>0.16666666666666666</c:v>
                </c:pt>
                <c:pt idx="1">
                  <c:v>0.33333333333333331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AB-470D-B449-27C8DE083D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452160"/>
        <c:axId val="113455872"/>
        <c:axId val="0"/>
      </c:bar3DChart>
      <c:catAx>
        <c:axId val="11345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3455872"/>
        <c:crosses val="autoZero"/>
        <c:auto val="1"/>
        <c:lblAlgn val="ctr"/>
        <c:lblOffset val="100"/>
        <c:noMultiLvlLbl val="0"/>
      </c:catAx>
      <c:valAx>
        <c:axId val="113455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45216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JULIO 2021'!$H$20:$O$20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JULIO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2021'!$H$22:$K$22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3-484A-9DC8-54406B92C3ED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63-484A-9DC8-54406B92C3ED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63-484A-9DC8-54406B92C3ED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63-484A-9DC8-54406B92C3ED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63-484A-9DC8-54406B92C3ED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63-484A-9DC8-54406B92C3ED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63-484A-9DC8-54406B92C3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2021'!$H$23:$K$23</c:f>
              <c:numCache>
                <c:formatCode>0%</c:formatCode>
                <c:ptCount val="4"/>
                <c:pt idx="0">
                  <c:v>0.6</c:v>
                </c:pt>
                <c:pt idx="1">
                  <c:v>0.15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63-484A-9DC8-54406B92C3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7254528"/>
        <c:axId val="127257984"/>
        <c:axId val="0"/>
      </c:bar3DChart>
      <c:catAx>
        <c:axId val="12725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7257984"/>
        <c:crosses val="autoZero"/>
        <c:auto val="1"/>
        <c:lblAlgn val="ctr"/>
        <c:lblOffset val="100"/>
        <c:noMultiLvlLbl val="0"/>
      </c:catAx>
      <c:valAx>
        <c:axId val="127257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725452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JULIO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2021'!$G$190:$G$193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129-422F-9FDA-0535EF014DD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JULIO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2021'!$H$190:$H$193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129-422F-9FDA-0535EF014DD0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JULIO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2021'!$I$190:$I$193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29-422F-9FDA-0535EF014DD0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29-422F-9FDA-0535EF014DD0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29-422F-9FDA-0535EF014DD0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29-422F-9FDA-0535EF014DD0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29-422F-9FDA-0535EF014D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JULIO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2021'!$J$190:$J$193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29-422F-9FDA-0535EF014D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7306368"/>
        <c:axId val="127333504"/>
        <c:axId val="0"/>
      </c:bar3DChart>
      <c:catAx>
        <c:axId val="127306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7333504"/>
        <c:crosses val="autoZero"/>
        <c:auto val="1"/>
        <c:lblAlgn val="ctr"/>
        <c:lblOffset val="100"/>
        <c:noMultiLvlLbl val="0"/>
      </c:catAx>
      <c:valAx>
        <c:axId val="127333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730636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JULIO 2021'!$F$248:$F$254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BF1E-4B59-B596-53EF2D15BE9F}"/>
            </c:ext>
          </c:extLst>
        </c:ser>
        <c:ser>
          <c:idx val="1"/>
          <c:order val="1"/>
          <c:invertIfNegative val="0"/>
          <c:cat>
            <c:strRef>
              <c:f>'Estadísticas JULIO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JULIO 2021'!$G$248:$G$254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E-4B59-B596-53EF2D15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014592"/>
        <c:axId val="128024576"/>
        <c:axId val="0"/>
      </c:bar3DChart>
      <c:catAx>
        <c:axId val="1280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024576"/>
        <c:crosses val="autoZero"/>
        <c:auto val="1"/>
        <c:lblAlgn val="ctr"/>
        <c:lblOffset val="100"/>
        <c:noMultiLvlLbl val="0"/>
      </c:catAx>
      <c:valAx>
        <c:axId val="128024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801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JULIO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2021'!$F$44:$F$59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B71D-402E-AF3F-F244709FA581}"/>
            </c:ext>
          </c:extLst>
        </c:ser>
        <c:ser>
          <c:idx val="1"/>
          <c:order val="1"/>
          <c:invertIfNegative val="0"/>
          <c:cat>
            <c:strRef>
              <c:f>'Estadísticas JULIO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2021'!$G$44:$G$59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B71D-402E-AF3F-F244709FA581}"/>
            </c:ext>
          </c:extLst>
        </c:ser>
        <c:ser>
          <c:idx val="2"/>
          <c:order val="2"/>
          <c:invertIfNegative val="0"/>
          <c:cat>
            <c:strRef>
              <c:f>'Estadísticas JULIO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2021'!$H$44:$H$59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B71D-402E-AF3F-F244709FA581}"/>
            </c:ext>
          </c:extLst>
        </c:ser>
        <c:ser>
          <c:idx val="3"/>
          <c:order val="3"/>
          <c:invertIfNegative val="0"/>
          <c:cat>
            <c:strRef>
              <c:f>'Estadísticas JULIO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2021'!$I$44:$I$59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B71D-402E-AF3F-F244709FA581}"/>
            </c:ext>
          </c:extLst>
        </c:ser>
        <c:ser>
          <c:idx val="4"/>
          <c:order val="4"/>
          <c:invertIfNegative val="0"/>
          <c:cat>
            <c:strRef>
              <c:f>'Estadísticas JULIO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D-402E-AF3F-F244709FA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060032"/>
        <c:axId val="128070016"/>
        <c:axId val="0"/>
      </c:bar3DChart>
      <c:catAx>
        <c:axId val="12806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070016"/>
        <c:crosses val="autoZero"/>
        <c:auto val="1"/>
        <c:lblAlgn val="ctr"/>
        <c:lblOffset val="100"/>
        <c:noMultiLvlLbl val="0"/>
      </c:catAx>
      <c:valAx>
        <c:axId val="12807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06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103-49A9-B4D2-9019B1AEADD0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103-49A9-B4D2-9019B1AEA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03-49A9-B4D2-9019B1AEADD0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103-49A9-B4D2-9019B1AEADD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103-49A9-B4D2-9019B1AEA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03-49A9-B4D2-9019B1AEAD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7698816"/>
        <c:axId val="127700352"/>
        <c:axId val="0"/>
      </c:bar3DChart>
      <c:catAx>
        <c:axId val="12769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7700352"/>
        <c:crosses val="autoZero"/>
        <c:auto val="1"/>
        <c:lblAlgn val="ctr"/>
        <c:lblOffset val="100"/>
        <c:noMultiLvlLbl val="0"/>
      </c:catAx>
      <c:valAx>
        <c:axId val="1277003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769881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AGOSTO 2021'!$D$103:$J$103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2021'!$G$104:$G$108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FC7-4F21-8E3B-64321215F89E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2021'!$H$104:$H$108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DFC7-4F21-8E3B-64321215F89E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7-4F21-8E3B-64321215F89E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7-4F21-8E3B-64321215F89E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C7-4F21-8E3B-64321215F89E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C7-4F21-8E3B-64321215F89E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2021'!$I$104:$I$108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C7-4F21-8E3B-64321215F8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8154624"/>
        <c:axId val="128168320"/>
        <c:axId val="0"/>
      </c:bar3DChart>
      <c:catAx>
        <c:axId val="1281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8168320"/>
        <c:crosses val="autoZero"/>
        <c:auto val="1"/>
        <c:lblAlgn val="ctr"/>
        <c:lblOffset val="100"/>
        <c:noMultiLvlLbl val="0"/>
      </c:catAx>
      <c:valAx>
        <c:axId val="128168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81546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AGOSTO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2021'!$F$161:$F$164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98A-4982-BA07-18D81CF41C07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AGOSTO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2021'!$H$161:$H$164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98A-4982-BA07-18D81CF41C07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AGOSTO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2021'!$G$161:$G$164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D98A-4982-BA07-18D81CF41C07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8A-4982-BA07-18D81CF41C07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8A-4982-BA07-18D81CF41C07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8A-4982-BA07-18D81CF41C07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8A-4982-BA07-18D81CF41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AGOSTO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2021'!$I$161:$I$164</c:f>
              <c:numCache>
                <c:formatCode>General</c:formatCode>
                <c:ptCount val="4"/>
                <c:pt idx="0">
                  <c:v>18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8A-4982-BA07-18D81CF41C07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AGOSTO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2021'!$J$161:$J$164</c:f>
              <c:numCache>
                <c:formatCode>0%</c:formatCode>
                <c:ptCount val="4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8A-4982-BA07-18D81CF41C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27881600"/>
        <c:axId val="128187776"/>
        <c:axId val="0"/>
      </c:bar3DChart>
      <c:catAx>
        <c:axId val="12788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8187776"/>
        <c:crosses val="autoZero"/>
        <c:auto val="1"/>
        <c:lblAlgn val="ctr"/>
        <c:lblOffset val="100"/>
        <c:noMultiLvlLbl val="0"/>
      </c:catAx>
      <c:valAx>
        <c:axId val="128187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788160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EB-4B62-A713-A68041512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2021'!$F$219:$F$222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BEB-4B62-A713-A680415124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EB-4B62-A713-A680415124DE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EB-4B62-A713-A680415124DE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EB-4B62-A713-A680415124DE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EB-4B62-A713-A68041512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2021'!$G$219:$G$222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BBEB-4B62-A713-A680415124DE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BEB-4B62-A713-A680415124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BEB-4B62-A713-A680415124DE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EB-4B62-A713-A680415124DE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EB-4B62-A713-A68041512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2021'!$H$219:$H$222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BBEB-4B62-A713-A680415124DE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AGOSTO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2021'!$I$219:$I$222</c:f>
              <c:numCache>
                <c:formatCode>General</c:formatCode>
                <c:ptCount val="4"/>
                <c:pt idx="0">
                  <c:v>15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EB-4B62-A713-A680415124DE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EB-4B62-A713-A680415124DE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EB-4B62-A713-A680415124DE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EB-4B62-A713-A680415124DE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EB-4B62-A713-A680415124D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2021'!$J$219:$J$222</c:f>
              <c:numCache>
                <c:formatCode>0%</c:formatCode>
                <c:ptCount val="4"/>
                <c:pt idx="0">
                  <c:v>0.625</c:v>
                </c:pt>
                <c:pt idx="1">
                  <c:v>0.16666666666666666</c:v>
                </c:pt>
                <c:pt idx="2">
                  <c:v>0.20833333333333334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BEB-4B62-A713-A680415124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8221184"/>
        <c:axId val="128222720"/>
        <c:axId val="0"/>
      </c:bar3DChart>
      <c:catAx>
        <c:axId val="12822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8222720"/>
        <c:crosses val="autoZero"/>
        <c:auto val="1"/>
        <c:lblAlgn val="ctr"/>
        <c:lblOffset val="100"/>
        <c:noMultiLvlLbl val="0"/>
      </c:catAx>
      <c:valAx>
        <c:axId val="128222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82211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AGOSTO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2021'!$C$22:$E$22</c:f>
              <c:numCache>
                <c:formatCode>General</c:formatCode>
                <c:ptCount val="3"/>
                <c:pt idx="0">
                  <c:v>15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5-416A-B392-421EFC883EB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95-416A-B392-421EFC883EBF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95-416A-B392-421EFC883EBF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95-416A-B392-421EFC883E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2021'!$C$23:$E$23</c:f>
              <c:numCache>
                <c:formatCode>0%</c:formatCode>
                <c:ptCount val="3"/>
                <c:pt idx="0">
                  <c:v>0.625</c:v>
                </c:pt>
                <c:pt idx="1">
                  <c:v>0.20833333333333334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95-416A-B392-421EFC883E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581056"/>
        <c:axId val="129582592"/>
        <c:axId val="0"/>
      </c:bar3DChart>
      <c:catAx>
        <c:axId val="12958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9582592"/>
        <c:crosses val="autoZero"/>
        <c:auto val="1"/>
        <c:lblAlgn val="ctr"/>
        <c:lblOffset val="100"/>
        <c:noMultiLvlLbl val="0"/>
      </c:catAx>
      <c:valAx>
        <c:axId val="129582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958105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AGOSTO 2021'!$H$20:$O$20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AGOSTO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2021'!$H$22:$K$22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3-40E7-859B-A2130564377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D3-40E7-859B-A2130564377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D3-40E7-859B-A2130564377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D3-40E7-859B-A2130564377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D3-40E7-859B-A2130564377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D3-40E7-859B-A2130564377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D3-40E7-859B-A213056437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2021'!$H$23:$K$23</c:f>
              <c:numCache>
                <c:formatCode>0%</c:formatCode>
                <c:ptCount val="4"/>
                <c:pt idx="0">
                  <c:v>0.41666666666666669</c:v>
                </c:pt>
                <c:pt idx="1">
                  <c:v>0.25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D3-40E7-859B-A213056437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614208"/>
        <c:axId val="129617920"/>
        <c:axId val="0"/>
      </c:bar3DChart>
      <c:catAx>
        <c:axId val="12961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9617920"/>
        <c:crosses val="autoZero"/>
        <c:auto val="1"/>
        <c:lblAlgn val="ctr"/>
        <c:lblOffset val="100"/>
        <c:noMultiLvlLbl val="0"/>
      </c:catAx>
      <c:valAx>
        <c:axId val="129617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961420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2021'!$G$190:$G$193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659-45E8-9B79-AE3846624EF5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2021'!$H$190:$H$193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659-45E8-9B79-AE3846624EF5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2021'!$I$190:$I$193</c:f>
              <c:numCache>
                <c:formatCode>General</c:formatCode>
                <c:ptCount val="4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59-45E8-9B79-AE3846624EF5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9-45E8-9B79-AE3846624EF5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59-45E8-9B79-AE3846624EF5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59-45E8-9B79-AE3846624EF5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59-45E8-9B79-AE3846624E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2021'!$J$190:$J$193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59-45E8-9B79-AE3846624E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710208"/>
        <c:axId val="113711744"/>
        <c:axId val="0"/>
      </c:bar3DChart>
      <c:catAx>
        <c:axId val="113710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3711744"/>
        <c:crosses val="autoZero"/>
        <c:auto val="1"/>
        <c:lblAlgn val="ctr"/>
        <c:lblOffset val="100"/>
        <c:noMultiLvlLbl val="0"/>
      </c:catAx>
      <c:valAx>
        <c:axId val="113711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37102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AGOSTO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2021'!$G$190:$G$193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977-4FD0-BAE2-311DC93CB973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AGOSTO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2021'!$H$190:$H$193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977-4FD0-BAE2-311DC93CB973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AGOSTO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2021'!$I$190:$I$193</c:f>
              <c:numCache>
                <c:formatCode>General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77-4FD0-BAE2-311DC93CB973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77-4FD0-BAE2-311DC93CB973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77-4FD0-BAE2-311DC93CB973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77-4FD0-BAE2-311DC93CB973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77-4FD0-BAE2-311DC93CB9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AGOSTO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2021'!$J$190:$J$193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77-4FD0-BAE2-311DC93CB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661952"/>
        <c:axId val="129684992"/>
        <c:axId val="0"/>
      </c:bar3DChart>
      <c:catAx>
        <c:axId val="129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9684992"/>
        <c:crosses val="autoZero"/>
        <c:auto val="1"/>
        <c:lblAlgn val="ctr"/>
        <c:lblOffset val="100"/>
        <c:noMultiLvlLbl val="0"/>
      </c:catAx>
      <c:valAx>
        <c:axId val="129684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6619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AGOSTO 2021'!$F$248:$F$254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9852-4536-AC2F-7B269AC817BF}"/>
            </c:ext>
          </c:extLst>
        </c:ser>
        <c:ser>
          <c:idx val="1"/>
          <c:order val="1"/>
          <c:invertIfNegative val="0"/>
          <c:cat>
            <c:strRef>
              <c:f>'Estadísticas AGOSTO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AGOSTO 2021'!$G$248:$G$254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2-4536-AC2F-7B269AC81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820736"/>
        <c:axId val="130830720"/>
        <c:axId val="0"/>
      </c:bar3DChart>
      <c:catAx>
        <c:axId val="13082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830720"/>
        <c:crosses val="autoZero"/>
        <c:auto val="1"/>
        <c:lblAlgn val="ctr"/>
        <c:lblOffset val="100"/>
        <c:noMultiLvlLbl val="0"/>
      </c:catAx>
      <c:valAx>
        <c:axId val="130830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0820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AGOSTO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2021'!$F$44:$F$59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CA08-4F28-89C3-C59880637DCD}"/>
            </c:ext>
          </c:extLst>
        </c:ser>
        <c:ser>
          <c:idx val="1"/>
          <c:order val="1"/>
          <c:invertIfNegative val="0"/>
          <c:cat>
            <c:strRef>
              <c:f>'Estadísticas AGOSTO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2021'!$G$44:$G$59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CA08-4F28-89C3-C59880637DCD}"/>
            </c:ext>
          </c:extLst>
        </c:ser>
        <c:ser>
          <c:idx val="2"/>
          <c:order val="2"/>
          <c:invertIfNegative val="0"/>
          <c:cat>
            <c:strRef>
              <c:f>'Estadísticas AGOSTO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2021'!$H$44:$H$59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CA08-4F28-89C3-C59880637DCD}"/>
            </c:ext>
          </c:extLst>
        </c:ser>
        <c:ser>
          <c:idx val="3"/>
          <c:order val="3"/>
          <c:invertIfNegative val="0"/>
          <c:cat>
            <c:strRef>
              <c:f>'Estadísticas AGOSTO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2021'!$I$44:$I$59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CA08-4F28-89C3-C59880637DCD}"/>
            </c:ext>
          </c:extLst>
        </c:ser>
        <c:ser>
          <c:idx val="4"/>
          <c:order val="4"/>
          <c:invertIfNegative val="0"/>
          <c:cat>
            <c:strRef>
              <c:f>'Estadísticas AGOSTO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08-4F28-89C3-C59880637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878464"/>
        <c:axId val="130884352"/>
        <c:axId val="0"/>
      </c:bar3DChart>
      <c:catAx>
        <c:axId val="13087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884352"/>
        <c:crosses val="autoZero"/>
        <c:auto val="1"/>
        <c:lblAlgn val="ctr"/>
        <c:lblOffset val="100"/>
        <c:noMultiLvlLbl val="0"/>
      </c:catAx>
      <c:valAx>
        <c:axId val="13088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878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CF3-497D-A08D-C83159B76E20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CF3-497D-A08D-C83159B76E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3-497D-A08D-C83159B76E20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CF3-497D-A08D-C83159B76E2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CF3-497D-A08D-C83159B76E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F3-497D-A08D-C83159B76E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9345792"/>
        <c:axId val="129359872"/>
        <c:axId val="0"/>
      </c:bar3DChart>
      <c:catAx>
        <c:axId val="12934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9359872"/>
        <c:crosses val="autoZero"/>
        <c:auto val="1"/>
        <c:lblAlgn val="ctr"/>
        <c:lblOffset val="100"/>
        <c:noMultiLvlLbl val="0"/>
      </c:catAx>
      <c:valAx>
        <c:axId val="129359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934579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Septiembre 2021'!$D$103:$J$103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2021'!$G$104:$G$108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947-43ED-ABAC-BE97391565A7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2021'!$H$104:$H$108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947-43ED-ABAC-BE97391565A7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47-43ED-ABAC-BE97391565A7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47-43ED-ABAC-BE97391565A7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47-43ED-ABAC-BE97391565A7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47-43ED-ABAC-BE97391565A7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2021'!$E$104:$E$108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2021'!$I$104:$I$108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47-43ED-ABAC-BE97391565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404288"/>
        <c:axId val="130919808"/>
        <c:axId val="0"/>
      </c:bar3DChart>
      <c:catAx>
        <c:axId val="1294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30919808"/>
        <c:crosses val="autoZero"/>
        <c:auto val="1"/>
        <c:lblAlgn val="ctr"/>
        <c:lblOffset val="100"/>
        <c:noMultiLvlLbl val="0"/>
      </c:catAx>
      <c:valAx>
        <c:axId val="130919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94042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Septiembre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2021'!$F$161:$F$164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FBD-46CF-AE3A-1E96230CE4AF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Septiembre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2021'!$H$161:$H$164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FBD-46CF-AE3A-1E96230CE4AF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Septiembre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2021'!$G$161:$G$164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5FBD-46CF-AE3A-1E96230CE4AF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BD-46CF-AE3A-1E96230CE4AF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BD-46CF-AE3A-1E96230CE4AF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BD-46CF-AE3A-1E96230CE4AF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BD-46CF-AE3A-1E96230CE4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Septiembre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2021'!$I$161:$I$164</c:f>
              <c:numCache>
                <c:formatCode>General</c:formatCode>
                <c:ptCount val="4"/>
                <c:pt idx="0">
                  <c:v>33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BD-46CF-AE3A-1E96230CE4AF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Septiembre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2021'!$J$161:$J$164</c:f>
              <c:numCache>
                <c:formatCode>0%</c:formatCode>
                <c:ptCount val="4"/>
                <c:pt idx="0">
                  <c:v>0.80487804878048785</c:v>
                </c:pt>
                <c:pt idx="1">
                  <c:v>0.1951219512195122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BD-46CF-AE3A-1E96230CE4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29462656"/>
        <c:axId val="129464192"/>
        <c:axId val="0"/>
      </c:bar3DChart>
      <c:catAx>
        <c:axId val="12946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9464192"/>
        <c:crosses val="autoZero"/>
        <c:auto val="1"/>
        <c:lblAlgn val="ctr"/>
        <c:lblOffset val="100"/>
        <c:noMultiLvlLbl val="0"/>
      </c:catAx>
      <c:valAx>
        <c:axId val="129464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46265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C0-474B-AFA5-5AADC6DCEE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2021'!$F$219:$F$222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AC0-474B-AFA5-5AADC6DCEE8D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C0-474B-AFA5-5AADC6DCEE8D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C0-474B-AFA5-5AADC6DCEE8D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C0-474B-AFA5-5AADC6DCEE8D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C0-474B-AFA5-5AADC6DCEE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2021'!$G$219:$G$222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AAC0-474B-AFA5-5AADC6DCEE8D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AC0-474B-AFA5-5AADC6DCEE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AC0-474B-AFA5-5AADC6DCEE8D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C0-474B-AFA5-5AADC6DCEE8D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C0-474B-AFA5-5AADC6DCEE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2021'!$H$219:$H$222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AAC0-474B-AFA5-5AADC6DCEE8D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Septiembre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2021'!$I$219:$I$222</c:f>
              <c:numCache>
                <c:formatCode>General</c:formatCode>
                <c:ptCount val="4"/>
                <c:pt idx="0">
                  <c:v>34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C0-474B-AFA5-5AADC6DCEE8D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C0-474B-AFA5-5AADC6DCEE8D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C0-474B-AFA5-5AADC6DCEE8D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C0-474B-AFA5-5AADC6DCEE8D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C0-474B-AFA5-5AADC6DCEE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2021'!$E$219:$E$222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2021'!$J$219:$J$222</c:f>
              <c:numCache>
                <c:formatCode>0%</c:formatCode>
                <c:ptCount val="4"/>
                <c:pt idx="0">
                  <c:v>0.75555555555555554</c:v>
                </c:pt>
                <c:pt idx="1">
                  <c:v>0.1111111111111111</c:v>
                </c:pt>
                <c:pt idx="2">
                  <c:v>0.13333333333333333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AC0-474B-AFA5-5AADC6DCEE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536384"/>
        <c:axId val="129537920"/>
        <c:axId val="0"/>
      </c:bar3DChart>
      <c:catAx>
        <c:axId val="12953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9537920"/>
        <c:crosses val="autoZero"/>
        <c:auto val="1"/>
        <c:lblAlgn val="ctr"/>
        <c:lblOffset val="100"/>
        <c:noMultiLvlLbl val="0"/>
      </c:catAx>
      <c:valAx>
        <c:axId val="129537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5363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Septiembre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2021'!$C$22:$E$22</c:f>
              <c:numCache>
                <c:formatCode>General</c:formatCode>
                <c:ptCount val="3"/>
                <c:pt idx="0">
                  <c:v>34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E-4FD6-B456-8E40CA6E4F7A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E-4FD6-B456-8E40CA6E4F7A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CE-4FD6-B456-8E40CA6E4F7A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CE-4FD6-B456-8E40CA6E4F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2021'!$C$23:$E$23</c:f>
              <c:numCache>
                <c:formatCode>0%</c:formatCode>
                <c:ptCount val="3"/>
                <c:pt idx="0">
                  <c:v>0.75555555555555554</c:v>
                </c:pt>
                <c:pt idx="1">
                  <c:v>0.13333333333333333</c:v>
                </c:pt>
                <c:pt idx="2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CE-4FD6-B456-8E40CA6E4F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1285376"/>
        <c:axId val="131286912"/>
        <c:axId val="0"/>
      </c:bar3DChart>
      <c:catAx>
        <c:axId val="13128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1286912"/>
        <c:crosses val="autoZero"/>
        <c:auto val="1"/>
        <c:lblAlgn val="ctr"/>
        <c:lblOffset val="100"/>
        <c:noMultiLvlLbl val="0"/>
      </c:catAx>
      <c:valAx>
        <c:axId val="131286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128537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Septiembre 2021'!$H$20:$O$20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Septiembre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2021'!$H$22:$K$22</c:f>
              <c:numCache>
                <c:formatCode>General</c:formatCode>
                <c:ptCount val="4"/>
                <c:pt idx="0">
                  <c:v>20</c:v>
                </c:pt>
                <c:pt idx="1">
                  <c:v>10</c:v>
                </c:pt>
                <c:pt idx="2">
                  <c:v>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F-4972-AA8B-F6F1777DA13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5F-4972-AA8B-F6F1777DA131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5F-4972-AA8B-F6F1777DA131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5F-4972-AA8B-F6F1777DA131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5F-4972-AA8B-F6F1777DA131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5F-4972-AA8B-F6F1777DA131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5F-4972-AA8B-F6F1777DA1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2021'!$H$23:$K$23</c:f>
              <c:numCache>
                <c:formatCode>0%</c:formatCode>
                <c:ptCount val="4"/>
                <c:pt idx="0">
                  <c:v>0.44444444444444442</c:v>
                </c:pt>
                <c:pt idx="1">
                  <c:v>0.22222222222222221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5F-4972-AA8B-F6F1777DA1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1306240"/>
        <c:axId val="131314048"/>
        <c:axId val="0"/>
      </c:bar3DChart>
      <c:catAx>
        <c:axId val="13130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1314048"/>
        <c:crosses val="autoZero"/>
        <c:auto val="1"/>
        <c:lblAlgn val="ctr"/>
        <c:lblOffset val="100"/>
        <c:noMultiLvlLbl val="0"/>
      </c:catAx>
      <c:valAx>
        <c:axId val="131314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130624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Septiembre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2021'!$G$190:$G$193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1E4-4764-9641-DC4DEC42F2E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Septiembre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2021'!$H$190:$H$193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1E4-4764-9641-DC4DEC42F2EA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Septiembre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2021'!$I$190:$I$193</c:f>
              <c:numCache>
                <c:formatCode>General</c:formatCode>
                <c:ptCount val="4"/>
                <c:pt idx="0">
                  <c:v>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E4-4764-9641-DC4DEC42F2EA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E4-4764-9641-DC4DEC42F2EA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E4-4764-9641-DC4DEC42F2EA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E4-4764-9641-DC4DEC42F2EA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E4-4764-9641-DC4DEC42F2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Septiembre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2021'!$J$190:$J$193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E4-4764-9641-DC4DEC42F2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1349888"/>
        <c:axId val="131372928"/>
        <c:axId val="0"/>
      </c:bar3DChart>
      <c:catAx>
        <c:axId val="13134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31372928"/>
        <c:crosses val="autoZero"/>
        <c:auto val="1"/>
        <c:lblAlgn val="ctr"/>
        <c:lblOffset val="100"/>
        <c:noMultiLvlLbl val="0"/>
      </c:catAx>
      <c:valAx>
        <c:axId val="131372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13498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Enero 2021'!$F$248:$F$254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8A8F-4986-8260-48819BBDB939}"/>
            </c:ext>
          </c:extLst>
        </c:ser>
        <c:ser>
          <c:idx val="1"/>
          <c:order val="1"/>
          <c:invertIfNegative val="0"/>
          <c:cat>
            <c:strRef>
              <c:f>'Estadísticas Enero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Enero 2021'!$G$248:$G$254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16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F-4986-8260-48819BBDB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750400"/>
        <c:axId val="113751936"/>
        <c:axId val="0"/>
      </c:bar3DChart>
      <c:catAx>
        <c:axId val="11375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751936"/>
        <c:crosses val="autoZero"/>
        <c:auto val="1"/>
        <c:lblAlgn val="ctr"/>
        <c:lblOffset val="100"/>
        <c:noMultiLvlLbl val="0"/>
      </c:catAx>
      <c:valAx>
        <c:axId val="113751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375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Septiembre 2021'!$F$248:$F$254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252-428D-9DE9-74848A41E67C}"/>
            </c:ext>
          </c:extLst>
        </c:ser>
        <c:ser>
          <c:idx val="1"/>
          <c:order val="1"/>
          <c:invertIfNegative val="0"/>
          <c:cat>
            <c:strRef>
              <c:f>'Estadísticas Septiembre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Septiembre 2021'!$G$248:$G$254</c:f>
              <c:numCache>
                <c:formatCode>General</c:formatCode>
                <c:ptCount val="7"/>
                <c:pt idx="0">
                  <c:v>0</c:v>
                </c:pt>
                <c:pt idx="1">
                  <c:v>29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2-428D-9DE9-74848A41E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480576"/>
        <c:axId val="131490560"/>
        <c:axId val="0"/>
      </c:bar3DChart>
      <c:catAx>
        <c:axId val="13148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490560"/>
        <c:crosses val="autoZero"/>
        <c:auto val="1"/>
        <c:lblAlgn val="ctr"/>
        <c:lblOffset val="100"/>
        <c:noMultiLvlLbl val="0"/>
      </c:catAx>
      <c:valAx>
        <c:axId val="131490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148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Septiembre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2021'!$F$44:$F$59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7EA3-4950-A033-A33E5ABBD054}"/>
            </c:ext>
          </c:extLst>
        </c:ser>
        <c:ser>
          <c:idx val="1"/>
          <c:order val="1"/>
          <c:invertIfNegative val="0"/>
          <c:cat>
            <c:strRef>
              <c:f>'Estadísticas Septiembre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2021'!$G$44:$G$59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7EA3-4950-A033-A33E5ABBD054}"/>
            </c:ext>
          </c:extLst>
        </c:ser>
        <c:ser>
          <c:idx val="2"/>
          <c:order val="2"/>
          <c:invertIfNegative val="0"/>
          <c:cat>
            <c:strRef>
              <c:f>'Estadísticas Septiembre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2021'!$H$44:$H$59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7EA3-4950-A033-A33E5ABBD054}"/>
            </c:ext>
          </c:extLst>
        </c:ser>
        <c:ser>
          <c:idx val="3"/>
          <c:order val="3"/>
          <c:invertIfNegative val="0"/>
          <c:cat>
            <c:strRef>
              <c:f>'Estadísticas Septiembre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2021'!$I$44:$I$59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7EA3-4950-A033-A33E5ABBD054}"/>
            </c:ext>
          </c:extLst>
        </c:ser>
        <c:ser>
          <c:idx val="4"/>
          <c:order val="4"/>
          <c:invertIfNegative val="0"/>
          <c:cat>
            <c:strRef>
              <c:f>'Estadísticas Septiembre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A3-4950-A033-A33E5ABBD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542400"/>
        <c:axId val="131544192"/>
        <c:axId val="0"/>
      </c:bar3DChart>
      <c:catAx>
        <c:axId val="1315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544192"/>
        <c:crosses val="autoZero"/>
        <c:auto val="1"/>
        <c:lblAlgn val="ctr"/>
        <c:lblOffset val="100"/>
        <c:noMultiLvlLbl val="0"/>
      </c:catAx>
      <c:valAx>
        <c:axId val="13154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54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B3A-4561-8BDE-13013D1DAC8D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B3A-4561-8BDE-13013D1DA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A-4561-8BDE-13013D1DAC8D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B3A-4561-8BDE-13013D1DAC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B3A-4561-8BDE-13013D1DA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3A-4561-8BDE-13013D1DAC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7358592"/>
        <c:axId val="117360128"/>
        <c:axId val="0"/>
      </c:bar3DChart>
      <c:catAx>
        <c:axId val="117358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7360128"/>
        <c:crosses val="autoZero"/>
        <c:auto val="1"/>
        <c:lblAlgn val="ctr"/>
        <c:lblOffset val="100"/>
        <c:noMultiLvlLbl val="0"/>
      </c:catAx>
      <c:valAx>
        <c:axId val="117360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735859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Octubre 2021'!$D$103:$J$103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2021'!$E$104:$E$108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2021'!$G$104:$G$108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EE7-4326-B44C-21C2A50F936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2021'!$E$104:$E$108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2021'!$H$104:$H$108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EE7-4326-B44C-21C2A50F9364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E7-4326-B44C-21C2A50F9364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E7-4326-B44C-21C2A50F9364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E7-4326-B44C-21C2A50F9364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E7-4326-B44C-21C2A50F9364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2021'!$E$104:$E$108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2021'!$I$104:$I$108</c:f>
              <c:numCache>
                <c:formatCode>General</c:formatCode>
                <c:ptCount val="5"/>
                <c:pt idx="0">
                  <c:v>13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E7-4326-B44C-21C2A50F93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510912"/>
        <c:axId val="117512448"/>
        <c:axId val="0"/>
      </c:bar3DChart>
      <c:catAx>
        <c:axId val="11751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7512448"/>
        <c:crosses val="autoZero"/>
        <c:auto val="1"/>
        <c:lblAlgn val="ctr"/>
        <c:lblOffset val="100"/>
        <c:noMultiLvlLbl val="0"/>
      </c:catAx>
      <c:valAx>
        <c:axId val="1175124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751091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Octubre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2021'!$F$161:$F$164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7510-4751-BB0B-843A3D2FFF4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Octubre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2021'!$H$161:$H$164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7510-4751-BB0B-843A3D2FFF4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Octubre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2021'!$G$161:$G$164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7510-4751-BB0B-843A3D2FFF4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10-4751-BB0B-843A3D2FFF4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10-4751-BB0B-843A3D2FFF4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10-4751-BB0B-843A3D2FFF4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10-4751-BB0B-843A3D2FF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Octubre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2021'!$I$161:$I$164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10-4751-BB0B-843A3D2FFF4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Octubre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2021'!$J$161:$J$164</c:f>
              <c:numCache>
                <c:formatCode>0%</c:formatCode>
                <c:ptCount val="4"/>
                <c:pt idx="0">
                  <c:v>0.91304347826086951</c:v>
                </c:pt>
                <c:pt idx="1">
                  <c:v>8.6956521739130432E-2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10-4751-BB0B-843A3D2FFF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7565312"/>
        <c:axId val="117566848"/>
        <c:axId val="0"/>
      </c:bar3DChart>
      <c:catAx>
        <c:axId val="11756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7566848"/>
        <c:crosses val="autoZero"/>
        <c:auto val="1"/>
        <c:lblAlgn val="ctr"/>
        <c:lblOffset val="100"/>
        <c:noMultiLvlLbl val="0"/>
      </c:catAx>
      <c:valAx>
        <c:axId val="117566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56531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26-4E0F-9672-030FFDD72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2021'!$E$219:$E$222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2021'!$F$219:$F$222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226-4E0F-9672-030FFDD72A9F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26-4E0F-9672-030FFDD72A9F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26-4E0F-9672-030FFDD72A9F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26-4E0F-9672-030FFDD72A9F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26-4E0F-9672-030FFDD72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2021'!$E$219:$E$222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2021'!$G$219:$G$222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1226-4E0F-9672-030FFDD72A9F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226-4E0F-9672-030FFDD72A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226-4E0F-9672-030FFDD72A9F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26-4E0F-9672-030FFDD72A9F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26-4E0F-9672-030FFDD72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2021'!$E$219:$E$222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2021'!$H$219:$H$222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1226-4E0F-9672-030FFDD72A9F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Octubre 2021'!$E$219:$E$222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2021'!$I$219:$I$222</c:f>
              <c:numCache>
                <c:formatCode>General</c:formatCode>
                <c:ptCount val="4"/>
                <c:pt idx="0">
                  <c:v>14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226-4E0F-9672-030FFDD72A9F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26-4E0F-9672-030FFDD72A9F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26-4E0F-9672-030FFDD72A9F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26-4E0F-9672-030FFDD72A9F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26-4E0F-9672-030FFDD72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2021'!$E$219:$E$222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2021'!$J$219:$J$222</c:f>
              <c:numCache>
                <c:formatCode>0%</c:formatCode>
                <c:ptCount val="4"/>
                <c:pt idx="0">
                  <c:v>0.60869565217391308</c:v>
                </c:pt>
                <c:pt idx="1">
                  <c:v>0.21739130434782608</c:v>
                </c:pt>
                <c:pt idx="2">
                  <c:v>0.17391304347826086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26-4E0F-9672-030FFDD72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623040"/>
        <c:axId val="117723136"/>
        <c:axId val="0"/>
      </c:bar3DChart>
      <c:catAx>
        <c:axId val="1176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7723136"/>
        <c:crosses val="autoZero"/>
        <c:auto val="1"/>
        <c:lblAlgn val="ctr"/>
        <c:lblOffset val="100"/>
        <c:noMultiLvlLbl val="0"/>
      </c:catAx>
      <c:valAx>
        <c:axId val="117723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6230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Octubre 2021'!$C$21:$E$21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2021'!$C$22:$E$22</c:f>
              <c:numCache>
                <c:formatCode>General</c:formatCode>
                <c:ptCount val="3"/>
                <c:pt idx="0">
                  <c:v>14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6-4EF8-A358-6E43C87A8009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B6-4EF8-A358-6E43C87A8009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B6-4EF8-A358-6E43C87A8009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6-4EF8-A358-6E43C87A80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2021'!$C$21:$E$21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2021'!$C$23:$E$23</c:f>
              <c:numCache>
                <c:formatCode>0%</c:formatCode>
                <c:ptCount val="3"/>
                <c:pt idx="0">
                  <c:v>0.60869565217391308</c:v>
                </c:pt>
                <c:pt idx="1">
                  <c:v>0.17391304347826086</c:v>
                </c:pt>
                <c:pt idx="2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B6-4EF8-A358-6E43C87A80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001408"/>
        <c:axId val="116011392"/>
        <c:axId val="0"/>
      </c:bar3DChart>
      <c:catAx>
        <c:axId val="11600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011392"/>
        <c:crosses val="autoZero"/>
        <c:auto val="1"/>
        <c:lblAlgn val="ctr"/>
        <c:lblOffset val="100"/>
        <c:noMultiLvlLbl val="0"/>
      </c:catAx>
      <c:valAx>
        <c:axId val="116011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00140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Octubre 2021'!$H$20:$O$20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Octubre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2021'!$H$22:$K$22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1-4C6F-B56D-5BDC3DB9D778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1-4C6F-B56D-5BDC3DB9D778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1-4C6F-B56D-5BDC3DB9D778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71-4C6F-B56D-5BDC3DB9D778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71-4C6F-B56D-5BDC3DB9D778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71-4C6F-B56D-5BDC3DB9D778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71-4C6F-B56D-5BDC3DB9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2021'!$H$23:$K$23</c:f>
              <c:numCache>
                <c:formatCode>0%</c:formatCode>
                <c:ptCount val="4"/>
                <c:pt idx="0">
                  <c:v>0.30434782608695654</c:v>
                </c:pt>
                <c:pt idx="1">
                  <c:v>0.21739130434782608</c:v>
                </c:pt>
                <c:pt idx="2">
                  <c:v>0</c:v>
                </c:pt>
                <c:pt idx="3">
                  <c:v>0.47826086956521741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71-4C6F-B56D-5BDC3DB9D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028544"/>
        <c:axId val="116030080"/>
        <c:axId val="0"/>
      </c:bar3DChart>
      <c:catAx>
        <c:axId val="11602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030080"/>
        <c:crosses val="autoZero"/>
        <c:auto val="1"/>
        <c:lblAlgn val="ctr"/>
        <c:lblOffset val="100"/>
        <c:noMultiLvlLbl val="0"/>
      </c:catAx>
      <c:valAx>
        <c:axId val="116030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02854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Octubre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2021'!$G$190:$G$193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CA1F-4D1C-826A-6E653C5C9599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Octubre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2021'!$H$190:$H$193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A1F-4D1C-826A-6E653C5C9599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Octubre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2021'!$I$190:$I$193</c:f>
              <c:numCache>
                <c:formatCode>General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F-4D1C-826A-6E653C5C9599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1F-4D1C-826A-6E653C5C9599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1F-4D1C-826A-6E653C5C9599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1F-4D1C-826A-6E653C5C9599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1F-4D1C-826A-6E653C5C95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Octubre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2021'!$J$190:$J$193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1F-4D1C-826A-6E653C5C95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787648"/>
        <c:axId val="117818112"/>
        <c:axId val="0"/>
      </c:bar3DChart>
      <c:catAx>
        <c:axId val="117787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7818112"/>
        <c:crosses val="autoZero"/>
        <c:auto val="1"/>
        <c:lblAlgn val="ctr"/>
        <c:lblOffset val="100"/>
        <c:noMultiLvlLbl val="0"/>
      </c:catAx>
      <c:valAx>
        <c:axId val="117818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7876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Octubre 2021'!$F$248:$F$254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DD8D-42A8-93F3-6B32EAE21E3E}"/>
            </c:ext>
          </c:extLst>
        </c:ser>
        <c:ser>
          <c:idx val="1"/>
          <c:order val="1"/>
          <c:invertIfNegative val="0"/>
          <c:cat>
            <c:strRef>
              <c:f>'Estadísticas Octubre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Octubre 2021'!$G$248:$G$254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D-42A8-93F3-6B32EAE2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183808"/>
        <c:axId val="118185344"/>
        <c:axId val="0"/>
      </c:bar3DChart>
      <c:catAx>
        <c:axId val="11818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185344"/>
        <c:crosses val="autoZero"/>
        <c:auto val="1"/>
        <c:lblAlgn val="ctr"/>
        <c:lblOffset val="100"/>
        <c:noMultiLvlLbl val="0"/>
      </c:catAx>
      <c:valAx>
        <c:axId val="118185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818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Enero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2021'!$F$44:$F$59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E6F-4B1A-B466-512E3D52814F}"/>
            </c:ext>
          </c:extLst>
        </c:ser>
        <c:ser>
          <c:idx val="1"/>
          <c:order val="1"/>
          <c:invertIfNegative val="0"/>
          <c:cat>
            <c:strRef>
              <c:f>'Estadísticas Enero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2021'!$G$44:$G$59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E6F-4B1A-B466-512E3D52814F}"/>
            </c:ext>
          </c:extLst>
        </c:ser>
        <c:ser>
          <c:idx val="2"/>
          <c:order val="2"/>
          <c:invertIfNegative val="0"/>
          <c:cat>
            <c:strRef>
              <c:f>'Estadísticas Enero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2021'!$H$44:$H$59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E6F-4B1A-B466-512E3D52814F}"/>
            </c:ext>
          </c:extLst>
        </c:ser>
        <c:ser>
          <c:idx val="3"/>
          <c:order val="3"/>
          <c:invertIfNegative val="0"/>
          <c:cat>
            <c:strRef>
              <c:f>'Estadísticas Enero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2021'!$I$44:$I$59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2E6F-4B1A-B466-512E3D52814F}"/>
            </c:ext>
          </c:extLst>
        </c:ser>
        <c:ser>
          <c:idx val="4"/>
          <c:order val="4"/>
          <c:invertIfNegative val="0"/>
          <c:cat>
            <c:strRef>
              <c:f>'Estadísticas Enero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F-4B1A-B466-512E3D528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491584"/>
        <c:axId val="115493120"/>
        <c:axId val="0"/>
      </c:bar3DChart>
      <c:catAx>
        <c:axId val="11549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493120"/>
        <c:crosses val="autoZero"/>
        <c:auto val="1"/>
        <c:lblAlgn val="ctr"/>
        <c:lblOffset val="100"/>
        <c:noMultiLvlLbl val="0"/>
      </c:catAx>
      <c:valAx>
        <c:axId val="11549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49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Octubre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2021'!$F$44:$F$59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13BB-4014-9248-0009F4B9803A}"/>
            </c:ext>
          </c:extLst>
        </c:ser>
        <c:ser>
          <c:idx val="1"/>
          <c:order val="1"/>
          <c:invertIfNegative val="0"/>
          <c:cat>
            <c:strRef>
              <c:f>'Estadísticas Octubre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2021'!$G$44:$G$59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13BB-4014-9248-0009F4B9803A}"/>
            </c:ext>
          </c:extLst>
        </c:ser>
        <c:ser>
          <c:idx val="2"/>
          <c:order val="2"/>
          <c:invertIfNegative val="0"/>
          <c:cat>
            <c:strRef>
              <c:f>'Estadísticas Octubre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2021'!$H$44:$H$59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13BB-4014-9248-0009F4B9803A}"/>
            </c:ext>
          </c:extLst>
        </c:ser>
        <c:ser>
          <c:idx val="3"/>
          <c:order val="3"/>
          <c:invertIfNegative val="0"/>
          <c:cat>
            <c:strRef>
              <c:f>'Estadísticas Octubre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2021'!$I$44:$I$59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13BB-4014-9248-0009F4B9803A}"/>
            </c:ext>
          </c:extLst>
        </c:ser>
        <c:ser>
          <c:idx val="4"/>
          <c:order val="4"/>
          <c:invertIfNegative val="0"/>
          <c:cat>
            <c:strRef>
              <c:f>'Estadísticas Octubre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BB-4014-9248-0009F4B98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32064"/>
        <c:axId val="119037952"/>
        <c:axId val="0"/>
      </c:bar3DChart>
      <c:catAx>
        <c:axId val="11903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037952"/>
        <c:crosses val="autoZero"/>
        <c:auto val="1"/>
        <c:lblAlgn val="ctr"/>
        <c:lblOffset val="100"/>
        <c:noMultiLvlLbl val="0"/>
      </c:catAx>
      <c:valAx>
        <c:axId val="119037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03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'[2]ESTAD-ENERO'!$C$22:$F$22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F6B-4449-A93E-A597FF8A7953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F6B-4449-A93E-A597FF8A79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'[2]ESTAD-ENERO'!$C$24:$D$24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B-4449-A93E-A597FF8A7953}"/>
            </c:ext>
          </c:extLst>
        </c:ser>
        <c:ser>
          <c:idx val="1"/>
          <c:order val="1"/>
          <c:tx>
            <c:strRef>
              <c:f>'[2]ESTAD-ENERO'!$C$22:$F$22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F6B-4449-A93E-A597FF8A79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F6B-4449-A93E-A597FF8A79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'[2]ESTAD-ENERO'!$C$25:$D$25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B-4449-A93E-A597FF8A79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276855536"/>
        <c:axId val="276911440"/>
        <c:axId val="0"/>
      </c:bar3DChart>
      <c:catAx>
        <c:axId val="276855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276911440"/>
        <c:crosses val="autoZero"/>
        <c:auto val="1"/>
        <c:lblAlgn val="ctr"/>
        <c:lblOffset val="100"/>
        <c:noMultiLvlLbl val="0"/>
      </c:catAx>
      <c:valAx>
        <c:axId val="276911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7685553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2021'!$D$103:$J$103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2021'!$E$104:$E$108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2021'!$G$104:$G$108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533-4068-AE86-A643C68E676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2021'!$E$104:$E$108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2021'!$H$104:$H$108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1533-4068-AE86-A643C68E6761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33-4068-AE86-A643C68E6761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33-4068-AE86-A643C68E6761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33-4068-AE86-A643C68E6761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33-4068-AE86-A643C68E6761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2021'!$E$104:$E$108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2021'!$I$104:$I$108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33-4068-AE86-A643C68E67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7327056"/>
        <c:axId val="277335632"/>
        <c:axId val="0"/>
      </c:bar3DChart>
      <c:catAx>
        <c:axId val="27732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277335632"/>
        <c:crosses val="autoZero"/>
        <c:auto val="1"/>
        <c:lblAlgn val="ctr"/>
        <c:lblOffset val="100"/>
        <c:noMultiLvlLbl val="0"/>
      </c:catAx>
      <c:valAx>
        <c:axId val="277335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77327056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Noviembre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2021'!$F$161:$F$164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E16-4B75-8D8B-CB20764D4D45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Noviembre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2021'!$H$161:$H$164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E16-4B75-8D8B-CB20764D4D45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Noviembre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2021'!$G$161:$G$164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E16-4B75-8D8B-CB20764D4D45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6-4B75-8D8B-CB20764D4D45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16-4B75-8D8B-CB20764D4D45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6-4B75-8D8B-CB20764D4D45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6-4B75-8D8B-CB20764D4D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2021'!$I$161:$I$164</c:f>
              <c:numCache>
                <c:formatCode>General</c:formatCode>
                <c:ptCount val="4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16-4B75-8D8B-CB20764D4D45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Noviembre 2021'!$D$161:$E$164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2021'!$J$161:$J$164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16-4B75-8D8B-CB20764D4D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76156176"/>
        <c:axId val="176156568"/>
        <c:axId val="0"/>
      </c:bar3DChart>
      <c:catAx>
        <c:axId val="17615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76156568"/>
        <c:crosses val="autoZero"/>
        <c:auto val="1"/>
        <c:lblAlgn val="ctr"/>
        <c:lblOffset val="100"/>
        <c:noMultiLvlLbl val="0"/>
      </c:catAx>
      <c:valAx>
        <c:axId val="176156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6156176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zero"/>
    <c:showDLblsOverMax val="0"/>
  </c:chart>
  <c:spPr>
    <a:solidFill>
      <a:schemeClr val="bg1"/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B8-4F4A-97F5-F06ACC697F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2021'!$E$219:$E$222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2021'!$F$219:$F$222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4B8-4F4A-97F5-F06ACC697F5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B8-4F4A-97F5-F06ACC697F56}"/>
                </c:ext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B8-4F4A-97F5-F06ACC697F56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B8-4F4A-97F5-F06ACC697F56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B8-4F4A-97F5-F06ACC697F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2021'!$E$219:$E$222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2021'!$G$219:$G$222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14B8-4F4A-97F5-F06ACC697F56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4B8-4F4A-97F5-F06ACC697F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4B8-4F4A-97F5-F06ACC697F56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B8-4F4A-97F5-F06ACC697F56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B8-4F4A-97F5-F06ACC697F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2021'!$E$219:$E$222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2021'!$H$219:$H$222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14B8-4F4A-97F5-F06ACC697F56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'Estadísticas Noviembre 2021'!$E$219:$E$222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2021'!$I$219:$I$222</c:f>
              <c:numCache>
                <c:formatCode>General</c:formatCode>
                <c:ptCount val="4"/>
                <c:pt idx="0">
                  <c:v>17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B8-4F4A-97F5-F06ACC697F56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B8-4F4A-97F5-F06ACC697F56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B8-4F4A-97F5-F06ACC697F56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B8-4F4A-97F5-F06ACC697F56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4B8-4F4A-97F5-F06ACC697F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2021'!$E$219:$E$222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2021'!$J$219:$J$222</c:f>
              <c:numCache>
                <c:formatCode>0%</c:formatCode>
                <c:ptCount val="4"/>
                <c:pt idx="0">
                  <c:v>0.65384615384615385</c:v>
                </c:pt>
                <c:pt idx="1">
                  <c:v>0.19230769230769232</c:v>
                </c:pt>
                <c:pt idx="2">
                  <c:v>0.15384615384615385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4B8-4F4A-97F5-F06ACC697F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76157352"/>
        <c:axId val="176157744"/>
        <c:axId val="0"/>
      </c:bar3DChart>
      <c:catAx>
        <c:axId val="17615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76157744"/>
        <c:crosses val="autoZero"/>
        <c:auto val="1"/>
        <c:lblAlgn val="ctr"/>
        <c:lblOffset val="100"/>
        <c:noMultiLvlLbl val="0"/>
      </c:catAx>
      <c:valAx>
        <c:axId val="176157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615735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Noviembre 2021'!$C$21:$E$21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2021'!$C$22:$E$22</c:f>
              <c:numCache>
                <c:formatCode>General</c:formatCode>
                <c:ptCount val="3"/>
                <c:pt idx="0">
                  <c:v>27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A-4B22-BBA3-35FC26963726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AA-4B22-BBA3-35FC26963726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AA-4B22-BBA3-35FC26963726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AA-4B22-BBA3-35FC269637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2021'!$C$21:$E$21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2021'!$C$23:$E$23</c:f>
              <c:numCache>
                <c:formatCode>0%</c:formatCode>
                <c:ptCount val="3"/>
                <c:pt idx="0">
                  <c:v>0.75</c:v>
                </c:pt>
                <c:pt idx="1">
                  <c:v>8.3333333333333329E-2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A-4B22-BBA3-35FC269637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7566672"/>
        <c:axId val="277567064"/>
        <c:axId val="0"/>
      </c:bar3DChart>
      <c:catAx>
        <c:axId val="27756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77567064"/>
        <c:crosses val="autoZero"/>
        <c:auto val="1"/>
        <c:lblAlgn val="ctr"/>
        <c:lblOffset val="100"/>
        <c:noMultiLvlLbl val="0"/>
      </c:catAx>
      <c:valAx>
        <c:axId val="277567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77566672"/>
        <c:crosses val="autoZero"/>
        <c:crossBetween val="between"/>
      </c:valAx>
    </c:plotArea>
    <c:plotVisOnly val="0"/>
    <c:dispBlanksAs val="gap"/>
    <c:showDLblsOverMax val="0"/>
  </c:chart>
  <c:spPr>
    <a:solidFill>
      <a:schemeClr val="bg1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2021'!$H$20:$O$20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Noviembre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2021'!$H$22:$K$22</c:f>
              <c:numCache>
                <c:formatCode>General</c:formatCode>
                <c:ptCount val="4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7-46E9-A632-D0FA699510D3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17-46E9-A632-D0FA699510D3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17-46E9-A632-D0FA699510D3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17-46E9-A632-D0FA699510D3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17-46E9-A632-D0FA699510D3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17-46E9-A632-D0FA699510D3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17-46E9-A632-D0FA699510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2021'!$H$23:$K$23</c:f>
              <c:numCache>
                <c:formatCode>0%</c:formatCode>
                <c:ptCount val="4"/>
                <c:pt idx="0">
                  <c:v>0.30555555555555558</c:v>
                </c:pt>
                <c:pt idx="1">
                  <c:v>0.1388888888888889</c:v>
                </c:pt>
                <c:pt idx="2">
                  <c:v>0</c:v>
                </c:pt>
                <c:pt idx="3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17-46E9-A632-D0FA69951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7567848"/>
        <c:axId val="277568240"/>
        <c:axId val="0"/>
      </c:bar3DChart>
      <c:catAx>
        <c:axId val="27756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77568240"/>
        <c:crosses val="autoZero"/>
        <c:auto val="1"/>
        <c:lblAlgn val="ctr"/>
        <c:lblOffset val="100"/>
        <c:noMultiLvlLbl val="0"/>
      </c:catAx>
      <c:valAx>
        <c:axId val="2775682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7756784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chemeClr val="bg1"/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2021'!$G$190:$G$193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BBBD-49D6-96F7-4751EB96222B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2021'!$H$190:$H$193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BBD-49D6-96F7-4751EB96222B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2021'!$I$190:$I$193</c:f>
              <c:numCache>
                <c:formatCode>General</c:formatCode>
                <c:ptCount val="4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D-49D6-96F7-4751EB96222B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BD-49D6-96F7-4751EB96222B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BD-49D6-96F7-4751EB96222B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BD-49D6-96F7-4751EB96222B}"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BD-49D6-96F7-4751EB9622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2021'!$D$190:$E$193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2021'!$J$190:$J$193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BD-49D6-96F7-4751EB9622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77565888"/>
        <c:axId val="277565496"/>
        <c:axId val="0"/>
      </c:bar3DChart>
      <c:catAx>
        <c:axId val="277565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277565496"/>
        <c:crosses val="autoZero"/>
        <c:auto val="1"/>
        <c:lblAlgn val="ctr"/>
        <c:lblOffset val="100"/>
        <c:noMultiLvlLbl val="0"/>
      </c:catAx>
      <c:valAx>
        <c:axId val="277565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7565888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Noviembre 2021'!$F$248:$F$254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75C-42C8-B980-D05E9373C59D}"/>
            </c:ext>
          </c:extLst>
        </c:ser>
        <c:ser>
          <c:idx val="1"/>
          <c:order val="1"/>
          <c:invertIfNegative val="0"/>
          <c:cat>
            <c:strRef>
              <c:f>'Estadísticas Noviembre 2021'!$E$248:$E$254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Noviembre 2021'!$G$248:$G$254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C-42C8-B980-D05E9373C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566280"/>
        <c:axId val="176158528"/>
        <c:axId val="0"/>
      </c:bar3DChart>
      <c:catAx>
        <c:axId val="277566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158528"/>
        <c:crosses val="autoZero"/>
        <c:auto val="1"/>
        <c:lblAlgn val="ctr"/>
        <c:lblOffset val="100"/>
        <c:noMultiLvlLbl val="0"/>
      </c:catAx>
      <c:valAx>
        <c:axId val="176158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7566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Noviembre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2021'!$F$44:$F$59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7CA8-4D82-A2D0-7F2E0EA8D0DE}"/>
            </c:ext>
          </c:extLst>
        </c:ser>
        <c:ser>
          <c:idx val="1"/>
          <c:order val="1"/>
          <c:invertIfNegative val="0"/>
          <c:cat>
            <c:strRef>
              <c:f>'Estadísticas Noviembre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2021'!$G$44:$G$59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7CA8-4D82-A2D0-7F2E0EA8D0DE}"/>
            </c:ext>
          </c:extLst>
        </c:ser>
        <c:ser>
          <c:idx val="2"/>
          <c:order val="2"/>
          <c:invertIfNegative val="0"/>
          <c:cat>
            <c:strRef>
              <c:f>'Estadísticas Noviembre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2021'!$H$44:$H$59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7CA8-4D82-A2D0-7F2E0EA8D0DE}"/>
            </c:ext>
          </c:extLst>
        </c:ser>
        <c:ser>
          <c:idx val="3"/>
          <c:order val="3"/>
          <c:invertIfNegative val="0"/>
          <c:cat>
            <c:strRef>
              <c:f>'Estadísticas Noviembre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2021'!$I$44:$I$59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7CA8-4D82-A2D0-7F2E0EA8D0DE}"/>
            </c:ext>
          </c:extLst>
        </c:ser>
        <c:ser>
          <c:idx val="4"/>
          <c:order val="4"/>
          <c:invertIfNegative val="0"/>
          <c:cat>
            <c:strRef>
              <c:f>'Estadísticas Noviembre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26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8-4D82-A2D0-7F2E0EA8D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904256"/>
        <c:axId val="277904648"/>
        <c:axId val="0"/>
      </c:bar3DChart>
      <c:catAx>
        <c:axId val="27790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904648"/>
        <c:crosses val="autoZero"/>
        <c:auto val="1"/>
        <c:lblAlgn val="ctr"/>
        <c:lblOffset val="100"/>
        <c:noMultiLvlLbl val="0"/>
      </c:catAx>
      <c:valAx>
        <c:axId val="277904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790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12" Type="http://schemas.openxmlformats.org/officeDocument/2006/relationships/image" Target="../media/image4.png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11" Type="http://schemas.openxmlformats.org/officeDocument/2006/relationships/image" Target="../media/image2.png"/><Relationship Id="rId5" Type="http://schemas.openxmlformats.org/officeDocument/2006/relationships/chart" Target="../charts/chart86.xml"/><Relationship Id="rId10" Type="http://schemas.openxmlformats.org/officeDocument/2006/relationships/image" Target="../media/image1.png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12" Type="http://schemas.openxmlformats.org/officeDocument/2006/relationships/image" Target="../media/image5.png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11" Type="http://schemas.openxmlformats.org/officeDocument/2006/relationships/image" Target="../media/image2.png"/><Relationship Id="rId5" Type="http://schemas.openxmlformats.org/officeDocument/2006/relationships/chart" Target="../charts/chart95.xml"/><Relationship Id="rId10" Type="http://schemas.openxmlformats.org/officeDocument/2006/relationships/image" Target="../media/image1.png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12" Type="http://schemas.openxmlformats.org/officeDocument/2006/relationships/image" Target="../media/image5.png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11" Type="http://schemas.openxmlformats.org/officeDocument/2006/relationships/image" Target="../media/image2.png"/><Relationship Id="rId5" Type="http://schemas.openxmlformats.org/officeDocument/2006/relationships/chart" Target="../charts/chart104.xml"/><Relationship Id="rId10" Type="http://schemas.openxmlformats.org/officeDocument/2006/relationships/image" Target="../media/image1.png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image" Target="../media/image3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image" Target="../media/image2.png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image" Target="../media/image3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image" Target="../media/image2.png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image" Target="../media/image3.png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image" Target="../media/image2.png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image" Target="../media/image3.png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image" Target="../media/image2.png"/><Relationship Id="rId5" Type="http://schemas.openxmlformats.org/officeDocument/2006/relationships/chart" Target="../charts/chart41.xml"/><Relationship Id="rId10" Type="http://schemas.openxmlformats.org/officeDocument/2006/relationships/image" Target="../media/image1.png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12" Type="http://schemas.openxmlformats.org/officeDocument/2006/relationships/image" Target="../media/image3.png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11" Type="http://schemas.openxmlformats.org/officeDocument/2006/relationships/image" Target="../media/image2.png"/><Relationship Id="rId5" Type="http://schemas.openxmlformats.org/officeDocument/2006/relationships/chart" Target="../charts/chart50.xml"/><Relationship Id="rId10" Type="http://schemas.openxmlformats.org/officeDocument/2006/relationships/image" Target="../media/image1.png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image" Target="../media/image3.png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image" Target="../media/image2.png"/><Relationship Id="rId5" Type="http://schemas.openxmlformats.org/officeDocument/2006/relationships/chart" Target="../charts/chart59.xml"/><Relationship Id="rId10" Type="http://schemas.openxmlformats.org/officeDocument/2006/relationships/image" Target="../media/image1.png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12" Type="http://schemas.openxmlformats.org/officeDocument/2006/relationships/image" Target="../media/image3.png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11" Type="http://schemas.openxmlformats.org/officeDocument/2006/relationships/image" Target="../media/image2.png"/><Relationship Id="rId5" Type="http://schemas.openxmlformats.org/officeDocument/2006/relationships/chart" Target="../charts/chart68.xml"/><Relationship Id="rId10" Type="http://schemas.openxmlformats.org/officeDocument/2006/relationships/image" Target="../media/image1.png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12" Type="http://schemas.openxmlformats.org/officeDocument/2006/relationships/image" Target="../media/image3.png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11" Type="http://schemas.openxmlformats.org/officeDocument/2006/relationships/image" Target="../media/image2.png"/><Relationship Id="rId5" Type="http://schemas.openxmlformats.org/officeDocument/2006/relationships/chart" Target="../charts/chart77.xml"/><Relationship Id="rId10" Type="http://schemas.openxmlformats.org/officeDocument/2006/relationships/image" Target="../media/image1.png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257</xdr:row>
      <xdr:rowOff>108857</xdr:rowOff>
    </xdr:from>
    <xdr:to>
      <xdr:col>14</xdr:col>
      <xdr:colOff>870855</xdr:colOff>
      <xdr:row>296</xdr:row>
      <xdr:rowOff>121229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165605</xdr:colOff>
      <xdr:row>1</xdr:row>
      <xdr:rowOff>182918</xdr:rowOff>
    </xdr:from>
    <xdr:to>
      <xdr:col>13</xdr:col>
      <xdr:colOff>347446</xdr:colOff>
      <xdr:row>9</xdr:row>
      <xdr:rowOff>151789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2980" y="373418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30308</xdr:colOff>
      <xdr:row>3</xdr:row>
      <xdr:rowOff>90921</xdr:rowOff>
    </xdr:from>
    <xdr:to>
      <xdr:col>4</xdr:col>
      <xdr:colOff>322552</xdr:colOff>
      <xdr:row>9</xdr:row>
      <xdr:rowOff>98793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71" y="662421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808544</xdr:colOff>
      <xdr:row>2</xdr:row>
      <xdr:rowOff>64943</xdr:rowOff>
    </xdr:from>
    <xdr:to>
      <xdr:col>7</xdr:col>
      <xdr:colOff>359055</xdr:colOff>
      <xdr:row>9</xdr:row>
      <xdr:rowOff>154780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7044" y="445943"/>
          <a:ext cx="1312636" cy="1423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1988343</xdr:colOff>
      <xdr:row>2</xdr:row>
      <xdr:rowOff>35719</xdr:rowOff>
    </xdr:from>
    <xdr:ext cx="1294872" cy="1404937"/>
    <xdr:pic>
      <xdr:nvPicPr>
        <xdr:cNvPr id="1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343" y="416719"/>
          <a:ext cx="1294872" cy="1404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E332C0-ED31-4DFD-AC2B-129EA776A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1EBED3E0-D904-4C0D-8D42-568548867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EAE478A1-E362-42FE-8985-BB74AF9FF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7FE103E3-E19E-4629-B09C-5D91FC9AA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A0DF3C5B-96DF-492A-A493-F8DE4F32E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62D19413-4D57-400C-BFE2-4F932CD25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C352A022-E60C-4A02-9DBB-C8EA3989A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257</xdr:row>
      <xdr:rowOff>108857</xdr:rowOff>
    </xdr:from>
    <xdr:to>
      <xdr:col>14</xdr:col>
      <xdr:colOff>870855</xdr:colOff>
      <xdr:row>296</xdr:row>
      <xdr:rowOff>121229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47126525-5D4A-40B4-A9D2-B9E77BB0C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9848AE86-43A7-4F83-8E68-B9ED284ED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213229</xdr:colOff>
      <xdr:row>1</xdr:row>
      <xdr:rowOff>182918</xdr:rowOff>
    </xdr:from>
    <xdr:to>
      <xdr:col>14</xdr:col>
      <xdr:colOff>514133</xdr:colOff>
      <xdr:row>9</xdr:row>
      <xdr:rowOff>151789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AF6667A1-72D9-4EF7-93A8-1BB49E077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7229" y="373418"/>
          <a:ext cx="182490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399402</xdr:colOff>
      <xdr:row>3</xdr:row>
      <xdr:rowOff>31390</xdr:rowOff>
    </xdr:from>
    <xdr:to>
      <xdr:col>4</xdr:col>
      <xdr:colOff>239208</xdr:colOff>
      <xdr:row>9</xdr:row>
      <xdr:rowOff>39262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B9E6BBD-848F-49CC-A865-CA11E7C2A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402" y="602890"/>
          <a:ext cx="2125806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362858</xdr:colOff>
      <xdr:row>0</xdr:row>
      <xdr:rowOff>113393</xdr:rowOff>
    </xdr:from>
    <xdr:ext cx="1900464" cy="2075996"/>
    <xdr:pic>
      <xdr:nvPicPr>
        <xdr:cNvPr id="13" name="Imagen 12" descr="https://www.zapopan.gob.mx/wp-content/uploads/2021/10/escudo202124.png">
          <a:extLst>
            <a:ext uri="{FF2B5EF4-FFF2-40B4-BE49-F238E27FC236}">
              <a16:creationId xmlns:a16="http://schemas.microsoft.com/office/drawing/2014/main" id="{B52E4228-11B5-45DA-8F12-B161586CC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4858" y="113393"/>
          <a:ext cx="1900464" cy="2075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103909</xdr:rowOff>
    </xdr:from>
    <xdr:to>
      <xdr:col>6</xdr:col>
      <xdr:colOff>51954</xdr:colOff>
      <xdr:row>40</xdr:row>
      <xdr:rowOff>47625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F62C1AA1-9DC9-4BF5-99DB-D433926D9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107</xdr:row>
      <xdr:rowOff>69273</xdr:rowOff>
    </xdr:from>
    <xdr:to>
      <xdr:col>13</xdr:col>
      <xdr:colOff>138545</xdr:colOff>
      <xdr:row>132</xdr:row>
      <xdr:rowOff>9525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1EE96DD6-8EE6-4F34-B6B3-853EDDE68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163</xdr:row>
      <xdr:rowOff>190500</xdr:rowOff>
    </xdr:from>
    <xdr:to>
      <xdr:col>14</xdr:col>
      <xdr:colOff>121228</xdr:colOff>
      <xdr:row>182</xdr:row>
      <xdr:rowOff>66676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64D61D9-72E2-443C-9A5A-2CC1A495E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223</xdr:row>
      <xdr:rowOff>34636</xdr:rowOff>
    </xdr:from>
    <xdr:to>
      <xdr:col>12</xdr:col>
      <xdr:colOff>1108365</xdr:colOff>
      <xdr:row>241</xdr:row>
      <xdr:rowOff>80530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DCD51971-B469-4B58-A7F5-1795C51D3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25</xdr:row>
      <xdr:rowOff>17318</xdr:rowOff>
    </xdr:from>
    <xdr:to>
      <xdr:col>6</xdr:col>
      <xdr:colOff>311726</xdr:colOff>
      <xdr:row>40</xdr:row>
      <xdr:rowOff>47625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59DCC4AA-C707-49FA-91FA-CBF1CECA6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25</xdr:row>
      <xdr:rowOff>51954</xdr:rowOff>
    </xdr:from>
    <xdr:to>
      <xdr:col>12</xdr:col>
      <xdr:colOff>796636</xdr:colOff>
      <xdr:row>40</xdr:row>
      <xdr:rowOff>44161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DEEE128D-E1DC-4B39-A101-74D6C125D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4D4596E2-868F-41C0-9F91-CA09E48FB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4C954EB3-4AEC-4672-9B7D-FB2AF8EA8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322384</xdr:colOff>
      <xdr:row>64</xdr:row>
      <xdr:rowOff>34747</xdr:rowOff>
    </xdr:from>
    <xdr:to>
      <xdr:col>14</xdr:col>
      <xdr:colOff>403314</xdr:colOff>
      <xdr:row>94</xdr:row>
      <xdr:rowOff>93360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78A662CB-7E97-4DE0-B9A2-0AA0625B5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308481</xdr:colOff>
      <xdr:row>2</xdr:row>
      <xdr:rowOff>171012</xdr:rowOff>
    </xdr:from>
    <xdr:to>
      <xdr:col>13</xdr:col>
      <xdr:colOff>490322</xdr:colOff>
      <xdr:row>10</xdr:row>
      <xdr:rowOff>139883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A68A8F00-65E4-4F66-94CE-796EFB182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481" y="552012"/>
          <a:ext cx="1705841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554182</xdr:colOff>
      <xdr:row>3</xdr:row>
      <xdr:rowOff>186171</xdr:rowOff>
    </xdr:from>
    <xdr:to>
      <xdr:col>4</xdr:col>
      <xdr:colOff>846426</xdr:colOff>
      <xdr:row>10</xdr:row>
      <xdr:rowOff>3543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AA1A1F23-5055-4ACC-8AFE-6B7A275E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2" y="757671"/>
          <a:ext cx="173051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357187</xdr:colOff>
      <xdr:row>1</xdr:row>
      <xdr:rowOff>154782</xdr:rowOff>
    </xdr:from>
    <xdr:ext cx="1654969" cy="1799778"/>
    <xdr:pic>
      <xdr:nvPicPr>
        <xdr:cNvPr id="13" name="Imagen 12" descr="https://www.zapopan.gob.mx/wp-content/uploads/2021/10/escudo202124.png">
          <a:extLst>
            <a:ext uri="{FF2B5EF4-FFF2-40B4-BE49-F238E27FC236}">
              <a16:creationId xmlns:a16="http://schemas.microsoft.com/office/drawing/2014/main" id="{AB033673-938D-40D9-994F-4E164906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9187" y="345282"/>
          <a:ext cx="1654969" cy="1799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5"/>
  <sheetViews>
    <sheetView zoomScale="80" zoomScaleNormal="80" workbookViewId="0"/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x14ac:dyDescent="0.25">
      <c r="A2" s="11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19"/>
    </row>
    <row r="3" spans="1:17" x14ac:dyDescent="0.25">
      <c r="A3" s="11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19"/>
    </row>
    <row r="4" spans="1:17" x14ac:dyDescent="0.25">
      <c r="A4" s="11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19"/>
    </row>
    <row r="5" spans="1:17" x14ac:dyDescent="0.25">
      <c r="A5" s="11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19"/>
    </row>
    <row r="6" spans="1:17" x14ac:dyDescent="0.25">
      <c r="A6" s="11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19"/>
    </row>
    <row r="7" spans="1:17" x14ac:dyDescent="0.25">
      <c r="A7" s="11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19"/>
    </row>
    <row r="8" spans="1:17" x14ac:dyDescent="0.25">
      <c r="A8" s="11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19"/>
    </row>
    <row r="9" spans="1:17" x14ac:dyDescent="0.25">
      <c r="A9" s="11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19"/>
    </row>
    <row r="10" spans="1:17" x14ac:dyDescent="0.25">
      <c r="A10" s="11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19"/>
    </row>
    <row r="11" spans="1:17" x14ac:dyDescent="0.25">
      <c r="A11" s="11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19"/>
    </row>
    <row r="12" spans="1:17" ht="15.75" thickBot="1" x14ac:dyDescent="0.3">
      <c r="A12" s="11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19"/>
    </row>
    <row r="13" spans="1:17" ht="50.25" customHeight="1" x14ac:dyDescent="0.25">
      <c r="A13" s="119"/>
      <c r="B13" s="209" t="s">
        <v>26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119"/>
    </row>
    <row r="14" spans="1:17" ht="43.5" customHeight="1" thickBot="1" x14ac:dyDescent="0.85">
      <c r="A14" s="119"/>
      <c r="B14" s="211" t="s">
        <v>41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3"/>
      <c r="Q14" s="119"/>
    </row>
    <row r="15" spans="1:17" x14ac:dyDescent="0.25">
      <c r="A15" s="119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19"/>
    </row>
    <row r="16" spans="1:17" x14ac:dyDescent="0.25">
      <c r="A16" s="11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19"/>
    </row>
    <row r="17" spans="1:18" x14ac:dyDescent="0.25">
      <c r="A17" s="11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19"/>
    </row>
    <row r="18" spans="1:18" x14ac:dyDescent="0.25">
      <c r="A18" s="11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19"/>
    </row>
    <row r="19" spans="1:18" ht="15.75" thickBot="1" x14ac:dyDescent="0.3">
      <c r="A19" s="11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19"/>
    </row>
    <row r="20" spans="1:18" ht="20.25" customHeight="1" thickBot="1" x14ac:dyDescent="0.3">
      <c r="A20" s="119"/>
      <c r="C20" s="216" t="s">
        <v>0</v>
      </c>
      <c r="D20" s="217"/>
      <c r="E20" s="217"/>
      <c r="F20" s="218"/>
      <c r="G20" s="60"/>
      <c r="H20" s="216" t="s">
        <v>1</v>
      </c>
      <c r="I20" s="217"/>
      <c r="J20" s="217"/>
      <c r="K20" s="217"/>
      <c r="L20" s="218"/>
      <c r="M20" s="56"/>
      <c r="N20" s="56"/>
      <c r="O20" s="56"/>
      <c r="P20" s="4"/>
      <c r="Q20" s="119"/>
      <c r="R20" s="5"/>
    </row>
    <row r="21" spans="1:18" s="8" customFormat="1" ht="15.75" thickBot="1" x14ac:dyDescent="0.3">
      <c r="A21" s="120"/>
      <c r="B21" s="7"/>
      <c r="C21" s="61" t="s">
        <v>2</v>
      </c>
      <c r="D21" s="62" t="s">
        <v>3</v>
      </c>
      <c r="E21" s="63" t="s">
        <v>36</v>
      </c>
      <c r="F21" s="61" t="s">
        <v>4</v>
      </c>
      <c r="G21" s="64" t="s">
        <v>39</v>
      </c>
      <c r="H21" s="63" t="s">
        <v>5</v>
      </c>
      <c r="I21" s="63" t="s">
        <v>6</v>
      </c>
      <c r="J21" s="61" t="s">
        <v>7</v>
      </c>
      <c r="K21" s="61" t="s">
        <v>8</v>
      </c>
      <c r="L21" s="61" t="s">
        <v>4</v>
      </c>
      <c r="M21" s="7"/>
      <c r="N21" s="7"/>
      <c r="O21" s="7"/>
      <c r="P21" s="6"/>
      <c r="Q21" s="120"/>
    </row>
    <row r="22" spans="1:18" ht="16.5" thickBot="1" x14ac:dyDescent="0.35">
      <c r="A22" s="119"/>
      <c r="C22" s="65">
        <v>17</v>
      </c>
      <c r="D22" s="66">
        <v>7</v>
      </c>
      <c r="E22" s="66">
        <v>6</v>
      </c>
      <c r="F22" s="67">
        <f>SUM(C22:E22)</f>
        <v>30</v>
      </c>
      <c r="G22" s="68"/>
      <c r="H22" s="65">
        <v>5</v>
      </c>
      <c r="I22" s="65">
        <v>10</v>
      </c>
      <c r="J22" s="65">
        <v>0</v>
      </c>
      <c r="K22" s="65">
        <v>15</v>
      </c>
      <c r="L22" s="67">
        <f>SUM(H22:K22)</f>
        <v>30</v>
      </c>
      <c r="M22" s="4"/>
      <c r="N22" s="4"/>
      <c r="O22" s="12"/>
      <c r="P22" s="1"/>
      <c r="Q22" s="119"/>
    </row>
    <row r="23" spans="1:18" ht="16.5" thickBot="1" x14ac:dyDescent="0.35">
      <c r="A23" s="119"/>
      <c r="C23" s="69">
        <f>+C22/F22</f>
        <v>0.56666666666666665</v>
      </c>
      <c r="D23" s="70">
        <f>+D22/F22</f>
        <v>0.23333333333333334</v>
      </c>
      <c r="E23" s="71">
        <f>+E22/F22</f>
        <v>0.2</v>
      </c>
      <c r="F23" s="72">
        <f>SUM(C23:E23)</f>
        <v>1</v>
      </c>
      <c r="G23" s="68"/>
      <c r="H23" s="69">
        <f>+H22/L22</f>
        <v>0.16666666666666666</v>
      </c>
      <c r="I23" s="69">
        <f>+I22/L22</f>
        <v>0.33333333333333331</v>
      </c>
      <c r="J23" s="69">
        <f>+J22/L22</f>
        <v>0</v>
      </c>
      <c r="K23" s="69">
        <f>+K22/L22</f>
        <v>0.5</v>
      </c>
      <c r="L23" s="72">
        <f>SUM(H23:K23)</f>
        <v>1</v>
      </c>
      <c r="M23" s="4"/>
      <c r="N23" s="4"/>
      <c r="O23" s="12"/>
      <c r="P23" s="1"/>
      <c r="Q23" s="119"/>
    </row>
    <row r="24" spans="1:18" x14ac:dyDescent="0.25">
      <c r="A24" s="119"/>
      <c r="C24" s="4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19"/>
      <c r="R24" s="5"/>
    </row>
    <row r="25" spans="1:18" x14ac:dyDescent="0.25">
      <c r="A25" s="119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19"/>
      <c r="R25" s="5"/>
    </row>
    <row r="26" spans="1:18" x14ac:dyDescent="0.25">
      <c r="A26" s="119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19"/>
    </row>
    <row r="27" spans="1:18" x14ac:dyDescent="0.25">
      <c r="A27" s="11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19"/>
    </row>
    <row r="28" spans="1:18" x14ac:dyDescent="0.25">
      <c r="A28" s="1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19"/>
    </row>
    <row r="29" spans="1:18" x14ac:dyDescent="0.25">
      <c r="A29" s="11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19"/>
    </row>
    <row r="30" spans="1:18" x14ac:dyDescent="0.25">
      <c r="A30" s="11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19"/>
    </row>
    <row r="31" spans="1:18" x14ac:dyDescent="0.25">
      <c r="A31" s="11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19"/>
    </row>
    <row r="32" spans="1:18" x14ac:dyDescent="0.25">
      <c r="A32" s="11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19"/>
    </row>
    <row r="33" spans="1:17" x14ac:dyDescent="0.25">
      <c r="A33" s="11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19"/>
    </row>
    <row r="34" spans="1:17" x14ac:dyDescent="0.25">
      <c r="A34" s="11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19"/>
    </row>
    <row r="35" spans="1:17" x14ac:dyDescent="0.25">
      <c r="A35" s="11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19"/>
    </row>
    <row r="36" spans="1:17" x14ac:dyDescent="0.25">
      <c r="A36" s="11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19"/>
    </row>
    <row r="37" spans="1:17" x14ac:dyDescent="0.25">
      <c r="A37" s="11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19"/>
    </row>
    <row r="38" spans="1:17" x14ac:dyDescent="0.25">
      <c r="A38" s="11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19"/>
    </row>
    <row r="39" spans="1:17" x14ac:dyDescent="0.25">
      <c r="A39" s="11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19"/>
    </row>
    <row r="40" spans="1:17" x14ac:dyDescent="0.25">
      <c r="A40" s="11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19"/>
    </row>
    <row r="41" spans="1:17" x14ac:dyDescent="0.25">
      <c r="A41" s="11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19"/>
    </row>
    <row r="42" spans="1:17" ht="15.75" thickBot="1" x14ac:dyDescent="0.3">
      <c r="A42" s="11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19"/>
    </row>
    <row r="43" spans="1:17" ht="19.5" customHeight="1" thickBot="1" x14ac:dyDescent="0.3">
      <c r="A43" s="119"/>
      <c r="C43" s="4"/>
      <c r="D43" s="213" t="s">
        <v>9</v>
      </c>
      <c r="E43" s="214"/>
      <c r="F43" s="214"/>
      <c r="G43" s="214"/>
      <c r="H43" s="214"/>
      <c r="I43" s="214"/>
      <c r="J43" s="214"/>
      <c r="K43" s="214"/>
      <c r="L43" s="214"/>
      <c r="M43" s="215"/>
      <c r="N43" s="4"/>
      <c r="O43" s="4"/>
      <c r="P43" s="4"/>
      <c r="Q43" s="119"/>
    </row>
    <row r="44" spans="1:17" ht="16.5" thickBot="1" x14ac:dyDescent="0.35">
      <c r="A44" s="119"/>
      <c r="C44" s="4"/>
      <c r="D44" s="73">
        <v>1</v>
      </c>
      <c r="E44" s="74" t="str">
        <f>+'[1]ACUM-MAYO'!A61</f>
        <v>SE TIENE POR NO PRESENTADA ( NO CUMPLIÓ PREVENCIÓN)</v>
      </c>
      <c r="F44" s="75"/>
      <c r="G44" s="75"/>
      <c r="H44" s="75"/>
      <c r="I44" s="76"/>
      <c r="J44" s="228">
        <v>0</v>
      </c>
      <c r="K44" s="229"/>
      <c r="L44" s="230"/>
      <c r="M44" s="77">
        <f>+$J44/$J61</f>
        <v>0</v>
      </c>
      <c r="N44" s="4"/>
      <c r="O44" s="4"/>
      <c r="P44" s="4"/>
      <c r="Q44" s="119"/>
    </row>
    <row r="45" spans="1:17" ht="16.5" thickBot="1" x14ac:dyDescent="0.35">
      <c r="A45" s="119"/>
      <c r="C45" s="4"/>
      <c r="D45" s="65">
        <v>2</v>
      </c>
      <c r="E45" s="78" t="str">
        <f>+'[1]ACUM-MAYO'!A62</f>
        <v>NO CUMPLIO CON LOS EXTREMOS DEL ARTÍCULO 79 (REQUISITOS)</v>
      </c>
      <c r="F45" s="79"/>
      <c r="G45" s="79"/>
      <c r="H45" s="79"/>
      <c r="I45" s="80"/>
      <c r="J45" s="219">
        <v>0</v>
      </c>
      <c r="K45" s="220"/>
      <c r="L45" s="221"/>
      <c r="M45" s="69">
        <f>+$J45/$J61</f>
        <v>0</v>
      </c>
      <c r="N45" s="4"/>
      <c r="O45" s="4"/>
      <c r="P45" s="4"/>
      <c r="Q45" s="119"/>
    </row>
    <row r="46" spans="1:17" ht="16.5" thickBot="1" x14ac:dyDescent="0.35">
      <c r="A46" s="119"/>
      <c r="C46" s="4"/>
      <c r="D46" s="65">
        <v>3</v>
      </c>
      <c r="E46" s="78" t="str">
        <f>+'[1]ACUM-MAYO'!A63</f>
        <v xml:space="preserve">INCOMPETENCIA </v>
      </c>
      <c r="F46" s="79"/>
      <c r="G46" s="79"/>
      <c r="H46" s="79"/>
      <c r="I46" s="80"/>
      <c r="J46" s="219">
        <v>2</v>
      </c>
      <c r="K46" s="220"/>
      <c r="L46" s="221"/>
      <c r="M46" s="69">
        <f>+$J46/$J61</f>
        <v>6.6666666666666666E-2</v>
      </c>
      <c r="N46" s="4"/>
      <c r="O46" s="4"/>
      <c r="P46" s="4"/>
      <c r="Q46" s="119"/>
    </row>
    <row r="47" spans="1:17" ht="16.5" thickBot="1" x14ac:dyDescent="0.35">
      <c r="A47" s="119"/>
      <c r="C47" s="4"/>
      <c r="D47" s="65">
        <v>4</v>
      </c>
      <c r="E47" s="78" t="str">
        <f>+'[1]ACUM-MAYO'!A64</f>
        <v>NEGATIVA POR INEXISTENCIA</v>
      </c>
      <c r="F47" s="79"/>
      <c r="G47" s="79"/>
      <c r="H47" s="79"/>
      <c r="I47" s="80"/>
      <c r="J47" s="219">
        <v>5</v>
      </c>
      <c r="K47" s="220"/>
      <c r="L47" s="221"/>
      <c r="M47" s="69">
        <f>+$J47/$J61</f>
        <v>0.16666666666666666</v>
      </c>
      <c r="N47" s="4"/>
      <c r="O47" s="4"/>
      <c r="P47" s="4"/>
      <c r="Q47" s="119"/>
    </row>
    <row r="48" spans="1:17" ht="16.5" thickBot="1" x14ac:dyDescent="0.35">
      <c r="A48" s="119"/>
      <c r="C48" s="4"/>
      <c r="D48" s="65">
        <v>5</v>
      </c>
      <c r="E48" s="78" t="str">
        <f>+'[1]ACUM-MAYO'!A65</f>
        <v>NEGATIVA CONFIDENCIAL E INEXISTENTE</v>
      </c>
      <c r="F48" s="79"/>
      <c r="G48" s="79"/>
      <c r="H48" s="79"/>
      <c r="I48" s="80"/>
      <c r="J48" s="219">
        <v>0</v>
      </c>
      <c r="K48" s="220"/>
      <c r="L48" s="221"/>
      <c r="M48" s="69">
        <f>+$J48/$J61</f>
        <v>0</v>
      </c>
      <c r="N48" s="4"/>
      <c r="O48" s="4"/>
      <c r="P48" s="4"/>
      <c r="Q48" s="119"/>
    </row>
    <row r="49" spans="1:17" ht="16.5" thickBot="1" x14ac:dyDescent="0.35">
      <c r="A49" s="119"/>
      <c r="C49" s="4"/>
      <c r="D49" s="65">
        <v>6</v>
      </c>
      <c r="E49" s="78" t="str">
        <f>+'[1]ACUM-MAYO'!A66</f>
        <v>AFIRMATIVO</v>
      </c>
      <c r="F49" s="79"/>
      <c r="G49" s="79"/>
      <c r="H49" s="79"/>
      <c r="I49" s="80"/>
      <c r="J49" s="219">
        <v>23</v>
      </c>
      <c r="K49" s="220"/>
      <c r="L49" s="221"/>
      <c r="M49" s="69">
        <f>+$J49/J61</f>
        <v>0.76666666666666672</v>
      </c>
      <c r="N49" s="4"/>
      <c r="O49" s="4"/>
      <c r="P49" s="4"/>
      <c r="Q49" s="119"/>
    </row>
    <row r="50" spans="1:17" ht="16.5" thickBot="1" x14ac:dyDescent="0.35">
      <c r="A50" s="119"/>
      <c r="C50" s="4"/>
      <c r="D50" s="65">
        <v>7</v>
      </c>
      <c r="E50" s="78" t="str">
        <f>+'[1]ACUM-MAYO'!A67</f>
        <v xml:space="preserve">AFIRMATIVO PARCIAL POR CONFIDENCIALIDAD </v>
      </c>
      <c r="F50" s="79"/>
      <c r="G50" s="79"/>
      <c r="H50" s="79"/>
      <c r="I50" s="80"/>
      <c r="J50" s="219">
        <v>0</v>
      </c>
      <c r="K50" s="220"/>
      <c r="L50" s="221"/>
      <c r="M50" s="69">
        <f>+$J50/J61</f>
        <v>0</v>
      </c>
      <c r="N50" s="4"/>
      <c r="O50" s="4"/>
      <c r="P50" s="4"/>
      <c r="Q50" s="119"/>
    </row>
    <row r="51" spans="1:17" ht="16.5" thickBot="1" x14ac:dyDescent="0.35">
      <c r="A51" s="119"/>
      <c r="C51" s="4"/>
      <c r="D51" s="65">
        <v>8</v>
      </c>
      <c r="E51" s="78" t="str">
        <f>+'[1]ACUM-MAYO'!A68</f>
        <v>NEGATIVA POR CONFIDENCIALIDAD Y RESERVADA</v>
      </c>
      <c r="F51" s="81"/>
      <c r="G51" s="82"/>
      <c r="H51" s="82"/>
      <c r="I51" s="83"/>
      <c r="J51" s="219">
        <v>0</v>
      </c>
      <c r="K51" s="220"/>
      <c r="L51" s="221"/>
      <c r="M51" s="69">
        <f>+$J51/J61</f>
        <v>0</v>
      </c>
      <c r="N51" s="4"/>
      <c r="O51" s="4"/>
      <c r="P51" s="4"/>
      <c r="Q51" s="119"/>
    </row>
    <row r="52" spans="1:17" ht="16.5" thickBot="1" x14ac:dyDescent="0.35">
      <c r="A52" s="119"/>
      <c r="C52" s="4"/>
      <c r="D52" s="65">
        <v>9</v>
      </c>
      <c r="E52" s="78" t="str">
        <f>+'[1]ACUM-MAYO'!A69</f>
        <v>AFIRMATIVO PARCIAL POR CONFIDENCIALIDAD E INEXISTENCIA</v>
      </c>
      <c r="F52" s="84"/>
      <c r="G52" s="82"/>
      <c r="H52" s="82"/>
      <c r="I52" s="83"/>
      <c r="J52" s="219">
        <v>0</v>
      </c>
      <c r="K52" s="220"/>
      <c r="L52" s="221"/>
      <c r="M52" s="69">
        <f>+J52/J61</f>
        <v>0</v>
      </c>
      <c r="N52" s="4"/>
      <c r="O52" s="4"/>
      <c r="P52" s="4"/>
      <c r="Q52" s="119"/>
    </row>
    <row r="53" spans="1:17" ht="16.5" thickBot="1" x14ac:dyDescent="0.35">
      <c r="A53" s="119"/>
      <c r="C53" s="4"/>
      <c r="D53" s="65">
        <v>10</v>
      </c>
      <c r="E53" s="78" t="str">
        <f>+'[1]ACUM-MAYO'!A70</f>
        <v>AFIRMATIVO PARCIAL POR CONFIDENCIALIDAD, RESERVA E INEXISTENCIA</v>
      </c>
      <c r="F53" s="81"/>
      <c r="G53" s="82"/>
      <c r="H53" s="82"/>
      <c r="I53" s="83"/>
      <c r="J53" s="219">
        <v>0</v>
      </c>
      <c r="K53" s="220"/>
      <c r="L53" s="221"/>
      <c r="M53" s="69">
        <f>+J53/J61</f>
        <v>0</v>
      </c>
      <c r="N53" s="4"/>
      <c r="O53" s="4"/>
      <c r="P53" s="4"/>
      <c r="Q53" s="119"/>
    </row>
    <row r="54" spans="1:17" ht="16.5" thickBot="1" x14ac:dyDescent="0.35">
      <c r="A54" s="119"/>
      <c r="C54" s="4"/>
      <c r="D54" s="65">
        <v>11</v>
      </c>
      <c r="E54" s="78" t="str">
        <f>+'[1]ACUM-MAYO'!A71</f>
        <v>AFIRMATIVO PARCIAL POR INEXISTENCIA</v>
      </c>
      <c r="F54" s="81"/>
      <c r="G54" s="82"/>
      <c r="H54" s="82"/>
      <c r="I54" s="83"/>
      <c r="J54" s="219">
        <v>0</v>
      </c>
      <c r="K54" s="220"/>
      <c r="L54" s="221"/>
      <c r="M54" s="69">
        <f>+$J54/J61</f>
        <v>0</v>
      </c>
      <c r="N54" s="4"/>
      <c r="O54" s="4"/>
      <c r="P54" s="4"/>
      <c r="Q54" s="119"/>
    </row>
    <row r="55" spans="1:17" ht="16.5" thickBot="1" x14ac:dyDescent="0.35">
      <c r="A55" s="119"/>
      <c r="C55" s="4"/>
      <c r="D55" s="65">
        <v>12</v>
      </c>
      <c r="E55" s="78" t="str">
        <f>+'[1]ACUM-MAYO'!A72</f>
        <v>AFIRMATIVO PARCIAL POR RESERVA</v>
      </c>
      <c r="F55" s="79"/>
      <c r="G55" s="79"/>
      <c r="H55" s="79"/>
      <c r="I55" s="80"/>
      <c r="J55" s="219">
        <v>0</v>
      </c>
      <c r="K55" s="220"/>
      <c r="L55" s="221"/>
      <c r="M55" s="69">
        <f>+$J55/J61</f>
        <v>0</v>
      </c>
      <c r="N55" s="4"/>
      <c r="O55" s="4"/>
      <c r="P55" s="4"/>
      <c r="Q55" s="119"/>
    </row>
    <row r="56" spans="1:17" ht="16.5" thickBot="1" x14ac:dyDescent="0.35">
      <c r="A56" s="119"/>
      <c r="C56" s="4"/>
      <c r="D56" s="65">
        <v>13</v>
      </c>
      <c r="E56" s="78" t="str">
        <f>+'[1]ACUM-MAYO'!A73</f>
        <v>AFIRMATIVO PARCIAL POR RESERVA Y CONFIDENCIALIDAD</v>
      </c>
      <c r="F56" s="79"/>
      <c r="G56" s="79"/>
      <c r="H56" s="79"/>
      <c r="I56" s="80"/>
      <c r="J56" s="219">
        <v>0</v>
      </c>
      <c r="K56" s="220"/>
      <c r="L56" s="221"/>
      <c r="M56" s="69">
        <f>+$J56/J61</f>
        <v>0</v>
      </c>
      <c r="N56" s="4"/>
      <c r="O56" s="4"/>
      <c r="P56" s="4"/>
      <c r="Q56" s="119"/>
    </row>
    <row r="57" spans="1:17" ht="16.5" thickBot="1" x14ac:dyDescent="0.35">
      <c r="A57" s="119"/>
      <c r="C57" s="4"/>
      <c r="D57" s="65">
        <v>14</v>
      </c>
      <c r="E57" s="78" t="str">
        <f>+'[1]ACUM-MAYO'!A74</f>
        <v>AFIRMATIVO PARCIAL POR RESERVA E INEXISTENCIA</v>
      </c>
      <c r="F57" s="79"/>
      <c r="G57" s="79"/>
      <c r="H57" s="79"/>
      <c r="I57" s="80"/>
      <c r="J57" s="219">
        <v>0</v>
      </c>
      <c r="K57" s="220"/>
      <c r="L57" s="221"/>
      <c r="M57" s="69">
        <f>+$J57/J61</f>
        <v>0</v>
      </c>
      <c r="N57" s="4"/>
      <c r="O57" s="4"/>
      <c r="P57" s="4"/>
      <c r="Q57" s="119"/>
    </row>
    <row r="58" spans="1:17" ht="16.5" thickBot="1" x14ac:dyDescent="0.35">
      <c r="A58" s="119"/>
      <c r="C58" s="4"/>
      <c r="D58" s="65">
        <v>15</v>
      </c>
      <c r="E58" s="78" t="str">
        <f>+'[1]ACUM-MAYO'!A75</f>
        <v>NEGATIVA  POR RESERVA</v>
      </c>
      <c r="F58" s="79"/>
      <c r="G58" s="79"/>
      <c r="H58" s="79"/>
      <c r="I58" s="80"/>
      <c r="J58" s="219">
        <v>0</v>
      </c>
      <c r="K58" s="220"/>
      <c r="L58" s="221"/>
      <c r="M58" s="69">
        <f>+$J58/J61</f>
        <v>0</v>
      </c>
      <c r="N58" s="4"/>
      <c r="O58" s="4"/>
      <c r="P58" s="4"/>
      <c r="Q58" s="119"/>
    </row>
    <row r="59" spans="1:17" ht="16.5" thickBot="1" x14ac:dyDescent="0.35">
      <c r="A59" s="119"/>
      <c r="C59" s="4"/>
      <c r="D59" s="65">
        <v>16</v>
      </c>
      <c r="E59" s="78" t="str">
        <f>+'[1]ACUM-MAYO'!A76</f>
        <v>PREVENCIÓN ENTRAMITE</v>
      </c>
      <c r="F59" s="79"/>
      <c r="G59" s="79"/>
      <c r="H59" s="79"/>
      <c r="I59" s="80"/>
      <c r="J59" s="219">
        <v>0</v>
      </c>
      <c r="K59" s="220"/>
      <c r="L59" s="221"/>
      <c r="M59" s="69">
        <f>+J59/J61</f>
        <v>0</v>
      </c>
      <c r="N59" s="4"/>
      <c r="O59" s="4"/>
      <c r="P59" s="4"/>
      <c r="Q59" s="119"/>
    </row>
    <row r="60" spans="1:17" s="14" customFormat="1" ht="16.5" thickBot="1" x14ac:dyDescent="0.3">
      <c r="A60" s="121"/>
      <c r="B60" s="13"/>
      <c r="C60" s="13"/>
      <c r="D60" s="13"/>
      <c r="E60" s="13"/>
      <c r="F60" s="13"/>
      <c r="G60" s="13"/>
      <c r="H60" s="13"/>
      <c r="I60" s="13"/>
      <c r="J60" s="13"/>
      <c r="K60" s="13"/>
      <c r="N60" s="13"/>
      <c r="O60" s="13"/>
      <c r="P60" s="13"/>
      <c r="Q60" s="121"/>
    </row>
    <row r="61" spans="1:17" ht="16.5" thickBot="1" x14ac:dyDescent="0.3">
      <c r="A61" s="119"/>
      <c r="C61" s="4"/>
      <c r="D61" s="4"/>
      <c r="E61" s="4"/>
      <c r="F61" s="4"/>
      <c r="G61" s="4"/>
      <c r="H61" s="4"/>
      <c r="I61" s="4"/>
      <c r="J61" s="222">
        <f>SUM(J44:J59)</f>
        <v>30</v>
      </c>
      <c r="K61" s="223"/>
      <c r="L61" s="224"/>
      <c r="M61" s="11">
        <f>SUM(M44:M60)</f>
        <v>1</v>
      </c>
      <c r="N61" s="4"/>
      <c r="O61" s="4"/>
      <c r="P61" s="4"/>
      <c r="Q61" s="119"/>
    </row>
    <row r="62" spans="1:17" x14ac:dyDescent="0.25">
      <c r="A62" s="119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19"/>
    </row>
    <row r="63" spans="1:17" x14ac:dyDescent="0.25">
      <c r="A63" s="11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19"/>
    </row>
    <row r="64" spans="1:17" x14ac:dyDescent="0.25">
      <c r="A64" s="119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19"/>
    </row>
    <row r="65" spans="1:17" x14ac:dyDescent="0.25">
      <c r="A65" s="119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19"/>
    </row>
    <row r="66" spans="1:17" x14ac:dyDescent="0.25">
      <c r="A66" s="119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19"/>
    </row>
    <row r="67" spans="1:17" x14ac:dyDescent="0.25">
      <c r="A67" s="119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19"/>
    </row>
    <row r="68" spans="1:17" x14ac:dyDescent="0.25">
      <c r="A68" s="119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19"/>
    </row>
    <row r="69" spans="1:17" x14ac:dyDescent="0.25">
      <c r="A69" s="119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19"/>
    </row>
    <row r="70" spans="1:17" x14ac:dyDescent="0.25">
      <c r="A70" s="119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19"/>
    </row>
    <row r="71" spans="1:17" x14ac:dyDescent="0.25">
      <c r="A71" s="119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19"/>
    </row>
    <row r="72" spans="1:17" x14ac:dyDescent="0.25">
      <c r="A72" s="119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19"/>
    </row>
    <row r="73" spans="1:17" x14ac:dyDescent="0.25">
      <c r="A73" s="119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19"/>
    </row>
    <row r="74" spans="1:17" x14ac:dyDescent="0.25">
      <c r="A74" s="119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19"/>
    </row>
    <row r="75" spans="1:17" x14ac:dyDescent="0.25">
      <c r="A75" s="119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19"/>
    </row>
    <row r="76" spans="1:17" x14ac:dyDescent="0.25">
      <c r="A76" s="119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19"/>
    </row>
    <row r="77" spans="1:17" x14ac:dyDescent="0.25">
      <c r="A77" s="119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19"/>
    </row>
    <row r="78" spans="1:17" x14ac:dyDescent="0.25">
      <c r="A78" s="119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19"/>
    </row>
    <row r="79" spans="1:17" x14ac:dyDescent="0.25">
      <c r="A79" s="119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19"/>
    </row>
    <row r="80" spans="1:17" x14ac:dyDescent="0.25">
      <c r="A80" s="119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19"/>
    </row>
    <row r="81" spans="1:17" x14ac:dyDescent="0.25">
      <c r="A81" s="119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19"/>
    </row>
    <row r="82" spans="1:17" x14ac:dyDescent="0.25">
      <c r="A82" s="119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19"/>
    </row>
    <row r="83" spans="1:17" x14ac:dyDescent="0.25">
      <c r="A83" s="119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19"/>
    </row>
    <row r="84" spans="1:17" x14ac:dyDescent="0.25">
      <c r="A84" s="11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19"/>
    </row>
    <row r="85" spans="1:17" x14ac:dyDescent="0.25">
      <c r="A85" s="119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19"/>
    </row>
    <row r="86" spans="1:17" x14ac:dyDescent="0.25">
      <c r="A86" s="119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19"/>
    </row>
    <row r="87" spans="1:17" x14ac:dyDescent="0.25">
      <c r="A87" s="119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19"/>
    </row>
    <row r="88" spans="1:17" x14ac:dyDescent="0.25">
      <c r="A88" s="119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19"/>
    </row>
    <row r="89" spans="1:17" x14ac:dyDescent="0.25">
      <c r="A89" s="119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19"/>
    </row>
    <row r="90" spans="1:17" x14ac:dyDescent="0.25">
      <c r="A90" s="119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19"/>
    </row>
    <row r="91" spans="1:17" x14ac:dyDescent="0.25">
      <c r="A91" s="119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19"/>
    </row>
    <row r="92" spans="1:17" x14ac:dyDescent="0.25">
      <c r="A92" s="119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19"/>
    </row>
    <row r="93" spans="1:17" x14ac:dyDescent="0.25">
      <c r="A93" s="119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19"/>
    </row>
    <row r="94" spans="1:17" x14ac:dyDescent="0.25">
      <c r="A94" s="119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19"/>
    </row>
    <row r="95" spans="1:17" x14ac:dyDescent="0.25">
      <c r="A95" s="119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19"/>
    </row>
    <row r="96" spans="1:17" x14ac:dyDescent="0.25">
      <c r="A96" s="119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19"/>
    </row>
    <row r="97" spans="1:17" x14ac:dyDescent="0.25">
      <c r="A97" s="119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19"/>
    </row>
    <row r="98" spans="1:17" x14ac:dyDescent="0.25">
      <c r="A98" s="119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19"/>
    </row>
    <row r="99" spans="1:17" x14ac:dyDescent="0.25">
      <c r="A99" s="119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19"/>
    </row>
    <row r="100" spans="1:17" x14ac:dyDescent="0.25">
      <c r="A100" s="119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19"/>
    </row>
    <row r="101" spans="1:17" x14ac:dyDescent="0.25">
      <c r="A101" s="119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19"/>
    </row>
    <row r="102" spans="1:17" ht="15.75" thickBot="1" x14ac:dyDescent="0.3">
      <c r="A102" s="119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19"/>
    </row>
    <row r="103" spans="1:17" ht="19.5" customHeight="1" thickBot="1" x14ac:dyDescent="0.3">
      <c r="A103" s="119"/>
      <c r="C103" s="4"/>
      <c r="D103" s="183" t="s">
        <v>10</v>
      </c>
      <c r="E103" s="184"/>
      <c r="F103" s="184"/>
      <c r="G103" s="184"/>
      <c r="H103" s="184"/>
      <c r="I103" s="184"/>
      <c r="J103" s="185"/>
      <c r="K103" s="45"/>
      <c r="L103" s="45"/>
      <c r="M103" s="4"/>
      <c r="N103" s="4"/>
      <c r="O103" s="4"/>
      <c r="P103" s="4"/>
      <c r="Q103" s="119"/>
    </row>
    <row r="104" spans="1:17" ht="15.75" customHeight="1" thickBot="1" x14ac:dyDescent="0.35">
      <c r="A104" s="119"/>
      <c r="C104" s="4"/>
      <c r="D104" s="102">
        <v>1</v>
      </c>
      <c r="E104" s="85" t="s">
        <v>20</v>
      </c>
      <c r="F104" s="86"/>
      <c r="G104" s="87"/>
      <c r="H104" s="87"/>
      <c r="I104" s="88">
        <v>10</v>
      </c>
      <c r="J104" s="89">
        <f>+I104/I110</f>
        <v>0.35714285714285715</v>
      </c>
      <c r="K104" s="49"/>
      <c r="L104" s="49"/>
      <c r="M104" s="4"/>
      <c r="N104" s="4"/>
      <c r="O104" s="4"/>
      <c r="P104" s="4"/>
      <c r="Q104" s="119"/>
    </row>
    <row r="105" spans="1:17" ht="15.75" customHeight="1" thickBot="1" x14ac:dyDescent="0.35">
      <c r="A105" s="119"/>
      <c r="C105" s="4"/>
      <c r="D105" s="102">
        <v>2</v>
      </c>
      <c r="E105" s="90" t="s">
        <v>21</v>
      </c>
      <c r="F105" s="91"/>
      <c r="G105" s="87"/>
      <c r="H105" s="87"/>
      <c r="I105" s="92">
        <v>10</v>
      </c>
      <c r="J105" s="89">
        <f>I105/I110</f>
        <v>0.35714285714285715</v>
      </c>
      <c r="K105" s="49"/>
      <c r="L105" s="49"/>
      <c r="M105" s="4"/>
      <c r="N105" s="4"/>
      <c r="O105" s="4"/>
      <c r="P105" s="4"/>
      <c r="Q105" s="119"/>
    </row>
    <row r="106" spans="1:17" ht="37.5" customHeight="1" thickBot="1" x14ac:dyDescent="0.35">
      <c r="A106" s="119"/>
      <c r="C106" s="4"/>
      <c r="D106" s="102">
        <v>3</v>
      </c>
      <c r="E106" s="195" t="s">
        <v>25</v>
      </c>
      <c r="F106" s="196"/>
      <c r="G106" s="196"/>
      <c r="H106" s="197"/>
      <c r="I106" s="92">
        <v>7</v>
      </c>
      <c r="J106" s="89">
        <f>+I106/I110</f>
        <v>0.25</v>
      </c>
      <c r="K106" s="49"/>
      <c r="L106" s="49"/>
      <c r="M106" s="4"/>
      <c r="N106" s="4"/>
      <c r="O106" s="4"/>
      <c r="P106" s="4"/>
      <c r="Q106" s="119"/>
    </row>
    <row r="107" spans="1:17" ht="15.75" customHeight="1" thickBot="1" x14ac:dyDescent="0.35">
      <c r="A107" s="119"/>
      <c r="C107" s="4"/>
      <c r="D107" s="102">
        <v>4</v>
      </c>
      <c r="E107" s="90" t="s">
        <v>22</v>
      </c>
      <c r="F107" s="91"/>
      <c r="G107" s="87"/>
      <c r="H107" s="87"/>
      <c r="I107" s="92">
        <v>0</v>
      </c>
      <c r="J107" s="89">
        <f>I107/I110</f>
        <v>0</v>
      </c>
      <c r="K107" s="49"/>
      <c r="L107" s="49"/>
      <c r="M107" s="4"/>
      <c r="N107" s="4"/>
      <c r="O107" s="4"/>
      <c r="P107" s="4"/>
      <c r="Q107" s="119"/>
    </row>
    <row r="108" spans="1:17" ht="15.75" customHeight="1" thickBot="1" x14ac:dyDescent="0.35">
      <c r="A108" s="119"/>
      <c r="C108" s="4"/>
      <c r="D108" s="103">
        <v>5</v>
      </c>
      <c r="E108" s="90" t="s">
        <v>23</v>
      </c>
      <c r="F108" s="91"/>
      <c r="G108" s="87"/>
      <c r="H108" s="87"/>
      <c r="I108" s="88">
        <v>1</v>
      </c>
      <c r="J108" s="93">
        <f>+I108/I110</f>
        <v>3.5714285714285712E-2</v>
      </c>
      <c r="K108" s="49"/>
      <c r="L108" s="49"/>
      <c r="M108" s="4"/>
      <c r="N108" s="4"/>
      <c r="O108" s="4"/>
      <c r="P108" s="4"/>
      <c r="Q108" s="119"/>
    </row>
    <row r="109" spans="1:17" ht="15.75" customHeight="1" thickBot="1" x14ac:dyDescent="0.35">
      <c r="A109" s="119"/>
      <c r="C109" s="4"/>
      <c r="D109" s="94"/>
      <c r="E109" s="95"/>
      <c r="F109" s="95"/>
      <c r="G109" s="101"/>
      <c r="H109" s="95"/>
      <c r="I109" s="95"/>
      <c r="J109" s="95"/>
      <c r="K109" s="4"/>
      <c r="L109" s="4"/>
      <c r="M109" s="4"/>
      <c r="N109" s="4"/>
      <c r="O109" s="4"/>
      <c r="P109" s="4"/>
      <c r="Q109" s="119"/>
    </row>
    <row r="110" spans="1:17" ht="15.75" customHeight="1" thickBot="1" x14ac:dyDescent="0.35">
      <c r="A110" s="119"/>
      <c r="C110" s="4"/>
      <c r="D110" s="96"/>
      <c r="E110" s="96"/>
      <c r="F110" s="96"/>
      <c r="G110" s="97"/>
      <c r="H110" s="98" t="s">
        <v>4</v>
      </c>
      <c r="I110" s="99">
        <v>28</v>
      </c>
      <c r="J110" s="100">
        <f>SUM(J104:J109)</f>
        <v>1</v>
      </c>
      <c r="K110" s="50"/>
      <c r="L110" s="50"/>
      <c r="M110" s="4"/>
      <c r="N110" s="4"/>
      <c r="O110" s="4"/>
      <c r="P110" s="4"/>
      <c r="Q110" s="119"/>
    </row>
    <row r="111" spans="1:17" x14ac:dyDescent="0.25">
      <c r="A111" s="119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19"/>
    </row>
    <row r="112" spans="1:17" s="14" customFormat="1" ht="15.75" x14ac:dyDescent="0.25">
      <c r="A112" s="121"/>
      <c r="B112" s="13"/>
      <c r="C112" s="13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3"/>
      <c r="O112" s="13"/>
      <c r="P112" s="13"/>
      <c r="Q112" s="121"/>
    </row>
    <row r="113" spans="1:17" ht="18.75" x14ac:dyDescent="0.25">
      <c r="A113" s="119"/>
      <c r="C113" s="4"/>
      <c r="D113" s="186"/>
      <c r="E113" s="186"/>
      <c r="F113" s="186"/>
      <c r="G113" s="186"/>
      <c r="H113" s="186"/>
      <c r="I113" s="186"/>
      <c r="J113" s="186"/>
      <c r="K113" s="45"/>
      <c r="L113" s="45"/>
      <c r="M113" s="4"/>
      <c r="N113" s="4"/>
      <c r="O113" s="4"/>
      <c r="P113" s="4"/>
      <c r="Q113" s="119"/>
    </row>
    <row r="114" spans="1:17" x14ac:dyDescent="0.25">
      <c r="A114" s="119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19"/>
    </row>
    <row r="115" spans="1:17" x14ac:dyDescent="0.25">
      <c r="A115" s="119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19"/>
    </row>
    <row r="116" spans="1:17" x14ac:dyDescent="0.25">
      <c r="A116" s="119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19"/>
    </row>
    <row r="117" spans="1:17" x14ac:dyDescent="0.25">
      <c r="A117" s="119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19"/>
    </row>
    <row r="118" spans="1:17" x14ac:dyDescent="0.25">
      <c r="A118" s="119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19"/>
    </row>
    <row r="119" spans="1:17" x14ac:dyDescent="0.25">
      <c r="A119" s="119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19"/>
    </row>
    <row r="120" spans="1:17" x14ac:dyDescent="0.25">
      <c r="A120" s="119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19"/>
    </row>
    <row r="121" spans="1:17" x14ac:dyDescent="0.25">
      <c r="A121" s="119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19"/>
    </row>
    <row r="122" spans="1:17" x14ac:dyDescent="0.25">
      <c r="A122" s="119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11</v>
      </c>
      <c r="P122" s="4"/>
      <c r="Q122" s="119"/>
    </row>
    <row r="123" spans="1:17" x14ac:dyDescent="0.25">
      <c r="A123" s="119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19"/>
    </row>
    <row r="124" spans="1:17" x14ac:dyDescent="0.25">
      <c r="A124" s="119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19"/>
    </row>
    <row r="125" spans="1:17" x14ac:dyDescent="0.25">
      <c r="A125" s="119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19"/>
    </row>
    <row r="126" spans="1:17" x14ac:dyDescent="0.25">
      <c r="A126" s="119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19"/>
    </row>
    <row r="127" spans="1:17" x14ac:dyDescent="0.25">
      <c r="A127" s="119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19"/>
    </row>
    <row r="128" spans="1:17" x14ac:dyDescent="0.25">
      <c r="A128" s="119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19"/>
    </row>
    <row r="129" spans="1:17" x14ac:dyDescent="0.25">
      <c r="A129" s="119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19"/>
    </row>
    <row r="130" spans="1:17" x14ac:dyDescent="0.25">
      <c r="A130" s="119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19"/>
    </row>
    <row r="131" spans="1:17" x14ac:dyDescent="0.25">
      <c r="A131" s="119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19"/>
    </row>
    <row r="132" spans="1:17" x14ac:dyDescent="0.25">
      <c r="A132" s="119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19"/>
    </row>
    <row r="133" spans="1:17" x14ac:dyDescent="0.25">
      <c r="A133" s="119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19"/>
    </row>
    <row r="134" spans="1:17" x14ac:dyDescent="0.25">
      <c r="A134" s="119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19"/>
    </row>
    <row r="135" spans="1:17" x14ac:dyDescent="0.25">
      <c r="A135" s="119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19"/>
    </row>
    <row r="136" spans="1:17" x14ac:dyDescent="0.25">
      <c r="A136" s="119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19"/>
    </row>
    <row r="137" spans="1:17" x14ac:dyDescent="0.25">
      <c r="A137" s="119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19"/>
    </row>
    <row r="138" spans="1:17" x14ac:dyDescent="0.25">
      <c r="A138" s="119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19"/>
    </row>
    <row r="139" spans="1:17" ht="15.75" thickBot="1" x14ac:dyDescent="0.3">
      <c r="A139" s="119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19"/>
    </row>
    <row r="140" spans="1:17" ht="19.5" thickBot="1" x14ac:dyDescent="0.3">
      <c r="A140" s="119"/>
      <c r="C140" s="4"/>
      <c r="D140" s="4"/>
      <c r="E140" s="187" t="s">
        <v>12</v>
      </c>
      <c r="F140" s="188"/>
      <c r="G140" s="188"/>
      <c r="H140" s="188"/>
      <c r="I140" s="188"/>
      <c r="J140" s="189"/>
      <c r="K140" s="45"/>
      <c r="L140" s="45"/>
      <c r="M140" s="4"/>
      <c r="N140" s="4"/>
      <c r="O140" s="4"/>
      <c r="P140" s="4"/>
      <c r="Q140" s="119"/>
    </row>
    <row r="141" spans="1:17" ht="15.75" thickBot="1" x14ac:dyDescent="0.3">
      <c r="A141" s="119"/>
      <c r="C141" s="4"/>
      <c r="D141" s="4"/>
      <c r="E141" s="190" t="s">
        <v>13</v>
      </c>
      <c r="F141" s="191"/>
      <c r="G141" s="191"/>
      <c r="H141" s="191"/>
      <c r="I141" s="191"/>
      <c r="J141" s="9">
        <v>111</v>
      </c>
      <c r="K141" s="51"/>
      <c r="L141" s="51"/>
      <c r="M141" s="4"/>
      <c r="N141" s="4"/>
      <c r="O141" s="4"/>
      <c r="P141" s="4"/>
      <c r="Q141" s="119"/>
    </row>
    <row r="142" spans="1:17" ht="19.5" customHeight="1" thickBot="1" x14ac:dyDescent="0.3">
      <c r="A142" s="119"/>
      <c r="C142" s="4"/>
      <c r="D142" s="4"/>
      <c r="E142" s="4"/>
      <c r="F142" s="4"/>
      <c r="G142" s="4"/>
      <c r="H142" s="4"/>
      <c r="I142" s="18" t="s">
        <v>4</v>
      </c>
      <c r="J142" s="10">
        <v>111</v>
      </c>
      <c r="K142" s="52"/>
      <c r="L142" s="52"/>
      <c r="M142" s="4"/>
      <c r="N142" s="4"/>
      <c r="O142" s="4"/>
      <c r="P142" s="4"/>
      <c r="Q142" s="119"/>
    </row>
    <row r="143" spans="1:17" ht="15.75" customHeight="1" x14ac:dyDescent="0.25">
      <c r="A143" s="119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19"/>
    </row>
    <row r="144" spans="1:17" x14ac:dyDescent="0.25">
      <c r="A144" s="119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19"/>
    </row>
    <row r="145" spans="1:17" x14ac:dyDescent="0.25">
      <c r="A145" s="119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19"/>
    </row>
    <row r="146" spans="1:17" ht="15.75" thickBot="1" x14ac:dyDescent="0.3">
      <c r="A146" s="119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19"/>
    </row>
    <row r="147" spans="1:17" ht="19.5" thickBot="1" x14ac:dyDescent="0.3">
      <c r="A147" s="119"/>
      <c r="C147" s="4"/>
      <c r="D147" s="4"/>
      <c r="E147" s="225" t="s">
        <v>14</v>
      </c>
      <c r="F147" s="226"/>
      <c r="G147" s="226"/>
      <c r="H147" s="226"/>
      <c r="I147" s="226"/>
      <c r="J147" s="227"/>
      <c r="K147" s="53"/>
      <c r="L147" s="53"/>
      <c r="M147" s="4"/>
      <c r="N147" s="4"/>
      <c r="O147" s="4"/>
      <c r="P147" s="4"/>
      <c r="Q147" s="119"/>
    </row>
    <row r="148" spans="1:17" ht="15.75" thickBot="1" x14ac:dyDescent="0.3">
      <c r="A148" s="119"/>
      <c r="C148" s="4"/>
      <c r="D148" s="4"/>
      <c r="E148" s="190" t="s">
        <v>15</v>
      </c>
      <c r="F148" s="191"/>
      <c r="G148" s="191"/>
      <c r="H148" s="191"/>
      <c r="I148" s="191"/>
      <c r="J148" s="112">
        <v>0</v>
      </c>
      <c r="K148" s="32"/>
      <c r="L148" s="32"/>
      <c r="M148" s="4"/>
      <c r="N148" s="4"/>
      <c r="O148" s="4"/>
      <c r="P148" s="4"/>
      <c r="Q148" s="119"/>
    </row>
    <row r="149" spans="1:17" ht="16.5" thickBot="1" x14ac:dyDescent="0.3">
      <c r="A149" s="119"/>
      <c r="C149" s="4"/>
      <c r="D149" s="4"/>
      <c r="E149" s="4"/>
      <c r="F149" s="4"/>
      <c r="G149" s="4"/>
      <c r="H149" s="4"/>
      <c r="I149" s="18" t="s">
        <v>4</v>
      </c>
      <c r="J149" s="10">
        <v>0</v>
      </c>
      <c r="K149" s="52"/>
      <c r="L149" s="52"/>
      <c r="M149" s="4"/>
      <c r="N149" s="4"/>
      <c r="O149" s="4"/>
      <c r="P149" s="4"/>
      <c r="Q149" s="119"/>
    </row>
    <row r="150" spans="1:17" ht="15.75" customHeight="1" x14ac:dyDescent="0.25">
      <c r="A150" s="119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19"/>
    </row>
    <row r="151" spans="1:17" ht="15.75" customHeight="1" x14ac:dyDescent="0.25">
      <c r="A151" s="119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19"/>
    </row>
    <row r="152" spans="1:17" ht="15.75" thickBot="1" x14ac:dyDescent="0.3">
      <c r="A152" s="119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19"/>
    </row>
    <row r="153" spans="1:17" ht="19.5" thickBot="1" x14ac:dyDescent="0.3">
      <c r="A153" s="119"/>
      <c r="C153" s="4"/>
      <c r="D153" s="4"/>
      <c r="E153" s="225" t="s">
        <v>16</v>
      </c>
      <c r="F153" s="226"/>
      <c r="G153" s="226"/>
      <c r="H153" s="226"/>
      <c r="I153" s="226"/>
      <c r="J153" s="227"/>
      <c r="K153" s="53"/>
      <c r="L153" s="53"/>
      <c r="M153" s="4"/>
      <c r="N153" s="4"/>
      <c r="O153" s="4"/>
      <c r="P153" s="4"/>
      <c r="Q153" s="119"/>
    </row>
    <row r="154" spans="1:17" ht="15.75" thickBot="1" x14ac:dyDescent="0.3">
      <c r="A154" s="119"/>
      <c r="C154" s="4"/>
      <c r="D154" s="4"/>
      <c r="E154" s="190" t="s">
        <v>16</v>
      </c>
      <c r="F154" s="191"/>
      <c r="G154" s="191"/>
      <c r="H154" s="191"/>
      <c r="I154" s="191"/>
      <c r="J154" s="112">
        <v>1</v>
      </c>
      <c r="K154" s="32"/>
      <c r="L154" s="32"/>
      <c r="M154" s="4"/>
      <c r="N154" s="4"/>
      <c r="O154" s="4"/>
      <c r="P154" s="4"/>
      <c r="Q154" s="119"/>
    </row>
    <row r="155" spans="1:17" ht="16.5" thickBot="1" x14ac:dyDescent="0.3">
      <c r="A155" s="119"/>
      <c r="C155" s="4"/>
      <c r="D155" s="4"/>
      <c r="E155" s="19"/>
      <c r="F155" s="19"/>
      <c r="G155" s="19"/>
      <c r="H155" s="19"/>
      <c r="I155" s="18" t="s">
        <v>4</v>
      </c>
      <c r="J155" s="10">
        <v>1</v>
      </c>
      <c r="K155" s="52"/>
      <c r="L155" s="52"/>
      <c r="M155" s="4"/>
      <c r="N155" s="4"/>
      <c r="O155" s="4"/>
      <c r="P155" s="4"/>
      <c r="Q155" s="119"/>
    </row>
    <row r="156" spans="1:17" x14ac:dyDescent="0.25">
      <c r="A156" s="119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19"/>
    </row>
    <row r="157" spans="1:17" x14ac:dyDescent="0.25">
      <c r="A157" s="119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19"/>
    </row>
    <row r="158" spans="1:17" x14ac:dyDescent="0.25">
      <c r="A158" s="119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19"/>
    </row>
    <row r="159" spans="1:17" ht="15.75" thickBot="1" x14ac:dyDescent="0.3">
      <c r="A159" s="119"/>
      <c r="C159" s="4"/>
      <c r="D159" s="4"/>
      <c r="E159" s="4"/>
      <c r="F159" s="4"/>
      <c r="G159" s="4"/>
      <c r="H159" s="4"/>
      <c r="I159" s="4" t="s">
        <v>35</v>
      </c>
      <c r="J159" s="4"/>
      <c r="K159" s="4"/>
      <c r="L159" s="4"/>
      <c r="M159" s="4"/>
      <c r="N159" s="4"/>
      <c r="O159" s="4"/>
      <c r="P159" s="4"/>
      <c r="Q159" s="119"/>
    </row>
    <row r="160" spans="1:17" ht="19.5" thickBot="1" x14ac:dyDescent="0.3">
      <c r="A160" s="119"/>
      <c r="C160" s="4"/>
      <c r="D160" s="187" t="s">
        <v>17</v>
      </c>
      <c r="E160" s="188"/>
      <c r="F160" s="188"/>
      <c r="G160" s="188"/>
      <c r="H160" s="188"/>
      <c r="I160" s="188"/>
      <c r="J160" s="189"/>
      <c r="K160" s="45"/>
      <c r="L160" s="45"/>
      <c r="M160" s="4"/>
      <c r="N160" s="4"/>
      <c r="O160" s="4"/>
      <c r="P160" s="4"/>
      <c r="Q160" s="119"/>
    </row>
    <row r="161" spans="1:17" ht="15.75" thickBot="1" x14ac:dyDescent="0.3">
      <c r="A161" s="119"/>
      <c r="C161" s="4"/>
      <c r="D161" s="20">
        <v>1</v>
      </c>
      <c r="E161" s="192" t="str">
        <f>+'[1]ACUM-MAYO'!A162</f>
        <v>ORDINARIA</v>
      </c>
      <c r="F161" s="193"/>
      <c r="G161" s="193"/>
      <c r="H161" s="194"/>
      <c r="I161" s="47">
        <v>23</v>
      </c>
      <c r="J161" s="21">
        <f>I161/I166</f>
        <v>0.8214285714285714</v>
      </c>
      <c r="K161" s="54"/>
      <c r="L161" s="54"/>
      <c r="M161" s="4"/>
      <c r="N161" s="4"/>
      <c r="O161" s="4"/>
      <c r="P161" s="4"/>
      <c r="Q161" s="119"/>
    </row>
    <row r="162" spans="1:17" ht="19.5" customHeight="1" thickBot="1" x14ac:dyDescent="0.3">
      <c r="A162" s="119"/>
      <c r="C162" s="4"/>
      <c r="D162" s="20">
        <v>2</v>
      </c>
      <c r="E162" s="192" t="str">
        <f>+'[1]ACUM-MAYO'!A163</f>
        <v>FUNDAMENTAL</v>
      </c>
      <c r="F162" s="193"/>
      <c r="G162" s="193"/>
      <c r="H162" s="194"/>
      <c r="I162" s="47">
        <v>5</v>
      </c>
      <c r="J162" s="22">
        <f>I162/I166</f>
        <v>0.17857142857142858</v>
      </c>
      <c r="K162" s="54"/>
      <c r="L162" s="54"/>
      <c r="M162" s="4"/>
      <c r="N162" s="4"/>
      <c r="O162" s="4"/>
      <c r="P162" s="4"/>
      <c r="Q162" s="119"/>
    </row>
    <row r="163" spans="1:17" ht="15.75" thickBot="1" x14ac:dyDescent="0.3">
      <c r="A163" s="119"/>
      <c r="C163" s="4"/>
      <c r="D163" s="23">
        <v>4</v>
      </c>
      <c r="E163" s="192" t="str">
        <f>+'[1]ACUM-MAYO'!A165</f>
        <v>RESERVADA</v>
      </c>
      <c r="F163" s="193"/>
      <c r="G163" s="193"/>
      <c r="H163" s="194"/>
      <c r="I163" s="47">
        <v>0</v>
      </c>
      <c r="J163" s="22">
        <f>I163/I166</f>
        <v>0</v>
      </c>
      <c r="K163" s="54"/>
      <c r="L163" s="54"/>
      <c r="M163" s="4"/>
      <c r="N163" s="4"/>
      <c r="O163" s="4"/>
      <c r="P163" s="4"/>
      <c r="Q163" s="119"/>
    </row>
    <row r="164" spans="1:17" ht="15.75" thickBot="1" x14ac:dyDescent="0.3">
      <c r="A164" s="119"/>
      <c r="C164" s="4"/>
      <c r="D164" s="20">
        <v>3</v>
      </c>
      <c r="E164" s="192" t="s">
        <v>24</v>
      </c>
      <c r="F164" s="193"/>
      <c r="G164" s="193"/>
      <c r="H164" s="194"/>
      <c r="I164" s="47">
        <v>0</v>
      </c>
      <c r="J164" s="24">
        <f>I164/I166</f>
        <v>0</v>
      </c>
      <c r="K164" s="54"/>
      <c r="L164" s="54"/>
      <c r="M164" s="4"/>
      <c r="N164" s="4"/>
      <c r="O164" s="4"/>
      <c r="P164" s="4"/>
      <c r="Q164" s="119"/>
    </row>
    <row r="165" spans="1:17" ht="15.75" thickBot="1" x14ac:dyDescent="0.3">
      <c r="A165" s="119"/>
      <c r="C165" s="4"/>
      <c r="D165" s="4"/>
      <c r="E165" s="4"/>
      <c r="F165" s="4"/>
      <c r="G165" s="4"/>
      <c r="H165" s="4"/>
      <c r="I165" s="25"/>
      <c r="J165" s="26"/>
      <c r="K165" s="26"/>
      <c r="L165" s="26"/>
      <c r="M165" s="4"/>
      <c r="N165" s="4"/>
      <c r="O165" s="4"/>
      <c r="P165" s="4"/>
      <c r="Q165" s="119"/>
    </row>
    <row r="166" spans="1:17" ht="16.5" thickBot="1" x14ac:dyDescent="0.3">
      <c r="A166" s="119"/>
      <c r="C166" s="4"/>
      <c r="D166" s="13"/>
      <c r="E166" s="27"/>
      <c r="F166" s="27"/>
      <c r="G166" s="27"/>
      <c r="H166" s="48" t="s">
        <v>4</v>
      </c>
      <c r="I166" s="10">
        <f>SUM(I161:I165)</f>
        <v>28</v>
      </c>
      <c r="J166" s="28">
        <f>SUM(J161:J164)</f>
        <v>1</v>
      </c>
      <c r="K166" s="55"/>
      <c r="L166" s="55"/>
      <c r="M166" s="4"/>
      <c r="N166" s="4"/>
      <c r="O166" s="4"/>
      <c r="P166" s="4"/>
      <c r="Q166" s="119"/>
    </row>
    <row r="167" spans="1:17" x14ac:dyDescent="0.25">
      <c r="A167" s="119"/>
      <c r="C167" s="4"/>
      <c r="D167" s="4"/>
      <c r="E167" s="4"/>
      <c r="F167" s="4"/>
      <c r="G167" s="4"/>
      <c r="H167" s="29"/>
      <c r="I167" s="4"/>
      <c r="J167" s="4"/>
      <c r="K167" s="4"/>
      <c r="L167" s="4"/>
      <c r="M167" s="4"/>
      <c r="N167" s="4"/>
      <c r="O167" s="4"/>
      <c r="P167" s="4"/>
      <c r="Q167" s="119"/>
    </row>
    <row r="168" spans="1:17" s="14" customFormat="1" ht="15.75" x14ac:dyDescent="0.25">
      <c r="A168" s="121"/>
      <c r="B168" s="13"/>
      <c r="C168" s="13"/>
      <c r="D168" s="4"/>
      <c r="E168" s="4"/>
      <c r="F168" s="4"/>
      <c r="G168" s="4"/>
      <c r="H168" s="29"/>
      <c r="I168" s="4"/>
      <c r="J168" s="4"/>
      <c r="K168" s="4"/>
      <c r="L168" s="4"/>
      <c r="M168" s="13"/>
      <c r="N168" s="13"/>
      <c r="O168" s="13"/>
      <c r="P168" s="13"/>
      <c r="Q168" s="121"/>
    </row>
    <row r="169" spans="1:17" x14ac:dyDescent="0.25">
      <c r="A169" s="119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19"/>
    </row>
    <row r="170" spans="1:17" x14ac:dyDescent="0.25">
      <c r="A170" s="119"/>
      <c r="C170" s="4"/>
      <c r="D170" s="4"/>
      <c r="E170" s="4"/>
      <c r="F170" s="4"/>
      <c r="G170" s="4"/>
      <c r="H170" s="29"/>
      <c r="I170" s="4"/>
      <c r="J170" s="4"/>
      <c r="K170" s="4"/>
      <c r="L170" s="4"/>
      <c r="M170" s="4"/>
      <c r="N170" s="4"/>
      <c r="O170" s="4"/>
      <c r="P170" s="4"/>
      <c r="Q170" s="119"/>
    </row>
    <row r="171" spans="1:17" x14ac:dyDescent="0.25">
      <c r="A171" s="119"/>
      <c r="C171" s="4"/>
      <c r="D171" s="4"/>
      <c r="E171" s="4"/>
      <c r="F171" s="4"/>
      <c r="G171" s="4"/>
      <c r="H171" s="29"/>
      <c r="I171" s="4"/>
      <c r="J171" s="4"/>
      <c r="K171" s="4"/>
      <c r="L171" s="4"/>
      <c r="M171" s="4"/>
      <c r="N171" s="4"/>
      <c r="O171" s="4"/>
      <c r="P171" s="4"/>
      <c r="Q171" s="119"/>
    </row>
    <row r="172" spans="1:17" x14ac:dyDescent="0.25">
      <c r="A172" s="119"/>
      <c r="C172" s="4"/>
      <c r="D172" s="4"/>
      <c r="E172" s="4"/>
      <c r="F172" s="4"/>
      <c r="G172" s="4"/>
      <c r="H172" s="29"/>
      <c r="I172" s="4"/>
      <c r="J172" s="4"/>
      <c r="K172" s="4"/>
      <c r="L172" s="4"/>
      <c r="M172" s="4"/>
      <c r="N172" s="4"/>
      <c r="O172" s="4"/>
      <c r="P172" s="4"/>
      <c r="Q172" s="119"/>
    </row>
    <row r="173" spans="1:17" x14ac:dyDescent="0.25">
      <c r="A173" s="119"/>
      <c r="C173" s="4"/>
      <c r="D173" s="4"/>
      <c r="E173" s="4"/>
      <c r="F173" s="4"/>
      <c r="G173" s="4"/>
      <c r="H173" s="29"/>
      <c r="I173" s="4"/>
      <c r="J173" s="4"/>
      <c r="K173" s="4"/>
      <c r="L173" s="4"/>
      <c r="M173" s="4"/>
      <c r="N173" s="4"/>
      <c r="O173" s="4"/>
      <c r="P173" s="4"/>
      <c r="Q173" s="119"/>
    </row>
    <row r="174" spans="1:17" x14ac:dyDescent="0.25">
      <c r="A174" s="119"/>
      <c r="C174" s="4"/>
      <c r="D174" s="4"/>
      <c r="E174" s="4"/>
      <c r="F174" s="4"/>
      <c r="G174" s="4"/>
      <c r="H174" s="29"/>
      <c r="I174" s="4"/>
      <c r="J174" s="4"/>
      <c r="K174" s="4"/>
      <c r="L174" s="4"/>
      <c r="M174" s="4"/>
      <c r="N174" s="4"/>
      <c r="O174" s="4"/>
      <c r="P174" s="4"/>
      <c r="Q174" s="119"/>
    </row>
    <row r="175" spans="1:17" x14ac:dyDescent="0.25">
      <c r="A175" s="119"/>
      <c r="C175" s="4"/>
      <c r="D175" s="4"/>
      <c r="E175" s="4"/>
      <c r="F175" s="4"/>
      <c r="G175" s="4"/>
      <c r="H175" s="29"/>
      <c r="I175" s="4"/>
      <c r="J175" s="4"/>
      <c r="K175" s="4"/>
      <c r="L175" s="4"/>
      <c r="M175" s="4"/>
      <c r="N175" s="4"/>
      <c r="O175" s="4"/>
      <c r="P175" s="4"/>
      <c r="Q175" s="119"/>
    </row>
    <row r="176" spans="1:17" x14ac:dyDescent="0.25">
      <c r="A176" s="119"/>
      <c r="C176" s="4"/>
      <c r="D176" s="4"/>
      <c r="E176" s="4"/>
      <c r="F176" s="4"/>
      <c r="G176" s="4"/>
      <c r="H176" s="29"/>
      <c r="I176" s="4"/>
      <c r="J176" s="4"/>
      <c r="K176" s="4"/>
      <c r="L176" s="4"/>
      <c r="M176" s="4"/>
      <c r="N176" s="4"/>
      <c r="O176" s="4"/>
      <c r="P176" s="4"/>
      <c r="Q176" s="119"/>
    </row>
    <row r="177" spans="1:17" x14ac:dyDescent="0.25">
      <c r="A177" s="119"/>
      <c r="C177" s="4"/>
      <c r="D177" s="4"/>
      <c r="E177" s="4"/>
      <c r="F177" s="4"/>
      <c r="G177" s="4"/>
      <c r="H177" s="29"/>
      <c r="I177" s="4"/>
      <c r="J177" s="4"/>
      <c r="K177" s="4"/>
      <c r="L177" s="4"/>
      <c r="M177" s="4"/>
      <c r="N177" s="4"/>
      <c r="O177" s="4"/>
      <c r="P177" s="4"/>
      <c r="Q177" s="119"/>
    </row>
    <row r="178" spans="1:17" x14ac:dyDescent="0.25">
      <c r="A178" s="119"/>
      <c r="C178" s="4"/>
      <c r="D178" s="4"/>
      <c r="E178" s="4"/>
      <c r="F178" s="4"/>
      <c r="G178" s="4"/>
      <c r="H178" s="29"/>
      <c r="I178" s="4"/>
      <c r="J178" s="4"/>
      <c r="K178" s="4"/>
      <c r="L178" s="4"/>
      <c r="M178" s="4"/>
      <c r="N178" s="4"/>
      <c r="O178" s="4"/>
      <c r="P178" s="4"/>
      <c r="Q178" s="119"/>
    </row>
    <row r="179" spans="1:17" x14ac:dyDescent="0.25">
      <c r="A179" s="119"/>
      <c r="C179" s="4"/>
      <c r="D179" s="4"/>
      <c r="E179" s="4"/>
      <c r="F179" s="4"/>
      <c r="G179" s="4"/>
      <c r="H179" s="29"/>
      <c r="I179" s="4"/>
      <c r="J179" s="4"/>
      <c r="K179" s="4"/>
      <c r="L179" s="4"/>
      <c r="M179" s="4"/>
      <c r="N179" s="4"/>
      <c r="O179" s="4"/>
      <c r="P179" s="4"/>
      <c r="Q179" s="119"/>
    </row>
    <row r="180" spans="1:17" x14ac:dyDescent="0.25">
      <c r="A180" s="119"/>
      <c r="C180" s="4"/>
      <c r="D180" s="4"/>
      <c r="E180" s="4"/>
      <c r="F180" s="4"/>
      <c r="G180" s="4"/>
      <c r="H180" s="29"/>
      <c r="I180" s="4"/>
      <c r="J180" s="4"/>
      <c r="K180" s="4"/>
      <c r="L180" s="4"/>
      <c r="M180" s="4"/>
      <c r="N180" s="4"/>
      <c r="O180" s="4"/>
      <c r="P180" s="4"/>
      <c r="Q180" s="119"/>
    </row>
    <row r="181" spans="1:17" x14ac:dyDescent="0.25">
      <c r="A181" s="119"/>
      <c r="C181" s="4"/>
      <c r="D181" s="4"/>
      <c r="E181" s="4"/>
      <c r="F181" s="4"/>
      <c r="G181" s="4"/>
      <c r="H181" s="29"/>
      <c r="I181" s="4"/>
      <c r="J181" s="4"/>
      <c r="K181" s="4"/>
      <c r="L181" s="4"/>
      <c r="M181" s="4"/>
      <c r="N181" s="4"/>
      <c r="O181" s="4"/>
      <c r="P181" s="4"/>
      <c r="Q181" s="119"/>
    </row>
    <row r="182" spans="1:17" x14ac:dyDescent="0.25">
      <c r="A182" s="119"/>
      <c r="C182" s="4"/>
      <c r="D182" s="4"/>
      <c r="E182" s="4"/>
      <c r="F182" s="4"/>
      <c r="G182" s="4"/>
      <c r="H182" s="29"/>
      <c r="I182" s="4"/>
      <c r="J182" s="4"/>
      <c r="K182" s="4"/>
      <c r="L182" s="4"/>
      <c r="M182" s="4"/>
      <c r="N182" s="4"/>
      <c r="O182" s="4"/>
      <c r="P182" s="4"/>
      <c r="Q182" s="119"/>
    </row>
    <row r="183" spans="1:17" x14ac:dyDescent="0.25">
      <c r="A183" s="119"/>
      <c r="C183" s="4"/>
      <c r="D183" s="4"/>
      <c r="E183" s="4"/>
      <c r="F183" s="4"/>
      <c r="G183" s="4"/>
      <c r="H183" s="29"/>
      <c r="I183" s="4"/>
      <c r="J183" s="4"/>
      <c r="K183" s="4"/>
      <c r="L183" s="4"/>
      <c r="M183" s="4"/>
      <c r="N183" s="4"/>
      <c r="O183" s="4"/>
      <c r="P183" s="4"/>
      <c r="Q183" s="119"/>
    </row>
    <row r="184" spans="1:17" x14ac:dyDescent="0.25">
      <c r="A184" s="119"/>
      <c r="C184" s="4"/>
      <c r="D184" s="4"/>
      <c r="E184" s="4"/>
      <c r="F184" s="4"/>
      <c r="G184" s="4"/>
      <c r="H184" s="29"/>
      <c r="I184" s="4"/>
      <c r="J184" s="4"/>
      <c r="K184" s="4"/>
      <c r="L184" s="4"/>
      <c r="M184" s="4"/>
      <c r="N184" s="4"/>
      <c r="O184" s="4"/>
      <c r="P184" s="4"/>
      <c r="Q184" s="119"/>
    </row>
    <row r="185" spans="1:17" x14ac:dyDescent="0.25">
      <c r="A185" s="119"/>
      <c r="C185" s="4"/>
      <c r="D185" s="4"/>
      <c r="E185" s="4"/>
      <c r="F185" s="4"/>
      <c r="G185" s="4"/>
      <c r="H185" s="29"/>
      <c r="I185" s="4"/>
      <c r="J185" s="4"/>
      <c r="K185" s="4"/>
      <c r="L185" s="4"/>
      <c r="M185" s="4"/>
      <c r="N185" s="4"/>
      <c r="O185" s="4"/>
      <c r="P185" s="4"/>
      <c r="Q185" s="119"/>
    </row>
    <row r="186" spans="1:17" x14ac:dyDescent="0.25">
      <c r="A186" s="119"/>
      <c r="C186" s="4"/>
      <c r="D186" s="4"/>
      <c r="E186" s="4"/>
      <c r="F186" s="4"/>
      <c r="G186" s="4"/>
      <c r="H186" s="29"/>
      <c r="I186" s="4"/>
      <c r="J186" s="4"/>
      <c r="K186" s="4"/>
      <c r="L186" s="4"/>
      <c r="M186" s="4"/>
      <c r="N186" s="4"/>
      <c r="O186" s="4"/>
      <c r="P186" s="4"/>
      <c r="Q186" s="119"/>
    </row>
    <row r="187" spans="1:17" x14ac:dyDescent="0.25">
      <c r="A187" s="119"/>
      <c r="C187" s="4"/>
      <c r="D187" s="4"/>
      <c r="E187" s="4"/>
      <c r="F187" s="4"/>
      <c r="G187" s="4"/>
      <c r="H187" s="29"/>
      <c r="I187" s="4"/>
      <c r="J187" s="4"/>
      <c r="K187" s="4"/>
      <c r="L187" s="4"/>
      <c r="M187" s="4"/>
      <c r="N187" s="4"/>
      <c r="O187" s="4"/>
      <c r="P187" s="4"/>
      <c r="Q187" s="119"/>
    </row>
    <row r="188" spans="1:17" ht="15.75" thickBot="1" x14ac:dyDescent="0.3">
      <c r="A188" s="119"/>
      <c r="C188" s="4"/>
      <c r="D188" s="4"/>
      <c r="E188" s="4"/>
      <c r="F188" s="4"/>
      <c r="G188" s="4"/>
      <c r="H188" s="29"/>
      <c r="I188" s="4"/>
      <c r="J188" s="4"/>
      <c r="K188" s="4"/>
      <c r="L188" s="4"/>
      <c r="M188" s="4"/>
      <c r="N188" s="4"/>
      <c r="O188" s="4"/>
      <c r="P188" s="4"/>
      <c r="Q188" s="119"/>
    </row>
    <row r="189" spans="1:17" ht="19.5" thickBot="1" x14ac:dyDescent="0.3">
      <c r="A189" s="119"/>
      <c r="C189" s="4"/>
      <c r="D189" s="187" t="s">
        <v>18</v>
      </c>
      <c r="E189" s="188"/>
      <c r="F189" s="188"/>
      <c r="G189" s="188"/>
      <c r="H189" s="188"/>
      <c r="I189" s="188"/>
      <c r="J189" s="189"/>
      <c r="K189" s="45"/>
      <c r="L189" s="45"/>
      <c r="M189" s="4"/>
      <c r="N189" s="4"/>
      <c r="O189" s="4"/>
      <c r="P189" s="4"/>
      <c r="Q189" s="119"/>
    </row>
    <row r="190" spans="1:17" ht="15.75" thickBot="1" x14ac:dyDescent="0.3">
      <c r="A190" s="119"/>
      <c r="C190" s="4"/>
      <c r="D190" s="20">
        <v>1</v>
      </c>
      <c r="E190" s="192" t="str">
        <f>+'[1]ACUM-MAYO'!A173</f>
        <v>ECONOMICA ADMINISTRATIVA</v>
      </c>
      <c r="F190" s="193"/>
      <c r="G190" s="193"/>
      <c r="H190" s="194"/>
      <c r="I190" s="47">
        <v>28</v>
      </c>
      <c r="J190" s="30">
        <f>I190/I195</f>
        <v>1</v>
      </c>
      <c r="K190" s="49"/>
      <c r="L190" s="49"/>
      <c r="M190" s="4"/>
      <c r="N190" s="4"/>
      <c r="O190" s="4"/>
      <c r="P190" s="4"/>
      <c r="Q190" s="119"/>
    </row>
    <row r="191" spans="1:17" ht="19.5" customHeight="1" thickBot="1" x14ac:dyDescent="0.3">
      <c r="A191" s="119"/>
      <c r="C191" s="4"/>
      <c r="D191" s="20">
        <v>2</v>
      </c>
      <c r="E191" s="192" t="str">
        <f>+'[1]ACUM-MAYO'!A174</f>
        <v>TRAMITE</v>
      </c>
      <c r="F191" s="193"/>
      <c r="G191" s="193"/>
      <c r="H191" s="194"/>
      <c r="I191" s="47">
        <v>0</v>
      </c>
      <c r="J191" s="15">
        <f>I191/I195</f>
        <v>0</v>
      </c>
      <c r="K191" s="49"/>
      <c r="L191" s="49"/>
      <c r="M191" s="4"/>
      <c r="N191" s="4"/>
      <c r="O191" s="4"/>
      <c r="P191" s="4"/>
      <c r="Q191" s="119"/>
    </row>
    <row r="192" spans="1:17" ht="15.75" customHeight="1" thickBot="1" x14ac:dyDescent="0.3">
      <c r="A192" s="119"/>
      <c r="C192" s="4"/>
      <c r="D192" s="20">
        <v>3</v>
      </c>
      <c r="E192" s="192" t="str">
        <f>+'[1]ACUM-MAYO'!A175</f>
        <v>SERV. PUB.</v>
      </c>
      <c r="F192" s="193"/>
      <c r="G192" s="193"/>
      <c r="H192" s="194"/>
      <c r="I192" s="47">
        <v>0</v>
      </c>
      <c r="J192" s="15">
        <f>I192/I195</f>
        <v>0</v>
      </c>
      <c r="K192" s="49"/>
      <c r="L192" s="49"/>
      <c r="M192" s="4"/>
      <c r="N192" s="4"/>
      <c r="O192" s="4"/>
      <c r="P192" s="4"/>
      <c r="Q192" s="119"/>
    </row>
    <row r="193" spans="1:17" ht="15.75" thickBot="1" x14ac:dyDescent="0.3">
      <c r="A193" s="119"/>
      <c r="C193" s="4"/>
      <c r="D193" s="20">
        <v>4</v>
      </c>
      <c r="E193" s="192" t="str">
        <f>+'[1]ACUM-MAYO'!A176</f>
        <v>LEGAL</v>
      </c>
      <c r="F193" s="193"/>
      <c r="G193" s="193"/>
      <c r="H193" s="194"/>
      <c r="I193" s="47">
        <v>0</v>
      </c>
      <c r="J193" s="31">
        <f>I193/I195</f>
        <v>0</v>
      </c>
      <c r="K193" s="49"/>
      <c r="L193" s="49"/>
      <c r="M193" s="4"/>
      <c r="N193" s="4"/>
      <c r="O193" s="4"/>
      <c r="P193" s="4"/>
      <c r="Q193" s="119"/>
    </row>
    <row r="194" spans="1:17" ht="15.75" customHeight="1" thickBot="1" x14ac:dyDescent="0.3">
      <c r="A194" s="119"/>
      <c r="C194" s="4"/>
      <c r="D194" s="32"/>
      <c r="E194" s="33"/>
      <c r="F194" s="33"/>
      <c r="G194" s="33"/>
      <c r="H194" s="33"/>
      <c r="I194" s="33"/>
      <c r="J194" s="33"/>
      <c r="K194" s="33"/>
      <c r="L194" s="33"/>
      <c r="M194" s="4"/>
      <c r="N194" s="4"/>
      <c r="O194" s="4"/>
      <c r="P194" s="4"/>
      <c r="Q194" s="119"/>
    </row>
    <row r="195" spans="1:17" ht="16.5" thickBot="1" x14ac:dyDescent="0.3">
      <c r="A195" s="119"/>
      <c r="C195" s="4"/>
      <c r="D195" s="13"/>
      <c r="E195" s="13"/>
      <c r="F195" s="13"/>
      <c r="G195" s="13"/>
      <c r="H195" s="16" t="s">
        <v>4</v>
      </c>
      <c r="I195" s="10">
        <f>SUM(I190:I193)</f>
        <v>28</v>
      </c>
      <c r="J195" s="17">
        <f>SUM(J190:J193)</f>
        <v>1</v>
      </c>
      <c r="K195" s="50"/>
      <c r="L195" s="50"/>
      <c r="M195" s="4"/>
      <c r="N195" s="4"/>
      <c r="O195" s="4"/>
      <c r="P195" s="4"/>
      <c r="Q195" s="119"/>
    </row>
    <row r="196" spans="1:17" x14ac:dyDescent="0.25">
      <c r="A196" s="119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3"/>
      <c r="N196" s="4"/>
      <c r="O196" s="4"/>
      <c r="P196" s="4"/>
      <c r="Q196" s="119"/>
    </row>
    <row r="197" spans="1:17" s="14" customFormat="1" ht="15.75" x14ac:dyDescent="0.25">
      <c r="A197" s="121"/>
      <c r="B197" s="13"/>
      <c r="C197" s="13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3"/>
      <c r="O197" s="13"/>
      <c r="P197" s="13"/>
      <c r="Q197" s="121"/>
    </row>
    <row r="198" spans="1:17" x14ac:dyDescent="0.25">
      <c r="A198" s="119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19"/>
    </row>
    <row r="199" spans="1:17" x14ac:dyDescent="0.25">
      <c r="A199" s="119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19"/>
    </row>
    <row r="200" spans="1:17" x14ac:dyDescent="0.25">
      <c r="A200" s="119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19"/>
    </row>
    <row r="201" spans="1:17" x14ac:dyDescent="0.25">
      <c r="A201" s="119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19"/>
    </row>
    <row r="202" spans="1:17" x14ac:dyDescent="0.25">
      <c r="A202" s="119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19"/>
    </row>
    <row r="203" spans="1:17" x14ac:dyDescent="0.25">
      <c r="A203" s="119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19"/>
    </row>
    <row r="204" spans="1:17" x14ac:dyDescent="0.25">
      <c r="A204" s="119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19"/>
    </row>
    <row r="205" spans="1:17" x14ac:dyDescent="0.25">
      <c r="A205" s="119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19"/>
    </row>
    <row r="206" spans="1:17" x14ac:dyDescent="0.25">
      <c r="A206" s="119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19"/>
    </row>
    <row r="207" spans="1:17" x14ac:dyDescent="0.25">
      <c r="A207" s="119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19"/>
    </row>
    <row r="208" spans="1:17" x14ac:dyDescent="0.25">
      <c r="A208" s="119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19"/>
    </row>
    <row r="209" spans="1:17" x14ac:dyDescent="0.25">
      <c r="A209" s="119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19"/>
    </row>
    <row r="210" spans="1:17" x14ac:dyDescent="0.25">
      <c r="A210" s="119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19"/>
    </row>
    <row r="211" spans="1:17" x14ac:dyDescent="0.25">
      <c r="A211" s="119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19"/>
    </row>
    <row r="212" spans="1:17" x14ac:dyDescent="0.25">
      <c r="A212" s="119"/>
      <c r="C212" s="4"/>
      <c r="D212" s="33"/>
      <c r="E212" s="33"/>
      <c r="F212" s="33"/>
      <c r="G212" s="34"/>
      <c r="H212" s="29"/>
      <c r="I212" s="4"/>
      <c r="J212" s="4"/>
      <c r="K212" s="4"/>
      <c r="L212" s="4"/>
      <c r="M212" s="4"/>
      <c r="N212" s="4"/>
      <c r="O212" s="4"/>
      <c r="P212" s="4"/>
      <c r="Q212" s="119"/>
    </row>
    <row r="213" spans="1:17" x14ac:dyDescent="0.25">
      <c r="A213" s="119"/>
      <c r="C213" s="4"/>
      <c r="D213" s="33"/>
      <c r="E213" s="33"/>
      <c r="F213" s="33"/>
      <c r="G213" s="34"/>
      <c r="H213" s="29"/>
      <c r="I213" s="4"/>
      <c r="J213" s="4"/>
      <c r="K213" s="4"/>
      <c r="L213" s="4"/>
      <c r="M213" s="4"/>
      <c r="N213" s="4"/>
      <c r="O213" s="4"/>
      <c r="P213" s="4"/>
      <c r="Q213" s="119"/>
    </row>
    <row r="214" spans="1:17" x14ac:dyDescent="0.25">
      <c r="A214" s="119"/>
      <c r="C214" s="4"/>
      <c r="D214" s="33"/>
      <c r="E214" s="33"/>
      <c r="F214" s="33"/>
      <c r="G214" s="34"/>
      <c r="H214" s="29"/>
      <c r="I214" s="4"/>
      <c r="J214" s="4"/>
      <c r="K214" s="4"/>
      <c r="L214" s="4"/>
      <c r="M214" s="4"/>
      <c r="N214" s="4"/>
      <c r="O214" s="4"/>
      <c r="P214" s="4"/>
      <c r="Q214" s="119"/>
    </row>
    <row r="215" spans="1:17" x14ac:dyDescent="0.25">
      <c r="A215" s="119"/>
      <c r="C215" s="4"/>
      <c r="D215" s="33"/>
      <c r="E215" s="33"/>
      <c r="F215" s="33"/>
      <c r="G215" s="34"/>
      <c r="H215" s="29"/>
      <c r="I215" s="4"/>
      <c r="J215" s="4"/>
      <c r="K215" s="4"/>
      <c r="L215" s="4"/>
      <c r="M215" s="4"/>
      <c r="N215" s="4"/>
      <c r="O215" s="4"/>
      <c r="P215" s="4"/>
      <c r="Q215" s="119"/>
    </row>
    <row r="216" spans="1:17" x14ac:dyDescent="0.25">
      <c r="A216" s="119"/>
      <c r="C216" s="4"/>
      <c r="D216" s="33"/>
      <c r="E216" s="33"/>
      <c r="F216" s="33"/>
      <c r="G216" s="34"/>
      <c r="H216" s="29"/>
      <c r="I216" s="4"/>
      <c r="J216" s="4"/>
      <c r="K216" s="4"/>
      <c r="L216" s="4"/>
      <c r="M216" s="4"/>
      <c r="N216" s="4"/>
      <c r="O216" s="4"/>
      <c r="P216" s="4"/>
      <c r="Q216" s="119"/>
    </row>
    <row r="217" spans="1:17" ht="15.75" thickBot="1" x14ac:dyDescent="0.3">
      <c r="A217" s="119"/>
      <c r="C217" s="4"/>
      <c r="D217" s="33"/>
      <c r="E217" s="33"/>
      <c r="F217" s="33"/>
      <c r="G217" s="34"/>
      <c r="H217" s="29"/>
      <c r="I217" s="4"/>
      <c r="J217" s="4"/>
      <c r="K217" s="4"/>
      <c r="L217" s="4"/>
      <c r="M217" s="4"/>
      <c r="N217" s="4"/>
      <c r="O217" s="4"/>
      <c r="P217" s="4"/>
      <c r="Q217" s="119"/>
    </row>
    <row r="218" spans="1:17" ht="19.5" thickBot="1" x14ac:dyDescent="0.3">
      <c r="A218" s="119"/>
      <c r="C218" s="4"/>
      <c r="D218" s="187" t="s">
        <v>19</v>
      </c>
      <c r="E218" s="188"/>
      <c r="F218" s="188"/>
      <c r="G218" s="188"/>
      <c r="H218" s="188"/>
      <c r="I218" s="188"/>
      <c r="J218" s="189"/>
      <c r="K218" s="45"/>
      <c r="L218" s="45"/>
      <c r="M218" s="4"/>
      <c r="N218" s="4"/>
      <c r="O218" s="4"/>
      <c r="P218" s="4"/>
      <c r="Q218" s="119"/>
    </row>
    <row r="219" spans="1:17" ht="15.75" thickBot="1" x14ac:dyDescent="0.3">
      <c r="A219" s="119"/>
      <c r="C219" s="4"/>
      <c r="D219" s="20">
        <v>1</v>
      </c>
      <c r="E219" s="35" t="str">
        <f>+'[1]ACUM-MAYO'!A186</f>
        <v>INFOMEX</v>
      </c>
      <c r="F219" s="36"/>
      <c r="G219" s="36"/>
      <c r="H219" s="37"/>
      <c r="I219" s="47">
        <v>17</v>
      </c>
      <c r="J219" s="30">
        <f>I219/I224</f>
        <v>0.56666666666666665</v>
      </c>
      <c r="K219" s="49"/>
      <c r="L219" s="49"/>
      <c r="M219" s="4"/>
      <c r="N219" s="4"/>
      <c r="O219" s="4"/>
      <c r="P219" s="4"/>
      <c r="Q219" s="119"/>
    </row>
    <row r="220" spans="1:17" ht="19.5" customHeight="1" thickBot="1" x14ac:dyDescent="0.3">
      <c r="A220" s="119"/>
      <c r="C220" s="4"/>
      <c r="D220" s="20">
        <v>2</v>
      </c>
      <c r="E220" s="35" t="str">
        <f>+'[1]ACUM-MAYO'!A187</f>
        <v>CORREO ELECTRONICO</v>
      </c>
      <c r="F220" s="36"/>
      <c r="G220" s="36"/>
      <c r="H220" s="37"/>
      <c r="I220" s="47">
        <v>7</v>
      </c>
      <c r="J220" s="30">
        <f>I220/I224</f>
        <v>0.23333333333333334</v>
      </c>
      <c r="K220" s="49"/>
      <c r="L220" s="49"/>
      <c r="M220" s="4"/>
      <c r="N220" s="4"/>
      <c r="O220" s="4"/>
      <c r="P220" s="4"/>
      <c r="Q220" s="119"/>
    </row>
    <row r="221" spans="1:17" ht="15.75" customHeight="1" thickBot="1" x14ac:dyDescent="0.3">
      <c r="A221" s="119"/>
      <c r="C221" s="4"/>
      <c r="D221" s="20">
        <v>3</v>
      </c>
      <c r="E221" s="35" t="str">
        <f>+'[1]ACUM-MAYO'!A188</f>
        <v>NOTIFICACIÓN PERSONAL</v>
      </c>
      <c r="F221" s="36"/>
      <c r="G221" s="36"/>
      <c r="H221" s="37"/>
      <c r="I221" s="47">
        <v>6</v>
      </c>
      <c r="J221" s="30">
        <f>I221/I224</f>
        <v>0.2</v>
      </c>
      <c r="K221" s="49"/>
      <c r="L221" s="49"/>
      <c r="M221" s="4"/>
      <c r="N221" s="4"/>
      <c r="O221" s="4"/>
      <c r="P221" s="4"/>
      <c r="Q221" s="119"/>
    </row>
    <row r="222" spans="1:17" ht="15.75" customHeight="1" thickBot="1" x14ac:dyDescent="0.3">
      <c r="A222" s="119"/>
      <c r="C222" s="4"/>
      <c r="D222" s="20">
        <v>4</v>
      </c>
      <c r="E222" s="35" t="str">
        <f>+'[1]ACUM-MAYO'!A189</f>
        <v>LISTAS</v>
      </c>
      <c r="F222" s="36"/>
      <c r="G222" s="39"/>
      <c r="H222" s="40"/>
      <c r="I222" s="47">
        <v>0</v>
      </c>
      <c r="J222" s="30">
        <f>I222/I224</f>
        <v>0</v>
      </c>
      <c r="K222" s="49"/>
      <c r="L222" s="49"/>
      <c r="M222" s="4"/>
      <c r="N222" s="38"/>
      <c r="O222" s="4"/>
      <c r="P222" s="4"/>
      <c r="Q222" s="119"/>
    </row>
    <row r="223" spans="1:17" ht="15.75" customHeight="1" thickBot="1" x14ac:dyDescent="0.3">
      <c r="A223" s="119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8"/>
      <c r="O223" s="4"/>
      <c r="P223" s="4"/>
      <c r="Q223" s="119"/>
    </row>
    <row r="224" spans="1:17" ht="15.75" customHeight="1" thickBot="1" x14ac:dyDescent="0.3">
      <c r="A224" s="119"/>
      <c r="C224" s="4"/>
      <c r="D224" s="13"/>
      <c r="E224" s="27"/>
      <c r="F224" s="27"/>
      <c r="G224" s="27"/>
      <c r="H224" s="16" t="s">
        <v>4</v>
      </c>
      <c r="I224" s="10">
        <f>SUM(I219:I223)</f>
        <v>30</v>
      </c>
      <c r="J224" s="17">
        <f>SUM(J219:J223)</f>
        <v>1</v>
      </c>
      <c r="K224" s="50"/>
      <c r="L224" s="50"/>
      <c r="M224" s="4"/>
      <c r="N224" s="4"/>
      <c r="O224" s="4"/>
      <c r="P224" s="4"/>
      <c r="Q224" s="119"/>
    </row>
    <row r="225" spans="1:17" ht="15.75" customHeight="1" x14ac:dyDescent="0.25">
      <c r="A225" s="119"/>
      <c r="C225" s="4"/>
      <c r="D225" s="13"/>
      <c r="E225" s="27"/>
      <c r="F225" s="27"/>
      <c r="G225" s="27"/>
      <c r="H225" s="104"/>
      <c r="I225" s="105"/>
      <c r="J225" s="106"/>
      <c r="K225" s="50"/>
      <c r="L225" s="50"/>
      <c r="M225" s="4"/>
      <c r="N225" s="4"/>
      <c r="O225" s="4"/>
      <c r="P225" s="4"/>
      <c r="Q225" s="119"/>
    </row>
    <row r="226" spans="1:17" ht="15.75" customHeight="1" x14ac:dyDescent="0.25">
      <c r="A226" s="119"/>
      <c r="C226" s="4"/>
      <c r="D226" s="13"/>
      <c r="E226" s="27"/>
      <c r="F226" s="27"/>
      <c r="G226" s="27"/>
      <c r="H226" s="104"/>
      <c r="I226" s="105"/>
      <c r="J226" s="106"/>
      <c r="K226" s="50"/>
      <c r="L226" s="50"/>
      <c r="M226" s="4"/>
      <c r="N226" s="4"/>
      <c r="O226" s="4"/>
      <c r="P226" s="4"/>
      <c r="Q226" s="119"/>
    </row>
    <row r="227" spans="1:17" x14ac:dyDescent="0.25">
      <c r="A227" s="119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19"/>
    </row>
    <row r="228" spans="1:17" s="14" customFormat="1" ht="15.75" x14ac:dyDescent="0.25">
      <c r="A228" s="121"/>
      <c r="B228" s="13"/>
      <c r="C228" s="13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3"/>
      <c r="O228" s="13"/>
      <c r="P228" s="13"/>
      <c r="Q228" s="121"/>
    </row>
    <row r="229" spans="1:17" x14ac:dyDescent="0.25">
      <c r="A229" s="119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19"/>
    </row>
    <row r="230" spans="1:17" x14ac:dyDescent="0.25">
      <c r="A230" s="119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19"/>
    </row>
    <row r="231" spans="1:17" x14ac:dyDescent="0.25">
      <c r="A231" s="119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19"/>
    </row>
    <row r="232" spans="1:17" x14ac:dyDescent="0.25">
      <c r="A232" s="119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19"/>
    </row>
    <row r="233" spans="1:17" x14ac:dyDescent="0.25">
      <c r="A233" s="119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19"/>
    </row>
    <row r="234" spans="1:17" x14ac:dyDescent="0.25">
      <c r="A234" s="119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19"/>
    </row>
    <row r="235" spans="1:17" x14ac:dyDescent="0.25">
      <c r="A235" s="119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19"/>
    </row>
    <row r="236" spans="1:17" x14ac:dyDescent="0.25">
      <c r="A236" s="119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19"/>
    </row>
    <row r="237" spans="1:17" x14ac:dyDescent="0.25">
      <c r="A237" s="119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19"/>
    </row>
    <row r="238" spans="1:17" x14ac:dyDescent="0.25">
      <c r="A238" s="119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19"/>
    </row>
    <row r="239" spans="1:17" x14ac:dyDescent="0.25">
      <c r="A239" s="119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19"/>
    </row>
    <row r="240" spans="1:17" x14ac:dyDescent="0.25">
      <c r="A240" s="119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19"/>
    </row>
    <row r="241" spans="1:17" x14ac:dyDescent="0.25">
      <c r="A241" s="119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19"/>
    </row>
    <row r="242" spans="1:17" x14ac:dyDescent="0.25">
      <c r="A242" s="119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19"/>
    </row>
    <row r="243" spans="1:17" x14ac:dyDescent="0.25">
      <c r="A243" s="119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19"/>
    </row>
    <row r="244" spans="1:17" x14ac:dyDescent="0.25">
      <c r="A244" s="119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19"/>
    </row>
    <row r="245" spans="1:17" x14ac:dyDescent="0.25">
      <c r="A245" s="119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19"/>
    </row>
    <row r="246" spans="1:17" ht="15.75" thickBot="1" x14ac:dyDescent="0.3">
      <c r="A246" s="119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19"/>
    </row>
    <row r="247" spans="1:17" ht="19.5" thickBot="1" x14ac:dyDescent="0.3">
      <c r="A247" s="119"/>
      <c r="C247" s="4"/>
      <c r="D247" s="198" t="s">
        <v>27</v>
      </c>
      <c r="E247" s="199"/>
      <c r="F247" s="199"/>
      <c r="G247" s="200"/>
      <c r="H247" s="57"/>
      <c r="I247" s="4"/>
      <c r="J247" s="4"/>
      <c r="K247" s="4"/>
      <c r="L247" s="4"/>
      <c r="M247" s="4"/>
      <c r="N247" s="4"/>
      <c r="O247" s="4"/>
      <c r="P247" s="4"/>
      <c r="Q247" s="119"/>
    </row>
    <row r="248" spans="1:17" ht="20.100000000000001" customHeight="1" x14ac:dyDescent="0.25">
      <c r="A248" s="119"/>
      <c r="C248" s="4"/>
      <c r="D248" s="115">
        <v>1</v>
      </c>
      <c r="E248" s="207" t="s">
        <v>28</v>
      </c>
      <c r="F248" s="208"/>
      <c r="G248" s="113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19"/>
    </row>
    <row r="249" spans="1:17" ht="20.100000000000001" customHeight="1" x14ac:dyDescent="0.25">
      <c r="A249" s="119"/>
      <c r="C249" s="41"/>
      <c r="D249" s="116">
        <v>2</v>
      </c>
      <c r="E249" s="203" t="s">
        <v>29</v>
      </c>
      <c r="F249" s="204"/>
      <c r="G249" s="114">
        <v>16</v>
      </c>
      <c r="H249" s="4"/>
      <c r="I249" s="4"/>
      <c r="J249" s="4"/>
      <c r="K249" s="4"/>
      <c r="L249" s="4"/>
      <c r="M249" s="4"/>
      <c r="N249" s="4"/>
      <c r="O249" s="4"/>
      <c r="P249" s="4"/>
      <c r="Q249" s="119"/>
    </row>
    <row r="250" spans="1:17" ht="20.100000000000001" customHeight="1" x14ac:dyDescent="0.25">
      <c r="A250" s="119"/>
      <c r="C250" s="42"/>
      <c r="D250" s="116">
        <v>3</v>
      </c>
      <c r="E250" s="203" t="s">
        <v>30</v>
      </c>
      <c r="F250" s="204"/>
      <c r="G250" s="114">
        <v>6</v>
      </c>
      <c r="H250" s="4"/>
      <c r="I250" s="4"/>
      <c r="J250" s="4"/>
      <c r="K250" s="4"/>
      <c r="L250" s="4"/>
      <c r="M250" s="4"/>
      <c r="N250" s="4"/>
      <c r="O250" s="4"/>
      <c r="P250" s="1"/>
      <c r="Q250" s="119"/>
    </row>
    <row r="251" spans="1:17" ht="20.100000000000001" customHeight="1" x14ac:dyDescent="0.25">
      <c r="A251" s="119"/>
      <c r="C251" s="42"/>
      <c r="D251" s="116">
        <v>4</v>
      </c>
      <c r="E251" s="203" t="s">
        <v>31</v>
      </c>
      <c r="F251" s="204"/>
      <c r="G251" s="114">
        <v>3</v>
      </c>
      <c r="H251" s="4"/>
      <c r="I251" s="4"/>
      <c r="J251" s="4"/>
      <c r="K251" s="4"/>
      <c r="L251" s="4"/>
      <c r="M251" s="4"/>
      <c r="N251" s="4"/>
      <c r="O251" s="4"/>
      <c r="P251" s="1"/>
      <c r="Q251" s="119"/>
    </row>
    <row r="252" spans="1:17" ht="20.100000000000001" customHeight="1" x14ac:dyDescent="0.25">
      <c r="A252" s="119"/>
      <c r="C252" s="42"/>
      <c r="D252" s="116">
        <v>5</v>
      </c>
      <c r="E252" s="203" t="s">
        <v>32</v>
      </c>
      <c r="F252" s="204"/>
      <c r="G252" s="114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119"/>
    </row>
    <row r="253" spans="1:17" ht="20.100000000000001" customHeight="1" x14ac:dyDescent="0.25">
      <c r="A253" s="119"/>
      <c r="C253" s="42"/>
      <c r="D253" s="116">
        <v>6</v>
      </c>
      <c r="E253" s="203" t="s">
        <v>33</v>
      </c>
      <c r="F253" s="204"/>
      <c r="G253" s="118">
        <v>3</v>
      </c>
      <c r="H253" s="4"/>
      <c r="I253" s="4"/>
      <c r="J253" s="4"/>
      <c r="K253" s="4"/>
      <c r="L253" s="4"/>
      <c r="M253" s="4"/>
      <c r="N253" s="4"/>
      <c r="O253" s="4"/>
      <c r="P253" s="1"/>
      <c r="Q253" s="119"/>
    </row>
    <row r="254" spans="1:17" ht="20.100000000000001" customHeight="1" thickBot="1" x14ac:dyDescent="0.3">
      <c r="A254" s="119"/>
      <c r="C254" s="42"/>
      <c r="D254" s="117">
        <v>7</v>
      </c>
      <c r="E254" s="205" t="s">
        <v>34</v>
      </c>
      <c r="F254" s="206"/>
      <c r="G254" s="118">
        <v>0</v>
      </c>
      <c r="H254" s="4"/>
      <c r="I254" s="4"/>
      <c r="J254" s="4"/>
      <c r="K254" s="4"/>
      <c r="L254" s="4"/>
      <c r="M254" s="4"/>
      <c r="N254" s="4"/>
      <c r="O254" s="4"/>
      <c r="P254" s="1"/>
      <c r="Q254" s="119"/>
    </row>
    <row r="255" spans="1:17" ht="15.75" customHeight="1" thickBot="1" x14ac:dyDescent="0.3">
      <c r="A255" s="119"/>
      <c r="C255" s="42"/>
      <c r="D255" s="4"/>
      <c r="E255" s="201" t="s">
        <v>4</v>
      </c>
      <c r="F255" s="202"/>
      <c r="G255" s="58">
        <f>SUM(G248:G254)</f>
        <v>28</v>
      </c>
      <c r="H255" s="46"/>
      <c r="I255" s="4"/>
      <c r="J255" s="4"/>
      <c r="K255" s="4"/>
      <c r="L255" s="4"/>
      <c r="M255" s="4"/>
      <c r="N255" s="4"/>
      <c r="Q255" s="119"/>
    </row>
    <row r="256" spans="1:17" ht="15.75" customHeight="1" thickBot="1" x14ac:dyDescent="0.3">
      <c r="A256" s="119"/>
      <c r="C256" s="4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1"/>
      <c r="Q256" s="119"/>
    </row>
    <row r="257" spans="1:17" ht="15.75" customHeight="1" thickBot="1" x14ac:dyDescent="0.3">
      <c r="A257" s="119"/>
      <c r="B257" s="181" t="s">
        <v>40</v>
      </c>
      <c r="C257" s="182"/>
      <c r="D257" s="182"/>
      <c r="E257" s="182"/>
      <c r="F257" s="182"/>
      <c r="G257" s="182"/>
      <c r="H257" s="182"/>
      <c r="I257" s="182"/>
      <c r="J257" s="182"/>
      <c r="K257" s="182"/>
      <c r="L257" s="182"/>
      <c r="M257" s="182"/>
      <c r="N257" s="182"/>
      <c r="O257" s="182"/>
      <c r="P257" s="1"/>
      <c r="Q257" s="119"/>
    </row>
    <row r="258" spans="1:17" ht="15.75" customHeight="1" x14ac:dyDescent="0.25">
      <c r="A258" s="119"/>
      <c r="C258" s="42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1"/>
      <c r="Q258" s="119"/>
    </row>
    <row r="259" spans="1:17" ht="15.75" customHeight="1" x14ac:dyDescent="0.25">
      <c r="A259" s="119"/>
      <c r="C259" s="42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1"/>
      <c r="Q259" s="119"/>
    </row>
    <row r="260" spans="1:17" ht="15.75" customHeight="1" x14ac:dyDescent="0.25">
      <c r="A260" s="119"/>
      <c r="C260" s="4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1"/>
      <c r="Q260" s="119"/>
    </row>
    <row r="261" spans="1:17" ht="15.75" customHeight="1" x14ac:dyDescent="0.25">
      <c r="A261" s="119"/>
      <c r="C261" s="42"/>
      <c r="D261" s="4"/>
      <c r="E261" s="4"/>
      <c r="F261" s="4"/>
      <c r="G261" s="4"/>
      <c r="H261" s="14"/>
      <c r="I261" s="13"/>
      <c r="J261" s="13"/>
      <c r="K261" s="13"/>
      <c r="L261" s="13"/>
      <c r="M261" s="4"/>
      <c r="N261" s="4"/>
      <c r="O261" s="4"/>
      <c r="P261" s="1"/>
      <c r="Q261" s="119"/>
    </row>
    <row r="262" spans="1:17" x14ac:dyDescent="0.25">
      <c r="A262" s="119"/>
      <c r="C262" s="41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119"/>
    </row>
    <row r="263" spans="1:17" s="14" customFormat="1" ht="15.75" x14ac:dyDescent="0.25">
      <c r="A263" s="121"/>
      <c r="B263" s="13"/>
      <c r="C263" s="13"/>
      <c r="D263" s="4"/>
      <c r="E263" s="4"/>
      <c r="F263" s="4"/>
      <c r="G263" s="4"/>
      <c r="H263" s="4"/>
      <c r="I263" s="4"/>
      <c r="J263" s="4"/>
      <c r="K263" s="4"/>
      <c r="L263" s="4"/>
      <c r="M263" s="13"/>
      <c r="N263" s="13"/>
      <c r="O263" s="13"/>
      <c r="P263" s="13"/>
      <c r="Q263" s="121"/>
    </row>
    <row r="264" spans="1:17" x14ac:dyDescent="0.25">
      <c r="A264" s="119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119"/>
    </row>
    <row r="265" spans="1:17" ht="15.75" thickBot="1" x14ac:dyDescent="0.3">
      <c r="A265" s="119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19"/>
    </row>
    <row r="266" spans="1:17" ht="24" customHeight="1" thickBot="1" x14ac:dyDescent="0.3">
      <c r="A266" s="119"/>
      <c r="P266" s="44"/>
      <c r="Q266" s="122"/>
    </row>
    <row r="267" spans="1:17" x14ac:dyDescent="0.25">
      <c r="A267" s="119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119"/>
    </row>
    <row r="268" spans="1:17" x14ac:dyDescent="0.25">
      <c r="A268" s="119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19"/>
    </row>
    <row r="269" spans="1:17" x14ac:dyDescent="0.25">
      <c r="A269" s="119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19"/>
    </row>
    <row r="270" spans="1:17" x14ac:dyDescent="0.25">
      <c r="A270" s="119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19"/>
    </row>
    <row r="271" spans="1:17" x14ac:dyDescent="0.25">
      <c r="A271" s="119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19"/>
    </row>
    <row r="272" spans="1:17" x14ac:dyDescent="0.25">
      <c r="A272" s="119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19"/>
    </row>
    <row r="273" spans="1:17" x14ac:dyDescent="0.25">
      <c r="A273" s="119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19"/>
    </row>
    <row r="274" spans="1:17" x14ac:dyDescent="0.25">
      <c r="A274" s="119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19"/>
    </row>
    <row r="275" spans="1:17" x14ac:dyDescent="0.25">
      <c r="A275" s="119"/>
      <c r="C275" s="4"/>
      <c r="D275" s="1"/>
      <c r="E275" s="1"/>
      <c r="F275" s="1"/>
      <c r="G275" s="1"/>
      <c r="H275" s="4"/>
      <c r="I275" s="4"/>
      <c r="J275" s="4"/>
      <c r="K275" s="4"/>
      <c r="L275" s="4"/>
      <c r="M275" s="4"/>
      <c r="N275" s="4"/>
      <c r="O275" s="4"/>
      <c r="P275" s="4"/>
      <c r="Q275" s="119"/>
    </row>
    <row r="276" spans="1:17" x14ac:dyDescent="0.25">
      <c r="A276" s="119"/>
      <c r="C276" s="4"/>
      <c r="H276" s="4"/>
      <c r="I276" s="4"/>
      <c r="J276" s="4"/>
      <c r="K276" s="4"/>
      <c r="L276" s="4"/>
      <c r="M276" s="4"/>
      <c r="N276" s="4"/>
      <c r="O276" s="4"/>
      <c r="P276" s="4"/>
      <c r="Q276" s="119"/>
    </row>
    <row r="277" spans="1:17" x14ac:dyDescent="0.25">
      <c r="A277" s="119"/>
      <c r="C277" s="4"/>
      <c r="H277" s="4"/>
      <c r="I277" s="4"/>
      <c r="J277" s="4"/>
      <c r="K277" s="4"/>
      <c r="L277" s="4"/>
      <c r="M277" s="4"/>
      <c r="N277" s="4"/>
      <c r="O277" s="4"/>
      <c r="P277" s="4"/>
      <c r="Q277" s="119"/>
    </row>
    <row r="278" spans="1:17" x14ac:dyDescent="0.25">
      <c r="A278" s="119"/>
      <c r="C278" s="4"/>
      <c r="H278" s="4"/>
      <c r="I278" s="4"/>
      <c r="J278" s="4"/>
      <c r="K278" s="4"/>
      <c r="L278" s="4"/>
      <c r="M278" s="4"/>
      <c r="N278" s="4"/>
      <c r="O278" s="4"/>
      <c r="P278" s="4"/>
      <c r="Q278" s="119"/>
    </row>
    <row r="279" spans="1:17" x14ac:dyDescent="0.25">
      <c r="A279" s="119"/>
      <c r="C279" s="4"/>
      <c r="H279" s="4"/>
      <c r="I279" s="4"/>
      <c r="J279" s="4"/>
      <c r="K279" s="4"/>
      <c r="L279" s="4"/>
      <c r="M279" s="4"/>
      <c r="N279" s="4"/>
      <c r="O279" s="4"/>
      <c r="P279" s="4"/>
      <c r="Q279" s="119"/>
    </row>
    <row r="280" spans="1:17" x14ac:dyDescent="0.25">
      <c r="A280" s="119"/>
      <c r="C280" s="4"/>
      <c r="H280" s="4"/>
      <c r="I280" s="4"/>
      <c r="J280" s="4"/>
      <c r="K280" s="4"/>
      <c r="L280" s="4"/>
      <c r="M280" s="4"/>
      <c r="N280" s="4"/>
      <c r="O280" s="4"/>
      <c r="P280" s="4"/>
      <c r="Q280" s="119"/>
    </row>
    <row r="281" spans="1:17" x14ac:dyDescent="0.25">
      <c r="A281" s="119"/>
      <c r="C281" s="4"/>
      <c r="H281" s="4"/>
      <c r="I281" s="4"/>
      <c r="J281" s="4"/>
      <c r="K281" s="4"/>
      <c r="L281" s="4"/>
      <c r="M281" s="4"/>
      <c r="N281" s="4"/>
      <c r="O281" s="4"/>
      <c r="P281" s="4"/>
      <c r="Q281" s="119"/>
    </row>
    <row r="282" spans="1:17" x14ac:dyDescent="0.25">
      <c r="A282" s="119"/>
      <c r="C282" s="4"/>
      <c r="H282" s="4"/>
      <c r="I282" s="4"/>
      <c r="J282" s="4"/>
      <c r="K282" s="4"/>
      <c r="L282" s="4"/>
      <c r="M282" s="4"/>
      <c r="N282" s="4"/>
      <c r="O282" s="4"/>
      <c r="P282" s="4"/>
      <c r="Q282" s="119"/>
    </row>
    <row r="283" spans="1:17" x14ac:dyDescent="0.25">
      <c r="A283" s="119"/>
      <c r="C283" s="4"/>
      <c r="H283" s="4"/>
      <c r="I283" s="4"/>
      <c r="J283" s="4"/>
      <c r="K283" s="4"/>
      <c r="L283" s="4"/>
      <c r="M283" s="4"/>
      <c r="N283" s="4"/>
      <c r="O283" s="4"/>
      <c r="P283" s="4"/>
      <c r="Q283" s="119"/>
    </row>
    <row r="284" spans="1:17" x14ac:dyDescent="0.25">
      <c r="A284" s="119"/>
      <c r="C284" s="4"/>
      <c r="H284" s="4"/>
      <c r="I284" s="4"/>
      <c r="J284" s="4"/>
      <c r="K284" s="4"/>
      <c r="L284" s="4"/>
      <c r="M284" s="4"/>
      <c r="N284" s="4"/>
      <c r="O284" s="4"/>
      <c r="P284" s="4"/>
      <c r="Q284" s="119"/>
    </row>
    <row r="285" spans="1:17" x14ac:dyDescent="0.25">
      <c r="A285" s="119"/>
      <c r="C285" s="4"/>
      <c r="H285" s="4"/>
      <c r="I285" s="4"/>
      <c r="J285" s="4"/>
      <c r="K285" s="4"/>
      <c r="L285" s="4"/>
      <c r="M285" s="4"/>
      <c r="N285" s="4"/>
      <c r="O285" s="4"/>
      <c r="P285" s="4"/>
      <c r="Q285" s="119"/>
    </row>
    <row r="286" spans="1:17" x14ac:dyDescent="0.25">
      <c r="A286" s="119"/>
      <c r="C286" s="4"/>
      <c r="H286" s="4"/>
      <c r="I286" s="4"/>
      <c r="J286" s="4"/>
      <c r="K286" s="4"/>
      <c r="L286" s="4"/>
      <c r="M286" s="4"/>
      <c r="N286" s="4"/>
      <c r="O286" s="4"/>
      <c r="P286" s="4"/>
      <c r="Q286" s="119"/>
    </row>
    <row r="287" spans="1:17" x14ac:dyDescent="0.25">
      <c r="A287" s="119"/>
      <c r="C287" s="4"/>
      <c r="H287" s="4"/>
      <c r="I287" s="4"/>
      <c r="J287" s="4"/>
      <c r="K287" s="4"/>
      <c r="L287" s="4"/>
      <c r="M287" s="4"/>
      <c r="N287" s="4"/>
      <c r="O287" s="4"/>
      <c r="P287" s="4"/>
      <c r="Q287" s="119"/>
    </row>
    <row r="288" spans="1:17" x14ac:dyDescent="0.25">
      <c r="A288" s="119"/>
      <c r="C288" s="4"/>
      <c r="H288" s="4"/>
      <c r="I288" s="4"/>
      <c r="J288" s="4"/>
      <c r="K288" s="4"/>
      <c r="L288" s="4"/>
      <c r="M288" s="4"/>
      <c r="N288" s="4"/>
      <c r="O288" s="4"/>
      <c r="P288" s="4"/>
      <c r="Q288" s="119"/>
    </row>
    <row r="289" spans="1:17" x14ac:dyDescent="0.25">
      <c r="A289" s="119"/>
      <c r="C289" s="4"/>
      <c r="H289" s="4"/>
      <c r="I289" s="4"/>
      <c r="J289" s="4"/>
      <c r="K289" s="4"/>
      <c r="L289" s="4"/>
      <c r="M289" s="4"/>
      <c r="N289" s="4"/>
      <c r="O289" s="4"/>
      <c r="P289" s="4"/>
      <c r="Q289" s="119"/>
    </row>
    <row r="290" spans="1:17" x14ac:dyDescent="0.25">
      <c r="A290" s="119"/>
      <c r="C290" s="4"/>
      <c r="M290" s="4"/>
      <c r="N290" s="4"/>
      <c r="O290" s="4"/>
      <c r="P290" s="4"/>
      <c r="Q290" s="119"/>
    </row>
    <row r="291" spans="1:17" x14ac:dyDescent="0.25">
      <c r="A291" s="119"/>
      <c r="C291" s="4"/>
      <c r="M291" s="4"/>
      <c r="N291" s="4"/>
      <c r="O291" s="4"/>
      <c r="P291" s="4"/>
      <c r="Q291" s="119"/>
    </row>
    <row r="292" spans="1:17" x14ac:dyDescent="0.25">
      <c r="A292" s="119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1"/>
      <c r="Q292" s="119"/>
    </row>
    <row r="293" spans="1:17" x14ac:dyDescent="0.25">
      <c r="A293" s="119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Q293" s="119"/>
    </row>
    <row r="294" spans="1:17" x14ac:dyDescent="0.25">
      <c r="A294" s="119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119"/>
    </row>
    <row r="295" spans="1:17" x14ac:dyDescent="0.25">
      <c r="A295" s="119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119"/>
    </row>
    <row r="296" spans="1:17" x14ac:dyDescent="0.25">
      <c r="A296" s="119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119"/>
    </row>
    <row r="297" spans="1:17" x14ac:dyDescent="0.25">
      <c r="A297" s="119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119"/>
    </row>
    <row r="298" spans="1:17" x14ac:dyDescent="0.25">
      <c r="A298" s="119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119"/>
    </row>
    <row r="299" spans="1:17" x14ac:dyDescent="0.25">
      <c r="A299" s="59"/>
      <c r="B299" s="59"/>
      <c r="C299" s="59"/>
    </row>
    <row r="300" spans="1:17" x14ac:dyDescent="0.25">
      <c r="A300" s="59"/>
      <c r="B300" s="59"/>
      <c r="C300" s="59"/>
    </row>
    <row r="301" spans="1:17" x14ac:dyDescent="0.25">
      <c r="A301" s="59"/>
      <c r="B301" s="59"/>
      <c r="C301" s="59"/>
    </row>
    <row r="302" spans="1:17" x14ac:dyDescent="0.25">
      <c r="A302" s="59"/>
      <c r="B302" s="59"/>
      <c r="C302" s="59"/>
    </row>
    <row r="303" spans="1:17" x14ac:dyDescent="0.25">
      <c r="A303" s="59"/>
      <c r="B303" s="59"/>
      <c r="C303" s="59"/>
    </row>
    <row r="304" spans="1:17" x14ac:dyDescent="0.25">
      <c r="A304" s="59"/>
      <c r="B304" s="59"/>
      <c r="C304" s="59"/>
    </row>
    <row r="305" spans="1:3" x14ac:dyDescent="0.25">
      <c r="A305" s="59"/>
      <c r="B305" s="59"/>
      <c r="C305" s="59"/>
    </row>
  </sheetData>
  <mergeCells count="52">
    <mergeCell ref="E249:F249"/>
    <mergeCell ref="E250:F250"/>
    <mergeCell ref="E251:F251"/>
    <mergeCell ref="E252:F252"/>
    <mergeCell ref="J44:L44"/>
    <mergeCell ref="J45:L45"/>
    <mergeCell ref="J46:L46"/>
    <mergeCell ref="E162:H162"/>
    <mergeCell ref="E163:H163"/>
    <mergeCell ref="E148:I148"/>
    <mergeCell ref="E153:J153"/>
    <mergeCell ref="E154:I154"/>
    <mergeCell ref="D160:J160"/>
    <mergeCell ref="E161:H161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E192:H192"/>
    <mergeCell ref="J57:L57"/>
    <mergeCell ref="J58:L58"/>
    <mergeCell ref="J59:L59"/>
    <mergeCell ref="J61:L61"/>
    <mergeCell ref="E191:H191"/>
    <mergeCell ref="E147:J147"/>
    <mergeCell ref="B13:O13"/>
    <mergeCell ref="B14:O14"/>
    <mergeCell ref="D43:M43"/>
    <mergeCell ref="C20:F20"/>
    <mergeCell ref="H20:L20"/>
    <mergeCell ref="B257:O257"/>
    <mergeCell ref="D103:J103"/>
    <mergeCell ref="D113:J113"/>
    <mergeCell ref="E140:J140"/>
    <mergeCell ref="E141:I141"/>
    <mergeCell ref="E164:H164"/>
    <mergeCell ref="D189:J189"/>
    <mergeCell ref="E190:H190"/>
    <mergeCell ref="E106:H106"/>
    <mergeCell ref="D247:G247"/>
    <mergeCell ref="E255:F255"/>
    <mergeCell ref="E193:H193"/>
    <mergeCell ref="D218:J218"/>
    <mergeCell ref="E253:F253"/>
    <mergeCell ref="E254:F254"/>
    <mergeCell ref="E248:F248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56"/>
  <sheetViews>
    <sheetView topLeftCell="B4" zoomScale="80" zoomScaleNormal="80" workbookViewId="0">
      <selection activeCell="L8" sqref="L8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128"/>
      <c r="B13" s="209" t="s">
        <v>26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1"/>
    </row>
    <row r="14" spans="1:17" ht="43.5" customHeight="1" thickBot="1" x14ac:dyDescent="0.85">
      <c r="A14" s="128"/>
      <c r="B14" s="211" t="s">
        <v>50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3"/>
      <c r="Q14" s="1"/>
    </row>
    <row r="15" spans="1:17" x14ac:dyDescent="0.25">
      <c r="A15" s="128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2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2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28"/>
      <c r="C20" s="216" t="s">
        <v>0</v>
      </c>
      <c r="D20" s="217"/>
      <c r="E20" s="217"/>
      <c r="F20" s="218"/>
      <c r="G20" s="60"/>
      <c r="H20" s="216" t="s">
        <v>1</v>
      </c>
      <c r="I20" s="217"/>
      <c r="J20" s="217"/>
      <c r="K20" s="217"/>
      <c r="L20" s="218"/>
      <c r="M20" s="56"/>
      <c r="N20" s="56"/>
      <c r="O20" s="56"/>
      <c r="P20" s="4"/>
      <c r="Q20" s="1"/>
      <c r="R20" s="5"/>
    </row>
    <row r="21" spans="1:18" s="8" customFormat="1" ht="15.75" thickBot="1" x14ac:dyDescent="0.3">
      <c r="A21" s="129"/>
      <c r="B21" s="7"/>
      <c r="C21" s="61" t="s">
        <v>51</v>
      </c>
      <c r="D21" s="62" t="s">
        <v>3</v>
      </c>
      <c r="E21" s="63" t="s">
        <v>36</v>
      </c>
      <c r="F21" s="61" t="s">
        <v>4</v>
      </c>
      <c r="G21" s="64" t="s">
        <v>39</v>
      </c>
      <c r="H21" s="63" t="s">
        <v>5</v>
      </c>
      <c r="I21" s="63" t="s">
        <v>6</v>
      </c>
      <c r="J21" s="61" t="s">
        <v>7</v>
      </c>
      <c r="K21" s="61" t="s">
        <v>8</v>
      </c>
      <c r="L21" s="61" t="s">
        <v>4</v>
      </c>
      <c r="M21" s="7"/>
      <c r="N21" s="7"/>
      <c r="O21" s="7"/>
      <c r="P21" s="6"/>
      <c r="Q21" s="6"/>
    </row>
    <row r="22" spans="1:18" ht="16.5" thickBot="1" x14ac:dyDescent="0.35">
      <c r="A22" s="128"/>
      <c r="C22" s="65">
        <v>14</v>
      </c>
      <c r="D22" s="176">
        <v>4</v>
      </c>
      <c r="E22" s="176">
        <v>5</v>
      </c>
      <c r="F22" s="67">
        <f>SUM(C22:E22)</f>
        <v>23</v>
      </c>
      <c r="G22" s="68"/>
      <c r="H22" s="65">
        <v>7</v>
      </c>
      <c r="I22" s="65">
        <v>5</v>
      </c>
      <c r="J22" s="65">
        <v>0</v>
      </c>
      <c r="K22" s="65">
        <v>11</v>
      </c>
      <c r="L22" s="67">
        <f>SUM(H22:K22)</f>
        <v>23</v>
      </c>
      <c r="M22" s="4"/>
      <c r="N22" s="4"/>
      <c r="O22" s="12"/>
      <c r="P22" s="1"/>
      <c r="Q22" s="1"/>
    </row>
    <row r="23" spans="1:18" ht="16.5" thickBot="1" x14ac:dyDescent="0.35">
      <c r="A23" s="128"/>
      <c r="C23" s="69">
        <f>+C22/F22</f>
        <v>0.60869565217391308</v>
      </c>
      <c r="D23" s="70">
        <f>+D22/F22</f>
        <v>0.17391304347826086</v>
      </c>
      <c r="E23" s="71">
        <f>+E22/F22</f>
        <v>0.21739130434782608</v>
      </c>
      <c r="F23" s="72" t="s">
        <v>35</v>
      </c>
      <c r="G23" s="68"/>
      <c r="H23" s="69">
        <f>+H22/L22</f>
        <v>0.30434782608695654</v>
      </c>
      <c r="I23" s="69">
        <f>+I22/L22</f>
        <v>0.21739130434782608</v>
      </c>
      <c r="J23" s="69">
        <f>+J22/L22</f>
        <v>0</v>
      </c>
      <c r="K23" s="69">
        <f>+K22/L22</f>
        <v>0.47826086956521741</v>
      </c>
      <c r="L23" s="72">
        <f>SUM(H23:K23)</f>
        <v>1</v>
      </c>
      <c r="M23" s="4"/>
      <c r="N23" s="4"/>
      <c r="O23" s="12"/>
      <c r="P23" s="1"/>
      <c r="Q23" s="1"/>
    </row>
    <row r="24" spans="1:18" x14ac:dyDescent="0.25">
      <c r="A24" s="128"/>
      <c r="C24" s="4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2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2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2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2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2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28"/>
      <c r="C43" s="4"/>
      <c r="D43" s="240" t="s">
        <v>9</v>
      </c>
      <c r="E43" s="240"/>
      <c r="F43" s="240"/>
      <c r="G43" s="240"/>
      <c r="H43" s="240"/>
      <c r="I43" s="240"/>
      <c r="J43" s="240"/>
      <c r="K43" s="240"/>
      <c r="L43" s="240"/>
      <c r="M43" s="240"/>
      <c r="N43" s="4"/>
      <c r="O43" s="4"/>
      <c r="P43" s="4"/>
      <c r="Q43" s="1"/>
    </row>
    <row r="44" spans="1:17" ht="16.5" thickBot="1" x14ac:dyDescent="0.35">
      <c r="A44" s="128"/>
      <c r="C44" s="4"/>
      <c r="D44" s="73">
        <v>1</v>
      </c>
      <c r="E44" s="74" t="str">
        <f>+'[1]ACUM-MAYO'!A61</f>
        <v>SE TIENE POR NO PRESENTADA ( NO CUMPLIÓ PREVENCIÓN)</v>
      </c>
      <c r="F44" s="75"/>
      <c r="G44" s="75"/>
      <c r="H44" s="75"/>
      <c r="I44" s="76"/>
      <c r="J44" s="228">
        <v>0</v>
      </c>
      <c r="K44" s="229"/>
      <c r="L44" s="230"/>
      <c r="M44" s="77">
        <f>+$J44/$J61</f>
        <v>0</v>
      </c>
      <c r="N44" s="4"/>
      <c r="O44" s="4"/>
      <c r="P44" s="4"/>
      <c r="Q44" s="1"/>
    </row>
    <row r="45" spans="1:17" ht="16.5" thickBot="1" x14ac:dyDescent="0.35">
      <c r="A45" s="128"/>
      <c r="C45" s="4"/>
      <c r="D45" s="65">
        <v>2</v>
      </c>
      <c r="E45" s="78" t="str">
        <f>+'[1]ACUM-MAYO'!A62</f>
        <v>NO CUMPLIO CON LOS EXTREMOS DEL ARTÍCULO 79 (REQUISITOS)</v>
      </c>
      <c r="F45" s="79"/>
      <c r="G45" s="79"/>
      <c r="H45" s="79"/>
      <c r="I45" s="80"/>
      <c r="J45" s="219">
        <v>0</v>
      </c>
      <c r="K45" s="220"/>
      <c r="L45" s="221"/>
      <c r="M45" s="69">
        <f>+$J45/$J61</f>
        <v>0</v>
      </c>
      <c r="N45" s="4"/>
      <c r="O45" s="4"/>
      <c r="P45" s="4"/>
      <c r="Q45" s="1"/>
    </row>
    <row r="46" spans="1:17" ht="16.5" thickBot="1" x14ac:dyDescent="0.35">
      <c r="A46" s="128"/>
      <c r="C46" s="4"/>
      <c r="D46" s="65">
        <v>3</v>
      </c>
      <c r="E46" s="78" t="str">
        <f>+'[1]ACUM-MAYO'!A63</f>
        <v xml:space="preserve">INCOMPETENCIA </v>
      </c>
      <c r="F46" s="79"/>
      <c r="G46" s="79"/>
      <c r="H46" s="79"/>
      <c r="I46" s="80"/>
      <c r="J46" s="219">
        <v>2</v>
      </c>
      <c r="K46" s="220"/>
      <c r="L46" s="221"/>
      <c r="M46" s="69">
        <f>+$J46/$J61</f>
        <v>8.6956521739130432E-2</v>
      </c>
      <c r="N46" s="4"/>
      <c r="O46" s="4"/>
      <c r="P46" s="4"/>
      <c r="Q46" s="1"/>
    </row>
    <row r="47" spans="1:17" ht="16.5" thickBot="1" x14ac:dyDescent="0.35">
      <c r="A47" s="128"/>
      <c r="C47" s="4"/>
      <c r="D47" s="65">
        <v>4</v>
      </c>
      <c r="E47" s="78" t="str">
        <f>+'[1]ACUM-MAYO'!A64</f>
        <v>NEGATIVA POR INEXISTENCIA</v>
      </c>
      <c r="F47" s="79"/>
      <c r="G47" s="79"/>
      <c r="H47" s="79"/>
      <c r="I47" s="80"/>
      <c r="J47" s="219">
        <v>2</v>
      </c>
      <c r="K47" s="220"/>
      <c r="L47" s="221"/>
      <c r="M47" s="69">
        <f>+$J47/$J61</f>
        <v>8.6956521739130432E-2</v>
      </c>
      <c r="N47" s="4"/>
      <c r="O47" s="4"/>
      <c r="P47" s="4"/>
      <c r="Q47" s="1"/>
    </row>
    <row r="48" spans="1:17" ht="16.5" thickBot="1" x14ac:dyDescent="0.35">
      <c r="A48" s="128"/>
      <c r="C48" s="4"/>
      <c r="D48" s="65">
        <v>5</v>
      </c>
      <c r="E48" s="78" t="str">
        <f>+'[1]ACUM-MAYO'!A65</f>
        <v>NEGATIVA CONFIDENCIAL E INEXISTENTE</v>
      </c>
      <c r="F48" s="79"/>
      <c r="G48" s="79"/>
      <c r="H48" s="79"/>
      <c r="I48" s="80"/>
      <c r="J48" s="219">
        <v>0</v>
      </c>
      <c r="K48" s="220"/>
      <c r="L48" s="221"/>
      <c r="M48" s="69">
        <f>+$J48/$J61</f>
        <v>0</v>
      </c>
      <c r="N48" s="4"/>
      <c r="O48" s="4"/>
      <c r="P48" s="4"/>
      <c r="Q48" s="1"/>
    </row>
    <row r="49" spans="1:17" ht="16.5" thickBot="1" x14ac:dyDescent="0.35">
      <c r="A49" s="128"/>
      <c r="C49" s="4"/>
      <c r="D49" s="65">
        <v>6</v>
      </c>
      <c r="E49" s="78" t="str">
        <f>+'[1]ACUM-MAYO'!A66</f>
        <v>AFIRMATIVO</v>
      </c>
      <c r="F49" s="79"/>
      <c r="G49" s="79"/>
      <c r="H49" s="79"/>
      <c r="I49" s="80"/>
      <c r="J49" s="219">
        <v>14</v>
      </c>
      <c r="K49" s="220"/>
      <c r="L49" s="221"/>
      <c r="M49" s="69">
        <f>+$J49/J61</f>
        <v>0.60869565217391308</v>
      </c>
      <c r="N49" s="4"/>
      <c r="O49" s="4"/>
      <c r="P49" s="4"/>
      <c r="Q49" s="1"/>
    </row>
    <row r="50" spans="1:17" ht="16.5" thickBot="1" x14ac:dyDescent="0.35">
      <c r="A50" s="128"/>
      <c r="C50" s="4"/>
      <c r="D50" s="65">
        <v>7</v>
      </c>
      <c r="E50" s="78" t="str">
        <f>+'[1]ACUM-MAYO'!A67</f>
        <v xml:space="preserve">AFIRMATIVO PARCIAL POR CONFIDENCIALIDAD </v>
      </c>
      <c r="F50" s="79"/>
      <c r="G50" s="79"/>
      <c r="H50" s="79"/>
      <c r="I50" s="80"/>
      <c r="J50" s="219">
        <v>0</v>
      </c>
      <c r="K50" s="220"/>
      <c r="L50" s="221"/>
      <c r="M50" s="69">
        <f>+$J50/J61</f>
        <v>0</v>
      </c>
      <c r="N50" s="4"/>
      <c r="O50" s="4"/>
      <c r="P50" s="4"/>
      <c r="Q50" s="1"/>
    </row>
    <row r="51" spans="1:17" ht="16.5" thickBot="1" x14ac:dyDescent="0.35">
      <c r="A51" s="128"/>
      <c r="C51" s="4"/>
      <c r="D51" s="65">
        <v>8</v>
      </c>
      <c r="E51" s="78" t="str">
        <f>+'[1]ACUM-MAYO'!A68</f>
        <v>NEGATIVA POR CONFIDENCIALIDAD Y RESERVADA</v>
      </c>
      <c r="F51" s="81"/>
      <c r="G51" s="82"/>
      <c r="H51" s="82"/>
      <c r="I51" s="83"/>
      <c r="J51" s="219">
        <v>0</v>
      </c>
      <c r="K51" s="220"/>
      <c r="L51" s="221"/>
      <c r="M51" s="69">
        <f>+$J51/J61</f>
        <v>0</v>
      </c>
      <c r="N51" s="4"/>
      <c r="O51" s="4"/>
      <c r="P51" s="4"/>
      <c r="Q51" s="1"/>
    </row>
    <row r="52" spans="1:17" ht="16.5" thickBot="1" x14ac:dyDescent="0.35">
      <c r="A52" s="128"/>
      <c r="C52" s="4"/>
      <c r="D52" s="65">
        <v>9</v>
      </c>
      <c r="E52" s="78" t="str">
        <f>+'[1]ACUM-MAYO'!A69</f>
        <v>AFIRMATIVO PARCIAL POR CONFIDENCIALIDAD E INEXISTENCIA</v>
      </c>
      <c r="F52" s="84"/>
      <c r="G52" s="82"/>
      <c r="H52" s="82"/>
      <c r="I52" s="83"/>
      <c r="J52" s="219">
        <v>0</v>
      </c>
      <c r="K52" s="220"/>
      <c r="L52" s="221"/>
      <c r="M52" s="69">
        <f>+J52/J61</f>
        <v>0</v>
      </c>
      <c r="N52" s="4"/>
      <c r="O52" s="4"/>
      <c r="P52" s="4"/>
      <c r="Q52" s="1"/>
    </row>
    <row r="53" spans="1:17" ht="16.5" thickBot="1" x14ac:dyDescent="0.35">
      <c r="A53" s="128"/>
      <c r="C53" s="4"/>
      <c r="D53" s="65">
        <v>10</v>
      </c>
      <c r="E53" s="78" t="str">
        <f>+'[1]ACUM-MAYO'!A70</f>
        <v>AFIRMATIVO PARCIAL POR CONFIDENCIALIDAD, RESERVA E INEXISTENCIA</v>
      </c>
      <c r="F53" s="81"/>
      <c r="G53" s="82"/>
      <c r="H53" s="82"/>
      <c r="I53" s="83"/>
      <c r="J53" s="219">
        <v>0</v>
      </c>
      <c r="K53" s="220"/>
      <c r="L53" s="221"/>
      <c r="M53" s="69">
        <f>+J53/J61</f>
        <v>0</v>
      </c>
      <c r="N53" s="4"/>
      <c r="O53" s="4"/>
      <c r="P53" s="4"/>
      <c r="Q53" s="1"/>
    </row>
    <row r="54" spans="1:17" ht="16.5" thickBot="1" x14ac:dyDescent="0.35">
      <c r="A54" s="128"/>
      <c r="C54" s="4"/>
      <c r="D54" s="65">
        <v>11</v>
      </c>
      <c r="E54" s="78" t="str">
        <f>+'[1]ACUM-MAYO'!A71</f>
        <v>AFIRMATIVO PARCIAL POR INEXISTENCIA</v>
      </c>
      <c r="F54" s="81"/>
      <c r="G54" s="82"/>
      <c r="H54" s="82"/>
      <c r="I54" s="83"/>
      <c r="J54" s="219">
        <v>5</v>
      </c>
      <c r="K54" s="220"/>
      <c r="L54" s="221"/>
      <c r="M54" s="69">
        <f>+$J54/J61</f>
        <v>0.21739130434782608</v>
      </c>
      <c r="N54" s="4"/>
      <c r="O54" s="4"/>
      <c r="P54" s="4"/>
      <c r="Q54" s="1"/>
    </row>
    <row r="55" spans="1:17" ht="16.5" thickBot="1" x14ac:dyDescent="0.35">
      <c r="A55" s="128"/>
      <c r="C55" s="4"/>
      <c r="D55" s="65">
        <v>12</v>
      </c>
      <c r="E55" s="78" t="str">
        <f>+'[1]ACUM-MAYO'!A72</f>
        <v>AFIRMATIVO PARCIAL POR RESERVA</v>
      </c>
      <c r="F55" s="79"/>
      <c r="G55" s="79"/>
      <c r="H55" s="79"/>
      <c r="I55" s="80"/>
      <c r="J55" s="219">
        <v>0</v>
      </c>
      <c r="K55" s="220"/>
      <c r="L55" s="221"/>
      <c r="M55" s="69">
        <f>+$J55/J61</f>
        <v>0</v>
      </c>
      <c r="N55" s="4"/>
      <c r="O55" s="4"/>
      <c r="P55" s="4"/>
      <c r="Q55" s="1"/>
    </row>
    <row r="56" spans="1:17" ht="16.5" thickBot="1" x14ac:dyDescent="0.35">
      <c r="A56" s="128"/>
      <c r="C56" s="4"/>
      <c r="D56" s="65">
        <v>13</v>
      </c>
      <c r="E56" s="78" t="str">
        <f>+'[1]ACUM-MAYO'!A73</f>
        <v>AFIRMATIVO PARCIAL POR RESERVA Y CONFIDENCIALIDAD</v>
      </c>
      <c r="F56" s="79"/>
      <c r="G56" s="79"/>
      <c r="H56" s="79"/>
      <c r="I56" s="80"/>
      <c r="J56" s="219">
        <v>0</v>
      </c>
      <c r="K56" s="220"/>
      <c r="L56" s="221"/>
      <c r="M56" s="69">
        <f>+$J56/J61</f>
        <v>0</v>
      </c>
      <c r="N56" s="4"/>
      <c r="O56" s="4"/>
      <c r="P56" s="4"/>
      <c r="Q56" s="1"/>
    </row>
    <row r="57" spans="1:17" ht="16.5" thickBot="1" x14ac:dyDescent="0.35">
      <c r="A57" s="128"/>
      <c r="C57" s="4"/>
      <c r="D57" s="65">
        <v>14</v>
      </c>
      <c r="E57" s="78" t="str">
        <f>+'[1]ACUM-MAYO'!A74</f>
        <v>AFIRMATIVO PARCIAL POR RESERVA E INEXISTENCIA</v>
      </c>
      <c r="F57" s="79"/>
      <c r="G57" s="79"/>
      <c r="H57" s="79"/>
      <c r="I57" s="80"/>
      <c r="J57" s="219">
        <v>0</v>
      </c>
      <c r="K57" s="220"/>
      <c r="L57" s="221"/>
      <c r="M57" s="69">
        <f>+$J57/J61</f>
        <v>0</v>
      </c>
      <c r="N57" s="4"/>
      <c r="O57" s="4"/>
      <c r="P57" s="4"/>
      <c r="Q57" s="1"/>
    </row>
    <row r="58" spans="1:17" ht="16.5" thickBot="1" x14ac:dyDescent="0.35">
      <c r="A58" s="128"/>
      <c r="C58" s="4"/>
      <c r="D58" s="65">
        <v>15</v>
      </c>
      <c r="E58" s="78" t="str">
        <f>+'[1]ACUM-MAYO'!A75</f>
        <v>NEGATIVA  POR RESERVA</v>
      </c>
      <c r="F58" s="79"/>
      <c r="G58" s="79"/>
      <c r="H58" s="79"/>
      <c r="I58" s="80"/>
      <c r="J58" s="219">
        <v>0</v>
      </c>
      <c r="K58" s="220"/>
      <c r="L58" s="221"/>
      <c r="M58" s="69">
        <f>+$J58/J61</f>
        <v>0</v>
      </c>
      <c r="N58" s="4"/>
      <c r="O58" s="4"/>
      <c r="P58" s="4"/>
      <c r="Q58" s="1"/>
    </row>
    <row r="59" spans="1:17" ht="16.5" thickBot="1" x14ac:dyDescent="0.35">
      <c r="A59" s="128"/>
      <c r="C59" s="4"/>
      <c r="D59" s="65">
        <v>16</v>
      </c>
      <c r="E59" s="78" t="str">
        <f>+'[1]ACUM-MAYO'!A76</f>
        <v>PREVENCIÓN ENTRAMITE</v>
      </c>
      <c r="F59" s="79"/>
      <c r="G59" s="79"/>
      <c r="H59" s="79"/>
      <c r="I59" s="80"/>
      <c r="J59" s="219">
        <v>0</v>
      </c>
      <c r="K59" s="220"/>
      <c r="L59" s="221"/>
      <c r="M59" s="69">
        <f>+J59/J61</f>
        <v>0</v>
      </c>
      <c r="N59" s="4"/>
      <c r="O59" s="4"/>
      <c r="P59" s="4"/>
      <c r="Q59" s="1"/>
    </row>
    <row r="60" spans="1:17" s="14" customFormat="1" ht="16.5" thickBot="1" x14ac:dyDescent="0.3">
      <c r="A60" s="130"/>
      <c r="B60" s="13"/>
      <c r="C60" s="13"/>
      <c r="D60" s="13"/>
      <c r="E60" s="13"/>
      <c r="F60" s="13"/>
      <c r="G60" s="13"/>
      <c r="H60" s="13"/>
      <c r="I60" s="13"/>
      <c r="N60" s="13"/>
      <c r="O60" s="13"/>
      <c r="P60" s="13"/>
      <c r="Q60" s="131"/>
    </row>
    <row r="61" spans="1:17" ht="16.5" thickBot="1" x14ac:dyDescent="0.3">
      <c r="A61" s="128"/>
      <c r="C61" s="4"/>
      <c r="D61" s="4"/>
      <c r="E61" s="4"/>
      <c r="F61" s="4"/>
      <c r="G61" s="4"/>
      <c r="H61" s="4"/>
      <c r="I61" s="4"/>
      <c r="J61" s="222">
        <f>SUM(J44:J59)</f>
        <v>23</v>
      </c>
      <c r="K61" s="223"/>
      <c r="L61" s="224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28"/>
      <c r="C62" s="4"/>
      <c r="D62" s="4"/>
      <c r="E62" s="4"/>
      <c r="F62" s="4"/>
      <c r="G62" s="4"/>
      <c r="H62" s="4"/>
      <c r="I62" s="4"/>
      <c r="J62" s="132"/>
      <c r="K62" s="132"/>
      <c r="L62" s="132"/>
      <c r="M62" s="133"/>
      <c r="N62" s="4"/>
      <c r="O62" s="4"/>
      <c r="P62" s="4"/>
      <c r="Q62" s="1"/>
    </row>
    <row r="63" spans="1:17" ht="15.75" x14ac:dyDescent="0.25">
      <c r="A63" s="128"/>
      <c r="C63" s="4"/>
      <c r="D63" s="4"/>
      <c r="E63" s="4"/>
      <c r="F63" s="4"/>
      <c r="G63" s="4"/>
      <c r="H63" s="4"/>
      <c r="I63" s="4"/>
      <c r="J63" s="132"/>
      <c r="K63" s="132"/>
      <c r="L63" s="132"/>
      <c r="M63" s="133"/>
      <c r="N63" s="4"/>
      <c r="O63" s="4"/>
      <c r="P63" s="4"/>
      <c r="Q63" s="1"/>
    </row>
    <row r="64" spans="1:17" ht="15.75" x14ac:dyDescent="0.25">
      <c r="A64" s="128"/>
      <c r="C64" s="4"/>
      <c r="D64" s="4"/>
      <c r="E64" s="4"/>
      <c r="F64" s="4"/>
      <c r="G64" s="4"/>
      <c r="H64" s="4"/>
      <c r="I64" s="4"/>
      <c r="J64" s="132"/>
      <c r="K64" s="132"/>
      <c r="L64" s="132"/>
      <c r="M64" s="133"/>
      <c r="N64" s="4"/>
      <c r="O64" s="4"/>
      <c r="P64" s="4"/>
      <c r="Q64" s="1"/>
    </row>
    <row r="65" spans="1:17" ht="15.75" x14ac:dyDescent="0.25">
      <c r="A65" s="128"/>
      <c r="C65" s="4"/>
      <c r="D65" s="4"/>
      <c r="E65" s="4"/>
      <c r="F65" s="4"/>
      <c r="G65" s="4"/>
      <c r="H65" s="4"/>
      <c r="I65" s="4"/>
      <c r="J65" s="132"/>
      <c r="K65" s="132"/>
      <c r="L65" s="132"/>
      <c r="M65" s="133"/>
      <c r="N65" s="4"/>
      <c r="O65" s="4"/>
      <c r="P65" s="4"/>
      <c r="Q65" s="1"/>
    </row>
    <row r="66" spans="1:17" ht="15.75" x14ac:dyDescent="0.25">
      <c r="A66" s="128"/>
      <c r="C66" s="4"/>
      <c r="D66" s="4"/>
      <c r="E66" s="4"/>
      <c r="F66" s="4"/>
      <c r="G66" s="4"/>
      <c r="H66" s="4"/>
      <c r="I66" s="4"/>
      <c r="J66" s="132"/>
      <c r="K66" s="132"/>
      <c r="L66" s="132"/>
      <c r="M66" s="133"/>
      <c r="N66" s="4"/>
      <c r="O66" s="4"/>
      <c r="P66" s="4"/>
      <c r="Q66" s="1"/>
    </row>
    <row r="67" spans="1:17" ht="15.75" x14ac:dyDescent="0.25">
      <c r="A67" s="128"/>
      <c r="C67" s="4"/>
      <c r="D67" s="4"/>
      <c r="E67" s="4"/>
      <c r="F67" s="4"/>
      <c r="G67" s="4"/>
      <c r="H67" s="4"/>
      <c r="I67" s="4"/>
      <c r="J67" s="132"/>
      <c r="K67" s="132"/>
      <c r="L67" s="132"/>
      <c r="M67" s="133"/>
      <c r="N67" s="4"/>
      <c r="O67" s="4"/>
      <c r="P67" s="4"/>
      <c r="Q67" s="1"/>
    </row>
    <row r="68" spans="1:17" ht="15.75" x14ac:dyDescent="0.25">
      <c r="A68" s="128"/>
      <c r="C68" s="4"/>
      <c r="D68" s="4"/>
      <c r="E68" s="4"/>
      <c r="F68" s="4"/>
      <c r="G68" s="4"/>
      <c r="H68" s="4"/>
      <c r="I68" s="4"/>
      <c r="J68" s="132"/>
      <c r="K68" s="132"/>
      <c r="L68" s="132"/>
      <c r="M68" s="133"/>
      <c r="N68" s="4"/>
      <c r="O68" s="4"/>
      <c r="P68" s="4"/>
      <c r="Q68" s="1"/>
    </row>
    <row r="69" spans="1:17" ht="15.75" x14ac:dyDescent="0.25">
      <c r="A69" s="128"/>
      <c r="C69" s="4"/>
      <c r="D69" s="4"/>
      <c r="E69" s="4"/>
      <c r="F69" s="4"/>
      <c r="G69" s="4"/>
      <c r="H69" s="4"/>
      <c r="I69" s="4"/>
      <c r="J69" s="132"/>
      <c r="K69" s="132"/>
      <c r="L69" s="132"/>
      <c r="M69" s="133"/>
      <c r="N69" s="4"/>
      <c r="O69" s="4"/>
      <c r="P69" s="4"/>
      <c r="Q69" s="1"/>
    </row>
    <row r="70" spans="1:17" x14ac:dyDescent="0.25">
      <c r="A70" s="12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2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2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2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2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2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2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2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2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2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2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2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2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2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2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2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2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2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2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2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2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2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2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2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2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2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2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2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2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2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2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2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2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28"/>
      <c r="C103" s="4"/>
      <c r="D103" s="183" t="s">
        <v>10</v>
      </c>
      <c r="E103" s="184"/>
      <c r="F103" s="184"/>
      <c r="G103" s="184"/>
      <c r="H103" s="184"/>
      <c r="I103" s="184"/>
      <c r="J103" s="185"/>
      <c r="K103" s="172"/>
      <c r="L103" s="172"/>
      <c r="M103" s="4"/>
      <c r="N103" s="4"/>
      <c r="O103" s="4"/>
      <c r="P103" s="4"/>
      <c r="Q103" s="1"/>
    </row>
    <row r="104" spans="1:17" ht="15.75" customHeight="1" thickBot="1" x14ac:dyDescent="0.35">
      <c r="A104" s="128"/>
      <c r="C104" s="4"/>
      <c r="D104" s="102">
        <v>1</v>
      </c>
      <c r="E104" s="85" t="s">
        <v>20</v>
      </c>
      <c r="F104" s="86"/>
      <c r="G104" s="87"/>
      <c r="H104" s="87"/>
      <c r="I104" s="88">
        <v>13</v>
      </c>
      <c r="J104" s="89">
        <f>+I104/I110</f>
        <v>0.56521739130434778</v>
      </c>
      <c r="K104" s="49"/>
      <c r="L104" s="49"/>
      <c r="M104" s="4"/>
      <c r="N104" s="4"/>
      <c r="O104" s="4"/>
      <c r="P104" s="4"/>
      <c r="Q104" s="1"/>
    </row>
    <row r="105" spans="1:17" ht="15.75" customHeight="1" thickBot="1" x14ac:dyDescent="0.35">
      <c r="A105" s="128"/>
      <c r="C105" s="4"/>
      <c r="D105" s="102">
        <v>2</v>
      </c>
      <c r="E105" s="90" t="s">
        <v>52</v>
      </c>
      <c r="F105" s="91"/>
      <c r="G105" s="87"/>
      <c r="H105" s="87"/>
      <c r="I105" s="92">
        <v>6</v>
      </c>
      <c r="J105" s="89">
        <f>I105/I110</f>
        <v>0.2608695652173913</v>
      </c>
      <c r="K105" s="49"/>
      <c r="L105" s="49"/>
      <c r="M105" s="4"/>
      <c r="N105" s="4"/>
      <c r="O105" s="4"/>
      <c r="P105" s="4"/>
      <c r="Q105" s="1"/>
    </row>
    <row r="106" spans="1:17" ht="37.5" customHeight="1" thickBot="1" x14ac:dyDescent="0.35">
      <c r="A106" s="128"/>
      <c r="C106" s="4"/>
      <c r="D106" s="102">
        <v>3</v>
      </c>
      <c r="E106" s="195" t="s">
        <v>25</v>
      </c>
      <c r="F106" s="196"/>
      <c r="G106" s="196"/>
      <c r="H106" s="197"/>
      <c r="I106" s="92">
        <v>4</v>
      </c>
      <c r="J106" s="89">
        <f>+I106/I110</f>
        <v>0.17391304347826086</v>
      </c>
      <c r="K106" s="49"/>
      <c r="L106" s="49"/>
      <c r="M106" s="4"/>
      <c r="N106" s="4"/>
      <c r="O106" s="4"/>
      <c r="P106" s="4"/>
      <c r="Q106" s="1"/>
    </row>
    <row r="107" spans="1:17" ht="15.75" customHeight="1" thickBot="1" x14ac:dyDescent="0.35">
      <c r="A107" s="128"/>
      <c r="C107" s="4"/>
      <c r="D107" s="102">
        <v>4</v>
      </c>
      <c r="E107" s="90" t="s">
        <v>22</v>
      </c>
      <c r="F107" s="91"/>
      <c r="G107" s="87"/>
      <c r="H107" s="87"/>
      <c r="I107" s="92">
        <v>0</v>
      </c>
      <c r="J107" s="89">
        <f>I107/I110</f>
        <v>0</v>
      </c>
      <c r="K107" s="49"/>
      <c r="L107" s="49"/>
      <c r="M107" s="4"/>
      <c r="N107" s="4"/>
      <c r="O107" s="4"/>
      <c r="P107" s="4"/>
      <c r="Q107" s="1"/>
    </row>
    <row r="108" spans="1:17" ht="15.75" customHeight="1" thickBot="1" x14ac:dyDescent="0.35">
      <c r="A108" s="128"/>
      <c r="C108" s="4"/>
      <c r="D108" s="103">
        <v>5</v>
      </c>
      <c r="E108" s="90" t="s">
        <v>23</v>
      </c>
      <c r="F108" s="91"/>
      <c r="G108" s="87"/>
      <c r="H108" s="87"/>
      <c r="I108" s="88">
        <v>0</v>
      </c>
      <c r="J108" s="93">
        <f>+I108/I110</f>
        <v>0</v>
      </c>
      <c r="K108" s="49"/>
      <c r="L108" s="49"/>
      <c r="M108" s="4"/>
      <c r="N108" s="4"/>
      <c r="O108" s="4"/>
      <c r="P108" s="4"/>
      <c r="Q108" s="1"/>
    </row>
    <row r="109" spans="1:17" ht="15.75" customHeight="1" thickBot="1" x14ac:dyDescent="0.35">
      <c r="A109" s="128"/>
      <c r="C109" s="4"/>
      <c r="D109" s="94"/>
      <c r="E109" s="95"/>
      <c r="F109" s="95"/>
      <c r="G109" s="101"/>
      <c r="H109" s="95"/>
      <c r="I109" s="95" t="s">
        <v>35</v>
      </c>
      <c r="J109" s="95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28"/>
      <c r="C110" s="4"/>
      <c r="D110" s="96"/>
      <c r="E110" s="96"/>
      <c r="F110" s="96"/>
      <c r="G110" s="97"/>
      <c r="H110" s="98" t="s">
        <v>4</v>
      </c>
      <c r="I110" s="99">
        <f>SUM(I104:I109)</f>
        <v>23</v>
      </c>
      <c r="J110" s="100">
        <f>SUM(J104:J109)</f>
        <v>0.99999999999999989</v>
      </c>
      <c r="K110" s="50"/>
      <c r="L110" s="50"/>
      <c r="M110" s="4"/>
      <c r="N110" s="4"/>
      <c r="O110" s="4"/>
      <c r="P110" s="4"/>
      <c r="Q110" s="1"/>
    </row>
    <row r="111" spans="1:17" x14ac:dyDescent="0.25">
      <c r="A111" s="12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4" customFormat="1" ht="15.75" x14ac:dyDescent="0.25">
      <c r="A112" s="130"/>
      <c r="B112" s="13"/>
      <c r="C112" s="13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3"/>
      <c r="O112" s="13"/>
      <c r="P112" s="13"/>
      <c r="Q112" s="131"/>
    </row>
    <row r="113" spans="1:17" ht="18.75" x14ac:dyDescent="0.25">
      <c r="A113" s="128"/>
      <c r="C113" s="4"/>
      <c r="D113" s="186"/>
      <c r="E113" s="186"/>
      <c r="F113" s="186"/>
      <c r="G113" s="186"/>
      <c r="H113" s="186"/>
      <c r="I113" s="186"/>
      <c r="J113" s="186"/>
      <c r="K113" s="172"/>
      <c r="L113" s="172"/>
      <c r="M113" s="4"/>
      <c r="N113" s="4"/>
      <c r="O113" s="4"/>
      <c r="P113" s="4"/>
      <c r="Q113" s="1"/>
    </row>
    <row r="114" spans="1:17" x14ac:dyDescent="0.25">
      <c r="A114" s="12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2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2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2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2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2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2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2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2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11</v>
      </c>
      <c r="P122" s="4"/>
      <c r="Q122" s="1"/>
    </row>
    <row r="123" spans="1:17" x14ac:dyDescent="0.25">
      <c r="A123" s="12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2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2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2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2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2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2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2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2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2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2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2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2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2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2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2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2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28"/>
      <c r="C140" s="4"/>
      <c r="D140" s="4"/>
      <c r="E140" s="187" t="s">
        <v>12</v>
      </c>
      <c r="F140" s="188"/>
      <c r="G140" s="188"/>
      <c r="H140" s="188"/>
      <c r="I140" s="188"/>
      <c r="J140" s="189"/>
      <c r="K140" s="172"/>
      <c r="L140" s="172"/>
      <c r="M140" s="4"/>
      <c r="N140" s="4"/>
      <c r="O140" s="4"/>
      <c r="P140" s="4"/>
      <c r="Q140" s="1"/>
    </row>
    <row r="141" spans="1:17" ht="15.75" thickBot="1" x14ac:dyDescent="0.3">
      <c r="A141" s="128"/>
      <c r="C141" s="4"/>
      <c r="D141" s="4"/>
      <c r="E141" s="190" t="s">
        <v>13</v>
      </c>
      <c r="F141" s="191"/>
      <c r="G141" s="191"/>
      <c r="H141" s="191"/>
      <c r="I141" s="239"/>
      <c r="J141" s="134">
        <v>111</v>
      </c>
      <c r="K141" s="51"/>
      <c r="L141" s="51"/>
      <c r="M141" s="4"/>
      <c r="N141" s="4"/>
      <c r="O141" s="4"/>
      <c r="P141" s="4"/>
      <c r="Q141" s="1"/>
    </row>
    <row r="142" spans="1:17" ht="19.5" customHeight="1" thickBot="1" x14ac:dyDescent="0.3">
      <c r="A142" s="128"/>
      <c r="C142" s="4"/>
      <c r="D142" s="4"/>
      <c r="E142" s="4"/>
      <c r="F142" s="4"/>
      <c r="G142" s="4"/>
      <c r="H142" s="4"/>
      <c r="I142" s="18" t="s">
        <v>4</v>
      </c>
      <c r="J142" s="10">
        <v>111</v>
      </c>
      <c r="K142" s="52"/>
      <c r="L142" s="52"/>
      <c r="M142" s="4"/>
      <c r="N142" s="4"/>
      <c r="O142" s="4"/>
      <c r="P142" s="4"/>
      <c r="Q142" s="1"/>
    </row>
    <row r="143" spans="1:17" ht="15.75" customHeight="1" x14ac:dyDescent="0.25">
      <c r="A143" s="12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2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2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2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28"/>
      <c r="C147" s="4"/>
      <c r="D147" s="4"/>
      <c r="E147" s="225" t="s">
        <v>14</v>
      </c>
      <c r="F147" s="226"/>
      <c r="G147" s="226"/>
      <c r="H147" s="226"/>
      <c r="I147" s="226"/>
      <c r="J147" s="227"/>
      <c r="K147" s="53"/>
      <c r="L147" s="53"/>
      <c r="M147" s="4"/>
      <c r="N147" s="4"/>
      <c r="O147" s="4"/>
      <c r="P147" s="4"/>
      <c r="Q147" s="1"/>
    </row>
    <row r="148" spans="1:17" ht="15.75" thickBot="1" x14ac:dyDescent="0.3">
      <c r="A148" s="128"/>
      <c r="C148" s="4"/>
      <c r="D148" s="4"/>
      <c r="E148" s="190" t="s">
        <v>15</v>
      </c>
      <c r="F148" s="191"/>
      <c r="G148" s="191"/>
      <c r="H148" s="191"/>
      <c r="I148" s="239"/>
      <c r="J148" s="135">
        <v>0</v>
      </c>
      <c r="K148" s="32"/>
      <c r="L148" s="32"/>
      <c r="M148" s="4"/>
      <c r="N148" s="4"/>
      <c r="O148" s="4"/>
      <c r="P148" s="4"/>
      <c r="Q148" s="1"/>
    </row>
    <row r="149" spans="1:17" ht="16.5" thickBot="1" x14ac:dyDescent="0.3">
      <c r="A149" s="128"/>
      <c r="C149" s="4"/>
      <c r="D149" s="4"/>
      <c r="E149" s="4"/>
      <c r="F149" s="4"/>
      <c r="G149" s="4"/>
      <c r="H149" s="4"/>
      <c r="I149" s="18" t="s">
        <v>4</v>
      </c>
      <c r="J149" s="10">
        <v>0</v>
      </c>
      <c r="K149" s="52"/>
      <c r="L149" s="52"/>
      <c r="M149" s="4"/>
      <c r="N149" s="4"/>
      <c r="O149" s="4"/>
      <c r="P149" s="4"/>
      <c r="Q149" s="1"/>
    </row>
    <row r="150" spans="1:17" ht="15.75" customHeight="1" x14ac:dyDescent="0.25">
      <c r="A150" s="12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2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2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28"/>
      <c r="C153" s="4"/>
      <c r="D153" s="4"/>
      <c r="E153" s="225" t="s">
        <v>16</v>
      </c>
      <c r="F153" s="226"/>
      <c r="G153" s="226"/>
      <c r="H153" s="226"/>
      <c r="I153" s="226"/>
      <c r="J153" s="227"/>
      <c r="K153" s="53"/>
      <c r="L153" s="53"/>
      <c r="M153" s="4"/>
      <c r="N153" s="4"/>
      <c r="O153" s="4"/>
      <c r="P153" s="4"/>
      <c r="Q153" s="1"/>
    </row>
    <row r="154" spans="1:17" ht="15.75" thickBot="1" x14ac:dyDescent="0.3">
      <c r="A154" s="128"/>
      <c r="C154" s="4"/>
      <c r="D154" s="4"/>
      <c r="E154" s="190" t="s">
        <v>16</v>
      </c>
      <c r="F154" s="191"/>
      <c r="G154" s="191"/>
      <c r="H154" s="191"/>
      <c r="I154" s="239"/>
      <c r="J154" s="135">
        <v>1</v>
      </c>
      <c r="K154" s="32"/>
      <c r="L154" s="32"/>
      <c r="M154" s="4"/>
      <c r="N154" s="4"/>
      <c r="O154" s="4"/>
      <c r="P154" s="4"/>
      <c r="Q154" s="1"/>
    </row>
    <row r="155" spans="1:17" ht="16.5" thickBot="1" x14ac:dyDescent="0.3">
      <c r="A155" s="128"/>
      <c r="C155" s="4"/>
      <c r="D155" s="4"/>
      <c r="E155" s="19"/>
      <c r="F155" s="19"/>
      <c r="G155" s="19"/>
      <c r="H155" s="19"/>
      <c r="I155" s="18" t="s">
        <v>4</v>
      </c>
      <c r="J155" s="10">
        <v>1</v>
      </c>
      <c r="K155" s="52"/>
      <c r="L155" s="52"/>
      <c r="M155" s="4"/>
      <c r="N155" s="4"/>
      <c r="O155" s="4"/>
      <c r="P155" s="4"/>
      <c r="Q155" s="1"/>
    </row>
    <row r="156" spans="1:17" x14ac:dyDescent="0.25">
      <c r="A156" s="12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2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2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28"/>
      <c r="C159" s="4"/>
      <c r="D159" s="4"/>
      <c r="E159" s="4"/>
      <c r="F159" s="4"/>
      <c r="G159" s="4"/>
      <c r="H159" s="4"/>
      <c r="I159" s="4" t="s">
        <v>35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28"/>
      <c r="C160" s="4"/>
      <c r="D160" s="187" t="s">
        <v>17</v>
      </c>
      <c r="E160" s="188"/>
      <c r="F160" s="188"/>
      <c r="G160" s="188"/>
      <c r="H160" s="188"/>
      <c r="I160" s="188"/>
      <c r="J160" s="189"/>
      <c r="K160" s="172"/>
      <c r="L160" s="172"/>
      <c r="M160" s="4"/>
      <c r="N160" s="4"/>
      <c r="O160" s="4"/>
      <c r="P160" s="4"/>
      <c r="Q160" s="1"/>
    </row>
    <row r="161" spans="1:17" ht="15.75" thickBot="1" x14ac:dyDescent="0.3">
      <c r="A161" s="128"/>
      <c r="C161" s="4"/>
      <c r="D161" s="20">
        <v>1</v>
      </c>
      <c r="E161" s="192" t="str">
        <f>+'[1]ACUM-MAYO'!A162</f>
        <v>ORDINARIA</v>
      </c>
      <c r="F161" s="193"/>
      <c r="G161" s="193"/>
      <c r="H161" s="194"/>
      <c r="I161" s="47">
        <v>21</v>
      </c>
      <c r="J161" s="21">
        <f>I161/I166</f>
        <v>0.91304347826086951</v>
      </c>
      <c r="K161" s="54"/>
      <c r="L161" s="54"/>
      <c r="M161" s="4"/>
      <c r="N161" s="4"/>
      <c r="O161" s="4"/>
      <c r="P161" s="4"/>
      <c r="Q161" s="1"/>
    </row>
    <row r="162" spans="1:17" ht="19.5" customHeight="1" thickBot="1" x14ac:dyDescent="0.3">
      <c r="A162" s="128"/>
      <c r="C162" s="4"/>
      <c r="D162" s="20">
        <v>2</v>
      </c>
      <c r="E162" s="192" t="str">
        <f>+'[1]ACUM-MAYO'!A163</f>
        <v>FUNDAMENTAL</v>
      </c>
      <c r="F162" s="193"/>
      <c r="G162" s="193"/>
      <c r="H162" s="194"/>
      <c r="I162" s="47">
        <v>2</v>
      </c>
      <c r="J162" s="22">
        <f>I162/I166</f>
        <v>8.6956521739130432E-2</v>
      </c>
      <c r="K162" s="54"/>
      <c r="L162" s="54"/>
      <c r="M162" s="4"/>
      <c r="N162" s="4"/>
      <c r="O162" s="4"/>
      <c r="P162" s="4"/>
      <c r="Q162" s="1"/>
    </row>
    <row r="163" spans="1:17" ht="15.75" thickBot="1" x14ac:dyDescent="0.3">
      <c r="A163" s="128"/>
      <c r="C163" s="4"/>
      <c r="D163" s="173">
        <v>4</v>
      </c>
      <c r="E163" s="192" t="str">
        <f>+'[1]ACUM-MAYO'!A165</f>
        <v>RESERVADA</v>
      </c>
      <c r="F163" s="193"/>
      <c r="G163" s="193"/>
      <c r="H163" s="194"/>
      <c r="I163" s="47">
        <v>0</v>
      </c>
      <c r="J163" s="22">
        <f>I163/I166</f>
        <v>0</v>
      </c>
      <c r="K163" s="54"/>
      <c r="L163" s="54"/>
      <c r="M163" s="4"/>
      <c r="N163" s="4"/>
      <c r="O163" s="4"/>
      <c r="P163" s="4"/>
      <c r="Q163" s="1"/>
    </row>
    <row r="164" spans="1:17" ht="15.75" thickBot="1" x14ac:dyDescent="0.3">
      <c r="A164" s="128"/>
      <c r="C164" s="4"/>
      <c r="D164" s="20">
        <v>3</v>
      </c>
      <c r="E164" s="192" t="s">
        <v>24</v>
      </c>
      <c r="F164" s="193"/>
      <c r="G164" s="193"/>
      <c r="H164" s="194"/>
      <c r="I164" s="47">
        <v>0</v>
      </c>
      <c r="J164" s="24">
        <f>I164/I166</f>
        <v>0</v>
      </c>
      <c r="K164" s="54"/>
      <c r="L164" s="54"/>
      <c r="M164" s="4"/>
      <c r="N164" s="4"/>
      <c r="O164" s="4"/>
      <c r="P164" s="4"/>
      <c r="Q164" s="1"/>
    </row>
    <row r="165" spans="1:17" ht="15.75" thickBot="1" x14ac:dyDescent="0.3">
      <c r="A165" s="128"/>
      <c r="C165" s="4"/>
      <c r="D165" s="4"/>
      <c r="E165" s="4"/>
      <c r="F165" s="4"/>
      <c r="G165" s="4"/>
      <c r="H165" s="4"/>
      <c r="I165" s="25"/>
      <c r="J165" s="26"/>
      <c r="K165" s="26"/>
      <c r="L165" s="26"/>
      <c r="M165" s="4"/>
      <c r="N165" s="4"/>
      <c r="O165" s="4"/>
      <c r="P165" s="4"/>
      <c r="Q165" s="1"/>
    </row>
    <row r="166" spans="1:17" ht="16.5" thickBot="1" x14ac:dyDescent="0.3">
      <c r="A166" s="128"/>
      <c r="C166" s="4"/>
      <c r="D166" s="13"/>
      <c r="E166" s="27"/>
      <c r="F166" s="27"/>
      <c r="G166" s="27"/>
      <c r="H166" s="48" t="s">
        <v>4</v>
      </c>
      <c r="I166" s="10">
        <f>SUM(I161:I165)</f>
        <v>23</v>
      </c>
      <c r="J166" s="28">
        <f>SUM(J161:J164)</f>
        <v>1</v>
      </c>
      <c r="K166" s="55"/>
      <c r="L166" s="55"/>
      <c r="M166" s="4"/>
      <c r="N166" s="4"/>
      <c r="O166" s="4"/>
      <c r="P166" s="4"/>
      <c r="Q166" s="1"/>
    </row>
    <row r="167" spans="1:17" x14ac:dyDescent="0.25">
      <c r="A167" s="128"/>
      <c r="C167" s="4"/>
      <c r="D167" s="4"/>
      <c r="E167" s="4"/>
      <c r="F167" s="4"/>
      <c r="G167" s="4"/>
      <c r="H167" s="29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4" customFormat="1" ht="15.75" x14ac:dyDescent="0.25">
      <c r="A168" s="130"/>
      <c r="B168" s="13"/>
      <c r="C168" s="13"/>
      <c r="D168" s="4"/>
      <c r="E168" s="4"/>
      <c r="F168" s="4"/>
      <c r="G168" s="4"/>
      <c r="H168" s="29"/>
      <c r="I168" s="4"/>
      <c r="J168" s="4"/>
      <c r="K168" s="4"/>
      <c r="L168" s="4"/>
      <c r="M168" s="13"/>
      <c r="N168" s="13"/>
      <c r="O168" s="13"/>
      <c r="P168" s="13"/>
      <c r="Q168" s="131"/>
    </row>
    <row r="169" spans="1:17" x14ac:dyDescent="0.25">
      <c r="A169" s="12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28"/>
      <c r="C170" s="4"/>
      <c r="D170" s="4"/>
      <c r="E170" s="4"/>
      <c r="F170" s="4"/>
      <c r="G170" s="4"/>
      <c r="H170" s="29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28"/>
      <c r="C171" s="4"/>
      <c r="D171" s="4"/>
      <c r="E171" s="4"/>
      <c r="F171" s="4"/>
      <c r="G171" s="4"/>
      <c r="H171" s="29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28"/>
      <c r="C172" s="4"/>
      <c r="D172" s="4"/>
      <c r="E172" s="4"/>
      <c r="F172" s="4"/>
      <c r="G172" s="4"/>
      <c r="H172" s="29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28"/>
      <c r="C173" s="4"/>
      <c r="D173" s="4"/>
      <c r="E173" s="4"/>
      <c r="F173" s="4"/>
      <c r="G173" s="4"/>
      <c r="H173" s="29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28"/>
      <c r="C174" s="4"/>
      <c r="D174" s="4"/>
      <c r="E174" s="4"/>
      <c r="F174" s="4"/>
      <c r="G174" s="4"/>
      <c r="H174" s="29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28"/>
      <c r="C175" s="4"/>
      <c r="D175" s="4"/>
      <c r="E175" s="4"/>
      <c r="F175" s="4"/>
      <c r="G175" s="4"/>
      <c r="H175" s="29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28"/>
      <c r="C176" s="4"/>
      <c r="D176" s="4"/>
      <c r="E176" s="4"/>
      <c r="F176" s="4"/>
      <c r="G176" s="4"/>
      <c r="H176" s="29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28"/>
      <c r="C177" s="4"/>
      <c r="D177" s="4"/>
      <c r="E177" s="4"/>
      <c r="F177" s="4"/>
      <c r="G177" s="4"/>
      <c r="H177" s="29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28"/>
      <c r="C178" s="4"/>
      <c r="D178" s="4"/>
      <c r="E178" s="4"/>
      <c r="F178" s="4"/>
      <c r="G178" s="4"/>
      <c r="H178" s="29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28"/>
      <c r="C179" s="4"/>
      <c r="D179" s="4"/>
      <c r="E179" s="4"/>
      <c r="F179" s="4"/>
      <c r="G179" s="4"/>
      <c r="H179" s="29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28"/>
      <c r="C180" s="4"/>
      <c r="D180" s="4"/>
      <c r="E180" s="4"/>
      <c r="F180" s="4"/>
      <c r="G180" s="4"/>
      <c r="H180" s="29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28"/>
      <c r="C181" s="4"/>
      <c r="D181" s="4"/>
      <c r="E181" s="4"/>
      <c r="F181" s="4"/>
      <c r="G181" s="4"/>
      <c r="H181" s="29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28"/>
      <c r="C182" s="4"/>
      <c r="D182" s="4"/>
      <c r="E182" s="4"/>
      <c r="F182" s="4"/>
      <c r="G182" s="4"/>
      <c r="H182" s="29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28"/>
      <c r="C183" s="4"/>
      <c r="D183" s="4"/>
      <c r="E183" s="4"/>
      <c r="F183" s="4"/>
      <c r="G183" s="4"/>
      <c r="H183" s="29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28"/>
      <c r="C184" s="4"/>
      <c r="D184" s="4"/>
      <c r="E184" s="4"/>
      <c r="F184" s="4"/>
      <c r="G184" s="4"/>
      <c r="H184" s="29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28"/>
      <c r="C185" s="4"/>
      <c r="D185" s="4"/>
      <c r="E185" s="4"/>
      <c r="F185" s="4"/>
      <c r="G185" s="4"/>
      <c r="H185" s="29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28"/>
      <c r="C186" s="4"/>
      <c r="D186" s="4"/>
      <c r="E186" s="4"/>
      <c r="F186" s="4"/>
      <c r="G186" s="4"/>
      <c r="H186" s="29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28"/>
      <c r="C187" s="4"/>
      <c r="D187" s="4"/>
      <c r="E187" s="4"/>
      <c r="F187" s="4"/>
      <c r="G187" s="4"/>
      <c r="H187" s="29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28"/>
      <c r="C188" s="4"/>
      <c r="D188" s="4"/>
      <c r="E188" s="4"/>
      <c r="F188" s="4"/>
      <c r="G188" s="4"/>
      <c r="H188" s="29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28"/>
      <c r="C189" s="4"/>
      <c r="D189" s="187" t="s">
        <v>18</v>
      </c>
      <c r="E189" s="188"/>
      <c r="F189" s="188"/>
      <c r="G189" s="188"/>
      <c r="H189" s="188"/>
      <c r="I189" s="188"/>
      <c r="J189" s="189"/>
      <c r="K189" s="172"/>
      <c r="L189" s="172"/>
      <c r="M189" s="4"/>
      <c r="N189" s="4"/>
      <c r="O189" s="4"/>
      <c r="P189" s="4"/>
      <c r="Q189" s="1"/>
    </row>
    <row r="190" spans="1:17" ht="15.75" thickBot="1" x14ac:dyDescent="0.3">
      <c r="A190" s="128"/>
      <c r="C190" s="4"/>
      <c r="D190" s="20">
        <v>1</v>
      </c>
      <c r="E190" s="192" t="str">
        <f>+'[1]ACUM-MAYO'!A173</f>
        <v>ECONOMICA ADMINISTRATIVA</v>
      </c>
      <c r="F190" s="193"/>
      <c r="G190" s="193"/>
      <c r="H190" s="194"/>
      <c r="I190" s="47">
        <v>24</v>
      </c>
      <c r="J190" s="30">
        <f>I190/I195</f>
        <v>1</v>
      </c>
      <c r="K190" s="49"/>
      <c r="L190" s="49"/>
      <c r="M190" s="4"/>
      <c r="N190" s="4"/>
      <c r="O190" s="4"/>
      <c r="P190" s="4"/>
      <c r="Q190" s="1"/>
    </row>
    <row r="191" spans="1:17" ht="19.5" customHeight="1" thickBot="1" x14ac:dyDescent="0.3">
      <c r="A191" s="128"/>
      <c r="C191" s="4"/>
      <c r="D191" s="20">
        <v>2</v>
      </c>
      <c r="E191" s="192" t="str">
        <f>+'[1]ACUM-MAYO'!A174</f>
        <v>TRAMITE</v>
      </c>
      <c r="F191" s="193"/>
      <c r="G191" s="193"/>
      <c r="H191" s="194"/>
      <c r="I191" s="47">
        <v>0</v>
      </c>
      <c r="J191" s="15">
        <f>I191/I195</f>
        <v>0</v>
      </c>
      <c r="K191" s="49"/>
      <c r="L191" s="49"/>
      <c r="M191" s="4"/>
      <c r="N191" s="4"/>
      <c r="O191" s="4"/>
      <c r="P191" s="4"/>
      <c r="Q191" s="1"/>
    </row>
    <row r="192" spans="1:17" ht="15.75" customHeight="1" thickBot="1" x14ac:dyDescent="0.3">
      <c r="A192" s="128"/>
      <c r="C192" s="4"/>
      <c r="D192" s="20">
        <v>3</v>
      </c>
      <c r="E192" s="192" t="str">
        <f>+'[1]ACUM-MAYO'!A175</f>
        <v>SERV. PUB.</v>
      </c>
      <c r="F192" s="193"/>
      <c r="G192" s="193"/>
      <c r="H192" s="194"/>
      <c r="I192" s="47">
        <v>0</v>
      </c>
      <c r="J192" s="15">
        <f>I192/I195</f>
        <v>0</v>
      </c>
      <c r="K192" s="49"/>
      <c r="L192" s="49"/>
      <c r="M192" s="4"/>
      <c r="N192" s="4"/>
      <c r="O192" s="4"/>
      <c r="P192" s="4"/>
      <c r="Q192" s="1"/>
    </row>
    <row r="193" spans="1:17" ht="15.75" thickBot="1" x14ac:dyDescent="0.3">
      <c r="A193" s="128"/>
      <c r="C193" s="4"/>
      <c r="D193" s="20">
        <v>4</v>
      </c>
      <c r="E193" s="192" t="str">
        <f>+'[1]ACUM-MAYO'!A176</f>
        <v>LEGAL</v>
      </c>
      <c r="F193" s="193"/>
      <c r="G193" s="193"/>
      <c r="H193" s="194"/>
      <c r="I193" s="47">
        <v>0</v>
      </c>
      <c r="J193" s="31">
        <f>I193/I195</f>
        <v>0</v>
      </c>
      <c r="K193" s="49"/>
      <c r="L193" s="49"/>
      <c r="M193" s="4"/>
      <c r="N193" s="4"/>
      <c r="O193" s="4"/>
      <c r="P193" s="4"/>
      <c r="Q193" s="1"/>
    </row>
    <row r="194" spans="1:17" ht="15.75" customHeight="1" thickBot="1" x14ac:dyDescent="0.3">
      <c r="A194" s="128"/>
      <c r="C194" s="4"/>
      <c r="D194" s="32"/>
      <c r="E194" s="33"/>
      <c r="F194" s="33"/>
      <c r="G194" s="33"/>
      <c r="H194" s="33"/>
      <c r="I194" s="33"/>
      <c r="J194" s="33"/>
      <c r="K194" s="33"/>
      <c r="L194" s="33"/>
      <c r="M194" s="4"/>
      <c r="N194" s="4"/>
      <c r="O194" s="4"/>
      <c r="P194" s="4"/>
      <c r="Q194" s="1"/>
    </row>
    <row r="195" spans="1:17" ht="16.5" thickBot="1" x14ac:dyDescent="0.3">
      <c r="A195" s="128"/>
      <c r="C195" s="4"/>
      <c r="D195" s="13"/>
      <c r="E195" s="13"/>
      <c r="F195" s="13"/>
      <c r="G195" s="13"/>
      <c r="H195" s="16" t="s">
        <v>4</v>
      </c>
      <c r="I195" s="10">
        <f>SUM(I190:I193)</f>
        <v>24</v>
      </c>
      <c r="J195" s="17">
        <f>SUM(J190:J193)</f>
        <v>1</v>
      </c>
      <c r="K195" s="50"/>
      <c r="L195" s="50"/>
      <c r="M195" s="4"/>
      <c r="N195" s="4"/>
      <c r="O195" s="4"/>
      <c r="P195" s="4"/>
      <c r="Q195" s="1"/>
    </row>
    <row r="196" spans="1:17" x14ac:dyDescent="0.25">
      <c r="A196" s="12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3"/>
      <c r="N196" s="4"/>
      <c r="O196" s="4"/>
      <c r="P196" s="4"/>
      <c r="Q196" s="1"/>
    </row>
    <row r="197" spans="1:17" s="14" customFormat="1" ht="15.75" x14ac:dyDescent="0.25">
      <c r="A197" s="130"/>
      <c r="B197" s="13"/>
      <c r="C197" s="13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3"/>
      <c r="O197" s="13"/>
      <c r="P197" s="13"/>
      <c r="Q197" s="131"/>
    </row>
    <row r="198" spans="1:17" x14ac:dyDescent="0.25">
      <c r="A198" s="12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2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2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2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2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2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2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2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2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2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2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2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2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2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28"/>
      <c r="C212" s="4"/>
      <c r="D212" s="33"/>
      <c r="E212" s="33"/>
      <c r="F212" s="33"/>
      <c r="G212" s="34"/>
      <c r="H212" s="29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28"/>
      <c r="C213" s="4"/>
      <c r="D213" s="33"/>
      <c r="E213" s="33"/>
      <c r="F213" s="33"/>
      <c r="G213" s="34"/>
      <c r="H213" s="29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28"/>
      <c r="C214" s="4"/>
      <c r="D214" s="33"/>
      <c r="E214" s="33"/>
      <c r="F214" s="33"/>
      <c r="G214" s="34"/>
      <c r="H214" s="29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28"/>
      <c r="C215" s="4"/>
      <c r="D215" s="33"/>
      <c r="E215" s="33"/>
      <c r="F215" s="33"/>
      <c r="G215" s="34"/>
      <c r="H215" s="29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28"/>
      <c r="C216" s="4"/>
      <c r="D216" s="33"/>
      <c r="E216" s="33"/>
      <c r="F216" s="33"/>
      <c r="G216" s="34"/>
      <c r="H216" s="29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28"/>
      <c r="C217" s="4"/>
      <c r="D217" s="33"/>
      <c r="E217" s="33"/>
      <c r="F217" s="33"/>
      <c r="G217" s="34"/>
      <c r="H217" s="29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28"/>
      <c r="C218" s="4"/>
      <c r="D218" s="187" t="s">
        <v>19</v>
      </c>
      <c r="E218" s="188"/>
      <c r="F218" s="188"/>
      <c r="G218" s="188"/>
      <c r="H218" s="188"/>
      <c r="I218" s="188"/>
      <c r="J218" s="189"/>
      <c r="K218" s="172"/>
      <c r="L218" s="172"/>
      <c r="M218" s="4"/>
      <c r="N218" s="4"/>
      <c r="O218" s="4"/>
      <c r="P218" s="4"/>
      <c r="Q218" s="1"/>
    </row>
    <row r="219" spans="1:17" ht="15.75" thickBot="1" x14ac:dyDescent="0.3">
      <c r="A219" s="128"/>
      <c r="C219" s="4"/>
      <c r="D219" s="20">
        <v>1</v>
      </c>
      <c r="E219" s="35" t="s">
        <v>51</v>
      </c>
      <c r="F219" s="36"/>
      <c r="G219" s="36"/>
      <c r="H219" s="37"/>
      <c r="I219" s="47">
        <v>14</v>
      </c>
      <c r="J219" s="30">
        <f>I219/I224</f>
        <v>0.60869565217391308</v>
      </c>
      <c r="K219" s="49"/>
      <c r="L219" s="49"/>
      <c r="M219" s="4"/>
      <c r="N219" s="4"/>
      <c r="O219" s="4"/>
      <c r="P219" s="4"/>
      <c r="Q219" s="1"/>
    </row>
    <row r="220" spans="1:17" ht="19.5" customHeight="1" thickBot="1" x14ac:dyDescent="0.3">
      <c r="A220" s="128"/>
      <c r="C220" s="4"/>
      <c r="D220" s="20">
        <v>2</v>
      </c>
      <c r="E220" s="35" t="str">
        <f>+'[1]ACUM-MAYO'!A187</f>
        <v>CORREO ELECTRONICO</v>
      </c>
      <c r="F220" s="36"/>
      <c r="G220" s="36"/>
      <c r="H220" s="37"/>
      <c r="I220" s="47">
        <v>5</v>
      </c>
      <c r="J220" s="30">
        <f>I220/I224</f>
        <v>0.21739130434782608</v>
      </c>
      <c r="K220" s="49"/>
      <c r="L220" s="49"/>
      <c r="M220" s="4"/>
      <c r="N220" s="4"/>
      <c r="O220" s="4"/>
      <c r="P220" s="4"/>
      <c r="Q220" s="1"/>
    </row>
    <row r="221" spans="1:17" ht="15.75" customHeight="1" thickBot="1" x14ac:dyDescent="0.3">
      <c r="A221" s="128"/>
      <c r="C221" s="4"/>
      <c r="D221" s="20">
        <v>3</v>
      </c>
      <c r="E221" s="35" t="str">
        <f>+'[1]ACUM-MAYO'!A188</f>
        <v>NOTIFICACIÓN PERSONAL</v>
      </c>
      <c r="F221" s="36"/>
      <c r="G221" s="36"/>
      <c r="H221" s="37"/>
      <c r="I221" s="47">
        <v>4</v>
      </c>
      <c r="J221" s="30">
        <f>I221/I224</f>
        <v>0.17391304347826086</v>
      </c>
      <c r="K221" s="49"/>
      <c r="L221" s="49"/>
      <c r="M221" s="4"/>
      <c r="N221" s="4"/>
      <c r="O221" s="4"/>
      <c r="P221" s="4"/>
      <c r="Q221" s="1"/>
    </row>
    <row r="222" spans="1:17" ht="15.75" customHeight="1" thickBot="1" x14ac:dyDescent="0.3">
      <c r="A222" s="128"/>
      <c r="C222" s="4"/>
      <c r="D222" s="20">
        <v>4</v>
      </c>
      <c r="E222" s="35" t="str">
        <f>+'[1]ACUM-MAYO'!A189</f>
        <v>LISTAS</v>
      </c>
      <c r="F222" s="36"/>
      <c r="G222" s="174"/>
      <c r="H222" s="175"/>
      <c r="I222" s="47">
        <v>0</v>
      </c>
      <c r="J222" s="30">
        <f>I222/I224</f>
        <v>0</v>
      </c>
      <c r="K222" s="49"/>
      <c r="L222" s="49"/>
      <c r="M222" s="4"/>
      <c r="N222" s="38"/>
      <c r="O222" s="4"/>
      <c r="P222" s="4"/>
      <c r="Q222" s="1"/>
    </row>
    <row r="223" spans="1:17" ht="15.75" customHeight="1" thickBot="1" x14ac:dyDescent="0.3">
      <c r="A223" s="12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8"/>
      <c r="O223" s="4"/>
      <c r="P223" s="4"/>
      <c r="Q223" s="1"/>
    </row>
    <row r="224" spans="1:17" ht="15.75" customHeight="1" thickBot="1" x14ac:dyDescent="0.3">
      <c r="A224" s="128"/>
      <c r="C224" s="4"/>
      <c r="D224" s="13"/>
      <c r="E224" s="27"/>
      <c r="F224" s="27"/>
      <c r="G224" s="27"/>
      <c r="H224" s="16" t="s">
        <v>4</v>
      </c>
      <c r="I224" s="10">
        <f>SUM(I219:I223)</f>
        <v>23</v>
      </c>
      <c r="J224" s="17">
        <f>SUM(J219:J223)</f>
        <v>1</v>
      </c>
      <c r="K224" s="50"/>
      <c r="L224" s="50"/>
      <c r="M224" s="4"/>
      <c r="N224" s="4"/>
      <c r="O224" s="4"/>
      <c r="P224" s="4"/>
      <c r="Q224" s="1"/>
    </row>
    <row r="225" spans="1:17" ht="15.75" customHeight="1" x14ac:dyDescent="0.25">
      <c r="A225" s="128"/>
      <c r="C225" s="4"/>
      <c r="D225" s="13"/>
      <c r="E225" s="27"/>
      <c r="F225" s="27"/>
      <c r="G225" s="27"/>
      <c r="H225" s="104"/>
      <c r="I225" s="105"/>
      <c r="J225" s="106"/>
      <c r="K225" s="50"/>
      <c r="L225" s="50"/>
      <c r="M225" s="4"/>
      <c r="N225" s="4"/>
      <c r="O225" s="4"/>
      <c r="P225" s="4"/>
      <c r="Q225" s="1"/>
    </row>
    <row r="226" spans="1:17" ht="15.75" customHeight="1" x14ac:dyDescent="0.25">
      <c r="A226" s="128"/>
      <c r="C226" s="4"/>
      <c r="D226" s="13"/>
      <c r="E226" s="27"/>
      <c r="F226" s="27"/>
      <c r="G226" s="27"/>
      <c r="H226" s="104"/>
      <c r="I226" s="105"/>
      <c r="J226" s="106"/>
      <c r="K226" s="50"/>
      <c r="L226" s="50"/>
      <c r="M226" s="4"/>
      <c r="N226" s="4"/>
      <c r="O226" s="4"/>
      <c r="P226" s="4"/>
      <c r="Q226" s="1"/>
    </row>
    <row r="227" spans="1:17" x14ac:dyDescent="0.25">
      <c r="A227" s="12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4" customFormat="1" ht="15.75" x14ac:dyDescent="0.25">
      <c r="A228" s="130"/>
      <c r="B228" s="13"/>
      <c r="C228" s="13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3"/>
      <c r="O228" s="13"/>
      <c r="P228" s="13"/>
      <c r="Q228" s="131"/>
    </row>
    <row r="229" spans="1:17" x14ac:dyDescent="0.25">
      <c r="A229" s="12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2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2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2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2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2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2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2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2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2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2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2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2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2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2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2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2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2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28"/>
      <c r="C247" s="4"/>
      <c r="D247" s="225" t="s">
        <v>27</v>
      </c>
      <c r="E247" s="199"/>
      <c r="F247" s="199"/>
      <c r="G247" s="227"/>
      <c r="H247" s="57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28"/>
      <c r="C248" s="4"/>
      <c r="D248" s="9">
        <v>1</v>
      </c>
      <c r="E248" s="237" t="s">
        <v>28</v>
      </c>
      <c r="F248" s="238"/>
      <c r="G248" s="136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28"/>
      <c r="C249" s="41"/>
      <c r="D249" s="9">
        <v>2</v>
      </c>
      <c r="E249" s="237" t="s">
        <v>29</v>
      </c>
      <c r="F249" s="238"/>
      <c r="G249" s="137">
        <v>15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28"/>
      <c r="C250" s="42"/>
      <c r="D250" s="9">
        <v>3</v>
      </c>
      <c r="E250" s="237" t="s">
        <v>30</v>
      </c>
      <c r="F250" s="238"/>
      <c r="G250" s="137">
        <v>0</v>
      </c>
      <c r="H250" s="4"/>
      <c r="I250" s="4"/>
      <c r="J250" s="4"/>
      <c r="K250" s="4"/>
      <c r="L250" s="4"/>
      <c r="M250" s="4"/>
      <c r="N250" s="4"/>
      <c r="O250" s="4"/>
      <c r="P250" s="1"/>
      <c r="Q250" s="43"/>
    </row>
    <row r="251" spans="1:17" ht="15.75" customHeight="1" thickBot="1" x14ac:dyDescent="0.3">
      <c r="A251" s="128"/>
      <c r="C251" s="42"/>
      <c r="D251" s="9">
        <v>4</v>
      </c>
      <c r="E251" s="237" t="s">
        <v>31</v>
      </c>
      <c r="F251" s="238"/>
      <c r="G251" s="137">
        <v>2</v>
      </c>
      <c r="H251" s="4"/>
      <c r="I251" s="4"/>
      <c r="J251" s="4"/>
      <c r="K251" s="4"/>
      <c r="L251" s="4"/>
      <c r="M251" s="4"/>
      <c r="N251" s="4"/>
      <c r="O251" s="4"/>
      <c r="P251" s="1"/>
      <c r="Q251" s="43"/>
    </row>
    <row r="252" spans="1:17" ht="15.75" customHeight="1" thickBot="1" x14ac:dyDescent="0.3">
      <c r="A252" s="128"/>
      <c r="C252" s="42"/>
      <c r="D252" s="9">
        <v>5</v>
      </c>
      <c r="E252" s="237" t="s">
        <v>32</v>
      </c>
      <c r="F252" s="238"/>
      <c r="G252" s="137">
        <v>1</v>
      </c>
      <c r="H252" s="4"/>
      <c r="I252" s="4"/>
      <c r="J252" s="4"/>
      <c r="K252" s="4"/>
      <c r="L252" s="4"/>
      <c r="M252" s="4"/>
      <c r="N252" s="4"/>
      <c r="O252" s="4"/>
      <c r="P252" s="1"/>
      <c r="Q252" s="43"/>
    </row>
    <row r="253" spans="1:17" ht="15.75" customHeight="1" thickBot="1" x14ac:dyDescent="0.3">
      <c r="A253" s="128"/>
      <c r="C253" s="42"/>
      <c r="D253" s="138">
        <v>6</v>
      </c>
      <c r="E253" s="231" t="s">
        <v>33</v>
      </c>
      <c r="F253" s="232"/>
      <c r="G253" s="139">
        <v>0</v>
      </c>
      <c r="H253" s="4"/>
      <c r="I253" s="4"/>
      <c r="J253" s="4"/>
      <c r="K253" s="4"/>
      <c r="L253" s="4"/>
      <c r="M253" s="4"/>
      <c r="N253" s="4"/>
      <c r="O253" s="4"/>
      <c r="P253" s="1"/>
      <c r="Q253" s="43"/>
    </row>
    <row r="254" spans="1:17" ht="15.75" customHeight="1" thickBot="1" x14ac:dyDescent="0.3">
      <c r="A254" s="128"/>
      <c r="C254" s="42"/>
      <c r="D254" s="9">
        <v>7</v>
      </c>
      <c r="E254" s="233" t="s">
        <v>34</v>
      </c>
      <c r="F254" s="234"/>
      <c r="G254" s="140">
        <v>5</v>
      </c>
      <c r="H254" s="4"/>
      <c r="I254" s="4"/>
      <c r="J254" s="4"/>
      <c r="K254" s="4"/>
      <c r="L254" s="4"/>
      <c r="M254" s="4"/>
      <c r="N254" s="4"/>
      <c r="O254" s="4"/>
      <c r="P254" s="1"/>
      <c r="Q254" s="43"/>
    </row>
    <row r="255" spans="1:17" ht="15.75" customHeight="1" thickBot="1" x14ac:dyDescent="0.3">
      <c r="A255" s="128"/>
      <c r="C255" s="42"/>
      <c r="D255" s="4"/>
      <c r="E255" s="235" t="s">
        <v>4</v>
      </c>
      <c r="F255" s="236"/>
      <c r="G255" s="58">
        <v>23</v>
      </c>
      <c r="H255" s="46"/>
      <c r="I255" s="4"/>
      <c r="J255" s="4"/>
      <c r="K255" s="4"/>
      <c r="L255" s="1"/>
      <c r="M255" s="43"/>
    </row>
    <row r="256" spans="1:17" ht="21" customHeight="1" x14ac:dyDescent="0.25">
      <c r="A256" s="128"/>
      <c r="C256" s="42"/>
      <c r="D256" s="4"/>
      <c r="E256" s="4"/>
      <c r="F256" s="4"/>
      <c r="G256" s="4"/>
      <c r="H256" s="4"/>
      <c r="I256" s="4"/>
      <c r="J256" s="4"/>
      <c r="K256" s="4"/>
      <c r="L256" s="1"/>
      <c r="M256" s="43"/>
    </row>
    <row r="257" spans="1:13" ht="15.75" customHeight="1" x14ac:dyDescent="0.25">
      <c r="A257" s="128"/>
      <c r="C257" s="42"/>
      <c r="D257" s="4"/>
      <c r="E257" s="4"/>
      <c r="F257" s="4"/>
      <c r="G257" s="4"/>
      <c r="H257" s="4"/>
      <c r="I257" s="4"/>
      <c r="J257" s="4"/>
      <c r="K257" s="4"/>
      <c r="L257" s="1"/>
      <c r="M257" s="43"/>
    </row>
    <row r="258" spans="1:13" ht="15.75" customHeight="1" x14ac:dyDescent="0.25">
      <c r="A258" s="128"/>
      <c r="C258" s="42"/>
      <c r="D258" s="4"/>
      <c r="E258" s="4"/>
      <c r="F258" s="4"/>
      <c r="G258" s="4"/>
      <c r="H258" s="4"/>
      <c r="I258" s="4"/>
      <c r="J258" s="4"/>
      <c r="K258" s="4"/>
      <c r="L258" s="1"/>
      <c r="M258" s="43"/>
    </row>
    <row r="259" spans="1:13" ht="15.75" customHeight="1" x14ac:dyDescent="0.25">
      <c r="A259" s="128"/>
      <c r="C259" s="42"/>
      <c r="D259" s="4"/>
      <c r="E259" s="4"/>
      <c r="F259" s="4"/>
      <c r="G259" s="4"/>
      <c r="H259" s="4"/>
      <c r="I259" s="4"/>
      <c r="J259" s="4"/>
      <c r="K259" s="4"/>
      <c r="L259" s="1"/>
      <c r="M259" s="43"/>
    </row>
    <row r="260" spans="1:13" ht="15.75" customHeight="1" x14ac:dyDescent="0.25">
      <c r="A260" s="128"/>
      <c r="C260" s="42"/>
      <c r="D260" s="4"/>
      <c r="E260" s="4"/>
      <c r="F260" s="4"/>
      <c r="G260" s="4"/>
      <c r="H260" s="4"/>
      <c r="I260" s="4"/>
      <c r="J260" s="4"/>
      <c r="K260" s="4"/>
      <c r="L260" s="1"/>
      <c r="M260" s="43"/>
    </row>
    <row r="261" spans="1:13" ht="15.75" customHeight="1" x14ac:dyDescent="0.25">
      <c r="A261" s="128"/>
      <c r="C261" s="42"/>
      <c r="D261" s="4"/>
      <c r="E261" s="4"/>
      <c r="F261" s="4"/>
      <c r="G261" s="4"/>
      <c r="H261" s="4"/>
      <c r="I261" s="4"/>
      <c r="J261" s="4"/>
      <c r="K261" s="4"/>
      <c r="L261" s="1"/>
      <c r="M261" s="43"/>
    </row>
    <row r="262" spans="1:13" ht="15.75" customHeight="1" x14ac:dyDescent="0.25">
      <c r="A262" s="128"/>
      <c r="C262" s="42"/>
      <c r="D262" s="4"/>
      <c r="E262" s="4"/>
      <c r="F262" s="4"/>
      <c r="G262" s="4"/>
      <c r="H262" s="4"/>
      <c r="I262" s="4"/>
      <c r="J262" s="4"/>
      <c r="K262" s="4"/>
      <c r="L262" s="1"/>
      <c r="M262" s="43"/>
    </row>
    <row r="263" spans="1:13" ht="15.75" customHeight="1" x14ac:dyDescent="0.25">
      <c r="A263" s="128"/>
      <c r="C263" s="42"/>
      <c r="D263" s="4"/>
      <c r="E263" s="4"/>
      <c r="F263" s="4"/>
      <c r="G263" s="4"/>
      <c r="H263" s="4"/>
      <c r="I263" s="4"/>
      <c r="J263" s="4"/>
      <c r="K263" s="4"/>
      <c r="L263" s="1"/>
      <c r="M263" s="43"/>
    </row>
    <row r="264" spans="1:13" ht="15.75" customHeight="1" x14ac:dyDescent="0.25">
      <c r="A264" s="128"/>
      <c r="C264" s="42"/>
      <c r="D264" s="4"/>
      <c r="E264" s="4"/>
      <c r="F264" s="4"/>
      <c r="G264" s="4"/>
      <c r="H264" s="4"/>
      <c r="I264" s="4"/>
      <c r="J264" s="4"/>
      <c r="K264" s="4"/>
      <c r="L264" s="1"/>
      <c r="M264" s="43"/>
    </row>
    <row r="265" spans="1:13" ht="15.75" customHeight="1" x14ac:dyDescent="0.25">
      <c r="A265" s="128"/>
      <c r="C265" s="42"/>
      <c r="D265" s="4"/>
      <c r="H265" s="4"/>
      <c r="I265" s="4"/>
      <c r="J265" s="4"/>
      <c r="K265" s="4"/>
      <c r="L265" s="1"/>
      <c r="M265" s="43"/>
    </row>
    <row r="266" spans="1:13" ht="15.75" customHeight="1" x14ac:dyDescent="0.25">
      <c r="A266" s="128"/>
      <c r="C266" s="42"/>
      <c r="D266" s="4"/>
      <c r="E266" s="4"/>
      <c r="F266" s="4"/>
      <c r="G266" s="4"/>
      <c r="H266" s="4"/>
      <c r="I266" s="4"/>
      <c r="J266" s="4"/>
      <c r="K266" s="4"/>
      <c r="L266" s="1"/>
      <c r="M266" s="43"/>
    </row>
    <row r="267" spans="1:13" ht="15.75" customHeight="1" x14ac:dyDescent="0.25">
      <c r="A267" s="128"/>
      <c r="C267" s="42"/>
      <c r="D267" s="4"/>
      <c r="E267" s="4"/>
      <c r="F267" s="4"/>
      <c r="G267" s="4"/>
      <c r="H267" s="4"/>
      <c r="I267" s="4"/>
      <c r="J267" s="4"/>
      <c r="K267" s="4"/>
      <c r="L267" s="1"/>
      <c r="M267" s="43"/>
    </row>
    <row r="268" spans="1:13" ht="15.75" customHeight="1" x14ac:dyDescent="0.25">
      <c r="A268" s="128"/>
      <c r="C268" s="42"/>
      <c r="D268" s="4"/>
      <c r="E268" s="4"/>
      <c r="F268" s="4"/>
      <c r="G268" s="4"/>
      <c r="H268" s="4"/>
      <c r="I268" s="4"/>
      <c r="J268" s="4"/>
      <c r="K268" s="4"/>
      <c r="L268" s="1"/>
      <c r="M268" s="43"/>
    </row>
    <row r="269" spans="1:13" ht="15.75" customHeight="1" x14ac:dyDescent="0.25">
      <c r="A269" s="128"/>
      <c r="C269" s="42"/>
      <c r="D269" s="4"/>
      <c r="E269" s="4"/>
      <c r="F269" s="4"/>
      <c r="G269" s="4"/>
      <c r="H269" s="4"/>
      <c r="I269" s="4"/>
      <c r="J269" s="4"/>
      <c r="K269" s="4"/>
      <c r="L269" s="1"/>
      <c r="M269" s="43"/>
    </row>
    <row r="270" spans="1:13" ht="15.75" customHeight="1" x14ac:dyDescent="0.25">
      <c r="A270" s="128"/>
      <c r="C270" s="42"/>
      <c r="D270" s="4"/>
      <c r="E270" s="4"/>
      <c r="F270" s="4"/>
      <c r="G270" s="4"/>
      <c r="H270" s="4"/>
      <c r="I270" s="4"/>
      <c r="J270" s="4"/>
      <c r="K270" s="4"/>
      <c r="L270" s="1"/>
      <c r="M270" s="43"/>
    </row>
    <row r="271" spans="1:13" ht="15.75" customHeight="1" x14ac:dyDescent="0.25">
      <c r="A271" s="128"/>
      <c r="C271" s="42"/>
      <c r="D271" s="4"/>
      <c r="E271" s="4"/>
      <c r="F271" s="4"/>
      <c r="G271" s="4"/>
      <c r="H271" s="4"/>
      <c r="I271" s="4"/>
      <c r="J271" s="4"/>
      <c r="K271" s="4"/>
      <c r="L271" s="1"/>
      <c r="M271" s="43"/>
    </row>
    <row r="272" spans="1:13" ht="15.75" customHeight="1" x14ac:dyDescent="0.25">
      <c r="A272" s="128"/>
      <c r="C272" s="42"/>
      <c r="D272" s="4"/>
      <c r="E272" s="4"/>
      <c r="F272" s="4"/>
      <c r="G272" s="4"/>
      <c r="H272" s="4"/>
      <c r="I272" s="4"/>
      <c r="J272" s="4"/>
      <c r="K272" s="4"/>
      <c r="L272" s="1"/>
      <c r="M272" s="43"/>
    </row>
    <row r="273" spans="1:13" ht="15.75" customHeight="1" x14ac:dyDescent="0.25">
      <c r="A273" s="128"/>
      <c r="C273" s="42"/>
      <c r="D273" s="4"/>
      <c r="E273" s="4"/>
      <c r="F273" s="4"/>
      <c r="G273" s="4"/>
      <c r="H273" s="4"/>
      <c r="I273" s="4"/>
      <c r="J273" s="4"/>
      <c r="K273" s="4"/>
      <c r="L273" s="1"/>
      <c r="M273" s="43"/>
    </row>
    <row r="274" spans="1:13" ht="15.75" customHeight="1" x14ac:dyDescent="0.25">
      <c r="A274" s="128"/>
      <c r="C274" s="42"/>
      <c r="D274" s="4"/>
      <c r="E274" s="4"/>
      <c r="F274" s="4"/>
      <c r="G274" s="4"/>
      <c r="H274" s="4"/>
      <c r="I274" s="4"/>
      <c r="J274" s="4"/>
      <c r="K274" s="4"/>
      <c r="L274" s="1"/>
      <c r="M274" s="43"/>
    </row>
    <row r="275" spans="1:13" ht="15.75" customHeight="1" x14ac:dyDescent="0.25">
      <c r="A275" s="128"/>
      <c r="C275" s="42"/>
      <c r="D275" s="4"/>
      <c r="E275" s="4"/>
      <c r="F275" s="4"/>
      <c r="G275" s="4"/>
      <c r="H275" s="4"/>
      <c r="I275" s="4"/>
      <c r="J275" s="4"/>
      <c r="K275" s="4"/>
      <c r="L275" s="1"/>
      <c r="M275" s="43"/>
    </row>
    <row r="276" spans="1:13" ht="15.75" customHeight="1" x14ac:dyDescent="0.25">
      <c r="A276" s="128"/>
      <c r="C276" s="42"/>
      <c r="D276" s="4"/>
      <c r="E276" s="4"/>
      <c r="F276" s="4"/>
      <c r="G276" s="4"/>
      <c r="H276" s="4"/>
      <c r="I276" s="4"/>
      <c r="J276" s="4"/>
      <c r="K276" s="4"/>
      <c r="L276" s="1"/>
      <c r="M276" s="43"/>
    </row>
    <row r="277" spans="1:13" ht="15.75" customHeight="1" x14ac:dyDescent="0.25">
      <c r="A277" s="128"/>
      <c r="C277" s="42"/>
      <c r="D277" s="4"/>
      <c r="E277" s="4"/>
      <c r="F277" s="4"/>
      <c r="G277" s="4"/>
      <c r="H277" s="4"/>
      <c r="I277" s="4"/>
      <c r="J277" s="4"/>
      <c r="K277" s="4"/>
      <c r="L277" s="1"/>
      <c r="M277" s="43"/>
    </row>
    <row r="278" spans="1:13" ht="15.75" customHeight="1" x14ac:dyDescent="0.25">
      <c r="A278" s="128"/>
      <c r="C278" s="42"/>
      <c r="D278" s="4"/>
      <c r="E278" s="4"/>
      <c r="F278" s="4"/>
      <c r="G278" s="4"/>
      <c r="H278" s="4"/>
      <c r="I278" s="4"/>
      <c r="J278" s="4"/>
      <c r="K278" s="4"/>
      <c r="L278" s="1"/>
      <c r="M278" s="43"/>
    </row>
    <row r="279" spans="1:13" ht="15.75" customHeight="1" x14ac:dyDescent="0.25">
      <c r="A279" s="128"/>
      <c r="C279" s="42"/>
      <c r="D279" s="4"/>
      <c r="E279" s="4"/>
      <c r="F279" s="4"/>
      <c r="G279" s="4"/>
      <c r="H279" s="4"/>
      <c r="I279" s="4"/>
      <c r="J279" s="4"/>
      <c r="K279" s="4"/>
      <c r="L279" s="1"/>
      <c r="M279" s="43"/>
    </row>
    <row r="280" spans="1:13" ht="15.75" customHeight="1" x14ac:dyDescent="0.25">
      <c r="A280" s="128"/>
      <c r="C280" s="42"/>
      <c r="D280" s="4"/>
      <c r="E280" s="4"/>
      <c r="F280" s="4"/>
      <c r="G280" s="4"/>
      <c r="H280" s="4"/>
      <c r="I280" s="4"/>
      <c r="J280" s="4"/>
      <c r="K280" s="4"/>
      <c r="L280" s="1"/>
      <c r="M280" s="43"/>
    </row>
    <row r="281" spans="1:13" ht="15.75" customHeight="1" x14ac:dyDescent="0.25">
      <c r="A281" s="128"/>
      <c r="C281" s="42"/>
      <c r="D281" s="4"/>
      <c r="E281" s="4"/>
      <c r="F281" s="4"/>
      <c r="G281" s="4"/>
      <c r="H281" s="4"/>
      <c r="I281" s="4"/>
      <c r="J281" s="4"/>
      <c r="K281" s="4"/>
      <c r="L281" s="1"/>
      <c r="M281" s="43"/>
    </row>
    <row r="282" spans="1:13" ht="31.5" customHeight="1" x14ac:dyDescent="0.25">
      <c r="A282" s="128"/>
      <c r="C282" s="42"/>
      <c r="D282" s="4"/>
      <c r="E282" s="4"/>
      <c r="F282" s="4"/>
      <c r="G282" s="4"/>
      <c r="H282" s="4"/>
      <c r="I282" s="4"/>
      <c r="J282" s="4"/>
      <c r="K282" s="4"/>
      <c r="L282" s="1"/>
      <c r="M282" s="43"/>
    </row>
    <row r="283" spans="1:13" ht="15.75" customHeight="1" x14ac:dyDescent="0.25">
      <c r="A283" s="128"/>
      <c r="C283" s="42"/>
      <c r="D283" s="4"/>
      <c r="E283" s="4"/>
      <c r="F283" s="4"/>
      <c r="G283" s="4"/>
      <c r="H283" s="4"/>
      <c r="I283" s="4"/>
      <c r="J283" s="4"/>
      <c r="K283" s="4"/>
      <c r="L283" s="1"/>
      <c r="M283" s="43"/>
    </row>
    <row r="284" spans="1:13" ht="15.75" customHeight="1" x14ac:dyDescent="0.25">
      <c r="A284" s="128"/>
      <c r="C284" s="42"/>
      <c r="D284" s="4"/>
      <c r="E284" s="4"/>
      <c r="F284" s="4"/>
      <c r="G284" s="4"/>
      <c r="H284" s="4"/>
      <c r="I284" s="4"/>
      <c r="J284" s="4"/>
      <c r="K284" s="4"/>
      <c r="L284" s="1"/>
      <c r="M284" s="43"/>
    </row>
    <row r="285" spans="1:13" ht="15.75" customHeight="1" x14ac:dyDescent="0.25">
      <c r="A285" s="128"/>
      <c r="C285" s="42"/>
      <c r="D285" s="4"/>
      <c r="E285" s="4"/>
      <c r="F285" s="4"/>
      <c r="G285" s="4"/>
      <c r="H285" s="4"/>
      <c r="I285" s="4"/>
      <c r="J285" s="4"/>
      <c r="K285" s="4"/>
      <c r="L285" s="1"/>
      <c r="M285" s="43"/>
    </row>
    <row r="286" spans="1:13" ht="15.75" customHeight="1" x14ac:dyDescent="0.25">
      <c r="A286" s="128"/>
      <c r="C286" s="42"/>
      <c r="D286" s="4"/>
      <c r="E286" s="4"/>
      <c r="F286" s="4"/>
      <c r="G286" s="4"/>
      <c r="H286" s="4"/>
      <c r="I286" s="4"/>
      <c r="J286" s="4"/>
      <c r="K286" s="4"/>
      <c r="L286" s="1"/>
      <c r="M286" s="43"/>
    </row>
    <row r="287" spans="1:13" ht="15.75" customHeight="1" x14ac:dyDescent="0.25">
      <c r="A287" s="128"/>
      <c r="C287" s="42"/>
      <c r="D287" s="4"/>
      <c r="H287" s="4"/>
      <c r="I287" s="4"/>
      <c r="J287" s="4"/>
      <c r="K287" s="4"/>
      <c r="L287" s="1"/>
      <c r="M287" s="43"/>
    </row>
    <row r="288" spans="1:13" ht="15.75" customHeight="1" x14ac:dyDescent="0.25">
      <c r="A288" s="128"/>
      <c r="C288" s="42"/>
      <c r="D288" s="4"/>
      <c r="E288" s="4"/>
      <c r="F288" s="4"/>
      <c r="G288" s="4"/>
      <c r="H288" s="4"/>
      <c r="I288" s="4"/>
      <c r="J288" s="4"/>
      <c r="K288" s="4"/>
      <c r="L288" s="1"/>
      <c r="M288" s="43"/>
    </row>
    <row r="289" spans="1:13" ht="18.75" customHeight="1" x14ac:dyDescent="0.25">
      <c r="A289" s="128"/>
      <c r="C289" s="42"/>
      <c r="D289" s="4"/>
      <c r="E289" s="4"/>
      <c r="F289" s="4"/>
      <c r="G289" s="4"/>
      <c r="H289" s="4"/>
      <c r="I289" s="4"/>
      <c r="J289" s="4"/>
      <c r="K289" s="4"/>
      <c r="L289" s="1"/>
      <c r="M289" s="43"/>
    </row>
    <row r="290" spans="1:13" ht="15.75" customHeight="1" x14ac:dyDescent="0.25">
      <c r="A290" s="128"/>
      <c r="C290" s="42"/>
      <c r="D290" s="4"/>
      <c r="E290" s="4"/>
      <c r="F290" s="4"/>
      <c r="G290" s="4"/>
      <c r="H290" s="4"/>
      <c r="I290" s="4"/>
      <c r="J290" s="4"/>
      <c r="K290" s="4"/>
      <c r="L290" s="1"/>
      <c r="M290" s="43"/>
    </row>
    <row r="291" spans="1:13" ht="15.75" customHeight="1" x14ac:dyDescent="0.25">
      <c r="A291" s="128"/>
      <c r="C291" s="42"/>
      <c r="D291" s="4"/>
      <c r="E291" s="4"/>
      <c r="F291" s="4"/>
      <c r="G291" s="4"/>
      <c r="H291" s="4"/>
      <c r="I291" s="4"/>
      <c r="J291" s="4"/>
      <c r="K291" s="4"/>
      <c r="L291" s="1"/>
      <c r="M291" s="43"/>
    </row>
    <row r="292" spans="1:13" ht="15.75" customHeight="1" x14ac:dyDescent="0.25">
      <c r="A292" s="128"/>
      <c r="C292" s="42"/>
      <c r="D292" s="4"/>
      <c r="E292" s="4"/>
      <c r="F292" s="4"/>
      <c r="G292" s="4"/>
      <c r="H292" s="4"/>
      <c r="I292" s="4"/>
      <c r="J292" s="4"/>
      <c r="K292" s="4"/>
      <c r="L292" s="1"/>
      <c r="M292" s="43"/>
    </row>
    <row r="293" spans="1:13" ht="21" customHeight="1" x14ac:dyDescent="0.25">
      <c r="A293" s="128"/>
      <c r="C293" s="42"/>
      <c r="D293" s="4"/>
      <c r="E293" s="4"/>
      <c r="F293" s="4"/>
      <c r="G293" s="4"/>
      <c r="H293" s="4"/>
      <c r="I293" s="4"/>
      <c r="J293" s="4"/>
      <c r="K293" s="4"/>
      <c r="L293" s="1"/>
      <c r="M293" s="43"/>
    </row>
    <row r="294" spans="1:13" ht="15.75" customHeight="1" x14ac:dyDescent="0.25">
      <c r="A294" s="128"/>
      <c r="C294" s="42"/>
      <c r="D294" s="4"/>
      <c r="E294" s="4"/>
      <c r="F294" s="4"/>
      <c r="G294" s="4"/>
      <c r="H294" s="4"/>
      <c r="I294" s="4"/>
      <c r="J294" s="4"/>
      <c r="K294" s="4"/>
      <c r="L294" s="1"/>
      <c r="M294" s="43"/>
    </row>
    <row r="295" spans="1:13" ht="27.75" customHeight="1" x14ac:dyDescent="0.25">
      <c r="A295" s="128"/>
      <c r="C295" s="42"/>
      <c r="D295" s="4"/>
      <c r="E295" s="4"/>
      <c r="F295" s="4"/>
      <c r="G295" s="4"/>
      <c r="H295" s="4"/>
      <c r="I295" s="4"/>
      <c r="J295" s="4"/>
      <c r="K295" s="4"/>
      <c r="L295" s="1"/>
      <c r="M295" s="43"/>
    </row>
    <row r="296" spans="1:13" ht="15.75" customHeight="1" x14ac:dyDescent="0.25">
      <c r="A296" s="128"/>
      <c r="C296" s="42"/>
      <c r="D296" s="4"/>
      <c r="E296" s="4"/>
      <c r="F296" s="4"/>
      <c r="G296" s="4"/>
      <c r="H296" s="4"/>
      <c r="I296" s="4"/>
      <c r="J296" s="4"/>
      <c r="K296" s="4"/>
      <c r="L296" s="1"/>
      <c r="M296" s="43"/>
    </row>
    <row r="297" spans="1:13" ht="15.75" customHeight="1" x14ac:dyDescent="0.25">
      <c r="A297" s="128"/>
      <c r="C297" s="42"/>
      <c r="D297" s="4"/>
      <c r="E297" s="4"/>
      <c r="F297" s="4"/>
      <c r="G297" s="4"/>
      <c r="H297" s="4"/>
      <c r="I297" s="4"/>
      <c r="J297" s="4"/>
      <c r="K297" s="4"/>
      <c r="L297" s="1"/>
      <c r="M297" s="43"/>
    </row>
    <row r="298" spans="1:13" ht="15.75" customHeight="1" x14ac:dyDescent="0.25">
      <c r="A298" s="128"/>
      <c r="C298" s="42"/>
      <c r="D298" s="4"/>
      <c r="E298" s="4"/>
      <c r="F298" s="4"/>
      <c r="G298" s="4"/>
      <c r="H298" s="4"/>
      <c r="I298" s="4"/>
      <c r="J298" s="4"/>
      <c r="K298" s="4"/>
      <c r="L298" s="1"/>
      <c r="M298" s="43"/>
    </row>
    <row r="299" spans="1:13" ht="15.75" customHeight="1" x14ac:dyDescent="0.25">
      <c r="A299" s="128"/>
      <c r="C299" s="42"/>
      <c r="D299" s="4"/>
      <c r="E299" s="4"/>
      <c r="F299" s="4"/>
      <c r="G299" s="4"/>
      <c r="H299" s="4"/>
      <c r="I299" s="4"/>
      <c r="J299" s="4"/>
      <c r="K299" s="4"/>
      <c r="L299" s="1"/>
      <c r="M299" s="43"/>
    </row>
    <row r="300" spans="1:13" ht="17.25" customHeight="1" x14ac:dyDescent="0.25">
      <c r="A300" s="128"/>
      <c r="C300" s="42"/>
      <c r="D300" s="4"/>
      <c r="E300" s="4"/>
      <c r="F300" s="4"/>
      <c r="G300" s="4"/>
      <c r="H300" s="4"/>
      <c r="I300" s="4"/>
      <c r="J300" s="4"/>
      <c r="K300" s="4"/>
      <c r="L300" s="1"/>
      <c r="M300" s="43"/>
    </row>
    <row r="301" spans="1:13" ht="15.75" customHeight="1" x14ac:dyDescent="0.25">
      <c r="A301" s="128"/>
      <c r="C301" s="42"/>
      <c r="D301" s="4"/>
      <c r="E301" s="4"/>
      <c r="F301" s="4"/>
      <c r="G301" s="4"/>
      <c r="H301" s="4"/>
      <c r="I301" s="4"/>
      <c r="J301" s="4"/>
      <c r="K301" s="4"/>
      <c r="L301" s="1"/>
      <c r="M301" s="43"/>
    </row>
    <row r="302" spans="1:13" ht="15.75" customHeight="1" x14ac:dyDescent="0.25">
      <c r="A302" s="128"/>
      <c r="C302" s="42"/>
      <c r="D302" s="4"/>
      <c r="E302" s="4"/>
      <c r="F302" s="4"/>
      <c r="G302" s="4"/>
      <c r="H302" s="4"/>
      <c r="I302" s="4"/>
      <c r="J302" s="4"/>
      <c r="K302" s="4"/>
      <c r="L302" s="1"/>
      <c r="M302" s="43"/>
    </row>
    <row r="303" spans="1:13" ht="15.75" customHeight="1" x14ac:dyDescent="0.25">
      <c r="A303" s="128"/>
      <c r="C303" s="42"/>
      <c r="D303" s="4"/>
      <c r="E303" s="4"/>
      <c r="F303" s="4"/>
      <c r="G303" s="4"/>
      <c r="H303" s="4"/>
      <c r="I303" s="4"/>
      <c r="J303" s="4"/>
      <c r="K303" s="4"/>
      <c r="L303" s="1"/>
      <c r="M303" s="43"/>
    </row>
    <row r="304" spans="1:13" ht="15.75" customHeight="1" x14ac:dyDescent="0.25">
      <c r="A304" s="128"/>
      <c r="C304" s="42"/>
      <c r="D304" s="4"/>
      <c r="E304" s="4"/>
      <c r="F304" s="4"/>
      <c r="G304" s="4"/>
      <c r="H304" s="4"/>
      <c r="I304" s="4"/>
      <c r="J304" s="4"/>
      <c r="K304" s="4"/>
      <c r="L304" s="1"/>
      <c r="M304" s="43"/>
    </row>
    <row r="305" spans="1:17" ht="15.75" customHeight="1" x14ac:dyDescent="0.25">
      <c r="A305" s="128"/>
      <c r="L305" s="1"/>
      <c r="M305" s="43"/>
    </row>
    <row r="306" spans="1:17" ht="15.75" customHeight="1" x14ac:dyDescent="0.25">
      <c r="A306" s="128"/>
      <c r="C306" s="42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3"/>
    </row>
    <row r="307" spans="1:17" ht="15.75" customHeight="1" thickBot="1" x14ac:dyDescent="0.3">
      <c r="A307" s="128"/>
      <c r="C307" s="4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3"/>
    </row>
    <row r="308" spans="1:17" ht="15.75" customHeight="1" thickBot="1" x14ac:dyDescent="0.3">
      <c r="A308" s="128"/>
      <c r="B308" s="181" t="s">
        <v>40</v>
      </c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"/>
      <c r="Q308" s="43"/>
    </row>
    <row r="309" spans="1:17" ht="15.75" customHeight="1" x14ac:dyDescent="0.25">
      <c r="A309" s="128"/>
      <c r="C309" s="4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3"/>
    </row>
    <row r="310" spans="1:17" ht="15.75" customHeight="1" x14ac:dyDescent="0.25">
      <c r="A310" s="128"/>
      <c r="C310" s="4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3"/>
    </row>
    <row r="311" spans="1:17" ht="15.75" customHeight="1" x14ac:dyDescent="0.25">
      <c r="A311" s="128"/>
      <c r="C311" s="4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3"/>
    </row>
    <row r="312" spans="1:17" ht="15.75" customHeight="1" x14ac:dyDescent="0.25">
      <c r="A312" s="128"/>
      <c r="C312" s="42"/>
      <c r="D312" s="4"/>
      <c r="E312" s="4"/>
      <c r="F312" s="4"/>
      <c r="G312" s="4"/>
      <c r="H312" s="14"/>
      <c r="I312" s="13"/>
      <c r="J312" s="13"/>
      <c r="K312" s="13"/>
      <c r="L312" s="13"/>
      <c r="M312" s="4"/>
      <c r="N312" s="4"/>
      <c r="O312" s="4"/>
      <c r="P312" s="1"/>
      <c r="Q312" s="43"/>
    </row>
    <row r="313" spans="1:17" x14ac:dyDescent="0.25">
      <c r="A313" s="128"/>
      <c r="C313" s="4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4" customFormat="1" ht="15.75" x14ac:dyDescent="0.25">
      <c r="A314" s="130"/>
      <c r="B314" s="13"/>
      <c r="C314" s="13"/>
      <c r="D314" s="4"/>
      <c r="E314" s="4"/>
      <c r="F314" s="4"/>
      <c r="G314" s="4"/>
      <c r="H314" s="4"/>
      <c r="I314" s="4"/>
      <c r="J314" s="4"/>
      <c r="K314" s="4"/>
      <c r="L314" s="4"/>
      <c r="M314" s="13"/>
      <c r="N314" s="13"/>
      <c r="O314" s="13"/>
      <c r="P314" s="13"/>
      <c r="Q314" s="131"/>
    </row>
    <row r="315" spans="1:17" x14ac:dyDescent="0.25">
      <c r="A315" s="12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2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28"/>
      <c r="P317" s="44"/>
      <c r="Q317" s="141"/>
    </row>
    <row r="318" spans="1:17" x14ac:dyDescent="0.25">
      <c r="A318" s="12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2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2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2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2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2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2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2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2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2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2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2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2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2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2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2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2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2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2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2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2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2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2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28"/>
      <c r="C341" s="4"/>
      <c r="M341" s="4"/>
      <c r="N341" s="4"/>
      <c r="O341" s="4"/>
      <c r="P341" s="4"/>
      <c r="Q341" s="1"/>
    </row>
    <row r="342" spans="1:17" x14ac:dyDescent="0.25">
      <c r="A342" s="128"/>
      <c r="C342" s="4"/>
      <c r="M342" s="4"/>
      <c r="N342" s="4"/>
      <c r="O342" s="4"/>
      <c r="P342" s="4"/>
      <c r="Q342" s="1"/>
    </row>
    <row r="343" spans="1:17" x14ac:dyDescent="0.25">
      <c r="A343" s="12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2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3"/>
    </row>
    <row r="345" spans="1:17" x14ac:dyDescent="0.25">
      <c r="A345" s="12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3"/>
    </row>
    <row r="346" spans="1:17" x14ac:dyDescent="0.25">
      <c r="A346" s="12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3"/>
    </row>
    <row r="347" spans="1:17" x14ac:dyDescent="0.25">
      <c r="A347" s="12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3"/>
    </row>
    <row r="348" spans="1:17" x14ac:dyDescent="0.25">
      <c r="A348" s="12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3"/>
    </row>
    <row r="349" spans="1:17" x14ac:dyDescent="0.25">
      <c r="A349" s="128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25">
      <c r="A350" s="59"/>
      <c r="B350" s="59"/>
      <c r="C350" s="59"/>
    </row>
    <row r="351" spans="1:17" x14ac:dyDescent="0.25">
      <c r="A351" s="59"/>
      <c r="B351" s="59"/>
      <c r="C351" s="59"/>
    </row>
    <row r="352" spans="1:17" x14ac:dyDescent="0.25">
      <c r="A352" s="59"/>
      <c r="B352" s="59"/>
      <c r="C352" s="59"/>
    </row>
    <row r="353" spans="1:3" x14ac:dyDescent="0.25">
      <c r="A353" s="59"/>
      <c r="B353" s="59"/>
      <c r="C353" s="59"/>
    </row>
    <row r="354" spans="1:3" x14ac:dyDescent="0.25">
      <c r="A354" s="59"/>
      <c r="B354" s="59"/>
      <c r="C354" s="59"/>
    </row>
    <row r="355" spans="1:3" x14ac:dyDescent="0.25">
      <c r="A355" s="59"/>
      <c r="B355" s="59"/>
      <c r="C355" s="59"/>
    </row>
    <row r="356" spans="1:3" x14ac:dyDescent="0.25">
      <c r="A356" s="59"/>
      <c r="B356" s="59"/>
      <c r="C356" s="59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7128-52E3-4A44-BD32-5BDD06CA6EBB}">
  <dimension ref="A1:AA298"/>
  <sheetViews>
    <sheetView zoomScale="84" zoomScaleNormal="84" workbookViewId="0">
      <selection activeCell="S14" sqref="S14"/>
    </sheetView>
  </sheetViews>
  <sheetFormatPr baseColWidth="10" defaultRowHeight="15" x14ac:dyDescent="0.25"/>
  <cols>
    <col min="1" max="1" width="3.5703125" customWidth="1"/>
    <col min="2" max="2" width="6.710937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28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8"/>
    </row>
    <row r="2" spans="1:17" x14ac:dyDescent="0.25">
      <c r="A2" s="12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8"/>
    </row>
    <row r="3" spans="1:17" x14ac:dyDescent="0.25">
      <c r="A3" s="12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8"/>
    </row>
    <row r="4" spans="1:17" x14ac:dyDescent="0.25">
      <c r="A4" s="12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8"/>
    </row>
    <row r="5" spans="1:17" x14ac:dyDescent="0.25">
      <c r="A5" s="12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8"/>
    </row>
    <row r="6" spans="1:17" x14ac:dyDescent="0.25">
      <c r="A6" s="12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8"/>
    </row>
    <row r="7" spans="1:17" x14ac:dyDescent="0.25">
      <c r="A7" s="12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8"/>
    </row>
    <row r="8" spans="1:17" x14ac:dyDescent="0.25">
      <c r="A8" s="12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8"/>
    </row>
    <row r="9" spans="1:17" x14ac:dyDescent="0.25">
      <c r="A9" s="12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8"/>
    </row>
    <row r="10" spans="1:17" x14ac:dyDescent="0.25">
      <c r="A10" s="128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8"/>
    </row>
    <row r="11" spans="1:17" x14ac:dyDescent="0.25">
      <c r="A11" s="12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8"/>
    </row>
    <row r="12" spans="1:17" ht="15.75" thickBot="1" x14ac:dyDescent="0.3">
      <c r="A12" s="12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8"/>
    </row>
    <row r="13" spans="1:17" ht="50.25" customHeight="1" x14ac:dyDescent="0.25">
      <c r="A13" s="128"/>
      <c r="B13" s="209" t="s">
        <v>26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128"/>
    </row>
    <row r="14" spans="1:17" ht="43.5" customHeight="1" thickBot="1" x14ac:dyDescent="0.85">
      <c r="A14" s="128"/>
      <c r="B14" s="211" t="s">
        <v>53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86"/>
      <c r="Q14" s="128"/>
    </row>
    <row r="15" spans="1:17" x14ac:dyDescent="0.25">
      <c r="A15" s="128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28"/>
    </row>
    <row r="16" spans="1:17" x14ac:dyDescent="0.25">
      <c r="A16" s="1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28"/>
    </row>
    <row r="17" spans="1:17" x14ac:dyDescent="0.25">
      <c r="A17" s="128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28"/>
    </row>
    <row r="18" spans="1:17" x14ac:dyDescent="0.25">
      <c r="A18" s="128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28"/>
    </row>
    <row r="19" spans="1:17" ht="15.75" thickBot="1" x14ac:dyDescent="0.3">
      <c r="A19" s="12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28"/>
    </row>
    <row r="20" spans="1:17" ht="20.100000000000001" customHeight="1" thickBot="1" x14ac:dyDescent="0.3">
      <c r="A20" s="128"/>
      <c r="B20" s="4"/>
      <c r="C20" s="284" t="s">
        <v>0</v>
      </c>
      <c r="D20" s="283"/>
      <c r="E20" s="283"/>
      <c r="F20" s="282"/>
      <c r="G20" s="285"/>
      <c r="H20" s="284" t="s">
        <v>1</v>
      </c>
      <c r="I20" s="283"/>
      <c r="J20" s="283"/>
      <c r="K20" s="283"/>
      <c r="L20" s="282"/>
      <c r="M20" s="281"/>
      <c r="N20" s="281"/>
      <c r="O20" s="281"/>
      <c r="P20" s="4"/>
      <c r="Q20" s="128"/>
    </row>
    <row r="21" spans="1:17" s="8" customFormat="1" ht="20.100000000000001" customHeight="1" thickBot="1" x14ac:dyDescent="0.3">
      <c r="A21" s="129"/>
      <c r="B21" s="7"/>
      <c r="C21" s="61" t="s">
        <v>51</v>
      </c>
      <c r="D21" s="62" t="s">
        <v>3</v>
      </c>
      <c r="E21" s="63" t="s">
        <v>36</v>
      </c>
      <c r="F21" s="61" t="s">
        <v>4</v>
      </c>
      <c r="G21" s="64" t="s">
        <v>39</v>
      </c>
      <c r="H21" s="63" t="s">
        <v>5</v>
      </c>
      <c r="I21" s="63" t="s">
        <v>6</v>
      </c>
      <c r="J21" s="61" t="s">
        <v>7</v>
      </c>
      <c r="K21" s="61" t="s">
        <v>8</v>
      </c>
      <c r="L21" s="61" t="s">
        <v>4</v>
      </c>
      <c r="M21" s="7"/>
      <c r="N21" s="7"/>
      <c r="O21" s="7"/>
      <c r="P21" s="6"/>
      <c r="Q21" s="128"/>
    </row>
    <row r="22" spans="1:17" ht="20.100000000000001" customHeight="1" thickBot="1" x14ac:dyDescent="0.35">
      <c r="A22" s="128"/>
      <c r="B22" s="4"/>
      <c r="C22" s="65">
        <v>27</v>
      </c>
      <c r="D22" s="177">
        <v>3</v>
      </c>
      <c r="E22" s="177">
        <v>6</v>
      </c>
      <c r="F22" s="67">
        <f>SUM(C22:E22)</f>
        <v>36</v>
      </c>
      <c r="G22" s="68"/>
      <c r="H22" s="65">
        <v>11</v>
      </c>
      <c r="I22" s="65">
        <v>5</v>
      </c>
      <c r="J22" s="65">
        <v>0</v>
      </c>
      <c r="K22" s="65">
        <v>20</v>
      </c>
      <c r="L22" s="67">
        <f>SUM(H22:K22)</f>
        <v>36</v>
      </c>
      <c r="M22" s="4"/>
      <c r="N22" s="4"/>
      <c r="O22" s="4"/>
      <c r="P22" s="1"/>
      <c r="Q22" s="128"/>
    </row>
    <row r="23" spans="1:17" ht="20.100000000000001" customHeight="1" thickBot="1" x14ac:dyDescent="0.35">
      <c r="A23" s="128"/>
      <c r="B23" s="4"/>
      <c r="C23" s="69">
        <f>+C22/F22</f>
        <v>0.75</v>
      </c>
      <c r="D23" s="70">
        <f>+D22/F22</f>
        <v>8.3333333333333329E-2</v>
      </c>
      <c r="E23" s="71">
        <f>+E22/F22</f>
        <v>0.16666666666666666</v>
      </c>
      <c r="F23" s="72" t="s">
        <v>35</v>
      </c>
      <c r="G23" s="68"/>
      <c r="H23" s="69">
        <f>+H22/L22</f>
        <v>0.30555555555555558</v>
      </c>
      <c r="I23" s="69">
        <f>+I22/L22</f>
        <v>0.1388888888888889</v>
      </c>
      <c r="J23" s="69">
        <f>+J22/L22</f>
        <v>0</v>
      </c>
      <c r="K23" s="69">
        <f>+K22/L22</f>
        <v>0.55555555555555558</v>
      </c>
      <c r="L23" s="72">
        <f>SUM(H23:K23)</f>
        <v>1</v>
      </c>
      <c r="M23" s="4"/>
      <c r="N23" s="4"/>
      <c r="O23" s="4"/>
      <c r="P23" s="1"/>
      <c r="Q23" s="128"/>
    </row>
    <row r="24" spans="1:17" x14ac:dyDescent="0.25">
      <c r="A24" s="128"/>
      <c r="B24" s="4"/>
      <c r="C24" s="4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28"/>
    </row>
    <row r="25" spans="1:17" x14ac:dyDescent="0.25">
      <c r="A25" s="128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28"/>
    </row>
    <row r="26" spans="1:17" x14ac:dyDescent="0.25">
      <c r="A26" s="128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28"/>
    </row>
    <row r="27" spans="1:17" x14ac:dyDescent="0.25">
      <c r="A27" s="128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28"/>
    </row>
    <row r="28" spans="1:17" x14ac:dyDescent="0.25">
      <c r="A28" s="128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28"/>
    </row>
    <row r="29" spans="1:17" x14ac:dyDescent="0.25">
      <c r="A29" s="128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28"/>
    </row>
    <row r="30" spans="1:17" x14ac:dyDescent="0.25">
      <c r="A30" s="128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28"/>
    </row>
    <row r="31" spans="1:17" x14ac:dyDescent="0.25">
      <c r="A31" s="128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28"/>
    </row>
    <row r="32" spans="1:17" x14ac:dyDescent="0.25">
      <c r="A32" s="12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28"/>
    </row>
    <row r="33" spans="1:17" x14ac:dyDescent="0.25">
      <c r="A33" s="128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28"/>
    </row>
    <row r="34" spans="1:17" x14ac:dyDescent="0.25">
      <c r="A34" s="12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28"/>
    </row>
    <row r="35" spans="1:17" x14ac:dyDescent="0.25">
      <c r="A35" s="128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28"/>
    </row>
    <row r="36" spans="1:17" x14ac:dyDescent="0.25">
      <c r="A36" s="128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28"/>
    </row>
    <row r="37" spans="1:17" x14ac:dyDescent="0.25">
      <c r="A37" s="12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28"/>
    </row>
    <row r="38" spans="1:17" x14ac:dyDescent="0.25">
      <c r="A38" s="128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28"/>
    </row>
    <row r="39" spans="1:17" x14ac:dyDescent="0.25">
      <c r="A39" s="128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28"/>
    </row>
    <row r="40" spans="1:17" x14ac:dyDescent="0.25">
      <c r="A40" s="12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28"/>
    </row>
    <row r="41" spans="1:17" x14ac:dyDescent="0.25">
      <c r="A41" s="12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28"/>
    </row>
    <row r="42" spans="1:17" x14ac:dyDescent="0.25">
      <c r="A42" s="12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28"/>
    </row>
    <row r="43" spans="1:17" ht="20.100000000000001" customHeight="1" x14ac:dyDescent="0.25">
      <c r="A43" s="128"/>
      <c r="B43" s="4"/>
      <c r="C43" s="4"/>
      <c r="D43" s="240" t="s">
        <v>9</v>
      </c>
      <c r="E43" s="240"/>
      <c r="F43" s="240"/>
      <c r="G43" s="240"/>
      <c r="H43" s="240"/>
      <c r="I43" s="240"/>
      <c r="J43" s="240"/>
      <c r="K43" s="240"/>
      <c r="L43" s="240"/>
      <c r="M43" s="240"/>
      <c r="N43" s="4"/>
      <c r="O43" s="4"/>
      <c r="P43" s="4"/>
      <c r="Q43" s="128"/>
    </row>
    <row r="44" spans="1:17" ht="20.100000000000001" customHeight="1" thickBot="1" x14ac:dyDescent="0.35">
      <c r="A44" s="128"/>
      <c r="B44" s="4"/>
      <c r="C44" s="4"/>
      <c r="D44" s="73">
        <v>1</v>
      </c>
      <c r="E44" s="280" t="str">
        <f>+'[2]ACUM-MAYO'!A61</f>
        <v>SE TIENE POR NO PRESENTADA ( NO CUMPLIÓ PREVENCIÓN)</v>
      </c>
      <c r="F44" s="279"/>
      <c r="G44" s="279"/>
      <c r="H44" s="279"/>
      <c r="I44" s="278"/>
      <c r="J44" s="228">
        <v>0</v>
      </c>
      <c r="K44" s="229"/>
      <c r="L44" s="230"/>
      <c r="M44" s="77">
        <f>+$J44/$J61</f>
        <v>0</v>
      </c>
      <c r="N44" s="4"/>
      <c r="O44" s="4"/>
      <c r="P44" s="4"/>
      <c r="Q44" s="128"/>
    </row>
    <row r="45" spans="1:17" ht="20.100000000000001" customHeight="1" thickBot="1" x14ac:dyDescent="0.35">
      <c r="A45" s="128"/>
      <c r="B45" s="4"/>
      <c r="C45" s="4"/>
      <c r="D45" s="65">
        <v>2</v>
      </c>
      <c r="E45" s="275" t="str">
        <f>+'[2]ACUM-MAYO'!A62</f>
        <v>NO CUMPLIO CON LOS EXTREMOS DEL ARTÍCULO 79 (REQUISITOS)</v>
      </c>
      <c r="F45" s="274"/>
      <c r="G45" s="274"/>
      <c r="H45" s="274"/>
      <c r="I45" s="273"/>
      <c r="J45" s="219">
        <v>0</v>
      </c>
      <c r="K45" s="220"/>
      <c r="L45" s="221"/>
      <c r="M45" s="69">
        <f>+$J45/$J61</f>
        <v>0</v>
      </c>
      <c r="N45" s="4"/>
      <c r="O45" s="4"/>
      <c r="P45" s="4"/>
      <c r="Q45" s="128"/>
    </row>
    <row r="46" spans="1:17" ht="20.100000000000001" customHeight="1" thickBot="1" x14ac:dyDescent="0.35">
      <c r="A46" s="128"/>
      <c r="B46" s="4"/>
      <c r="C46" s="4"/>
      <c r="D46" s="65">
        <v>3</v>
      </c>
      <c r="E46" s="275" t="str">
        <f>+'[2]ACUM-MAYO'!A63</f>
        <v xml:space="preserve">INCOMPETENCIA </v>
      </c>
      <c r="F46" s="274"/>
      <c r="G46" s="274"/>
      <c r="H46" s="274"/>
      <c r="I46" s="273"/>
      <c r="J46" s="219">
        <v>10</v>
      </c>
      <c r="K46" s="220"/>
      <c r="L46" s="221"/>
      <c r="M46" s="69">
        <f>+$J46/$J61</f>
        <v>0.27777777777777779</v>
      </c>
      <c r="N46" s="4"/>
      <c r="O46" s="4"/>
      <c r="P46" s="4"/>
      <c r="Q46" s="128"/>
    </row>
    <row r="47" spans="1:17" ht="20.100000000000001" customHeight="1" thickBot="1" x14ac:dyDescent="0.35">
      <c r="A47" s="128"/>
      <c r="B47" s="4"/>
      <c r="C47" s="4"/>
      <c r="D47" s="65">
        <v>4</v>
      </c>
      <c r="E47" s="275" t="str">
        <f>+'[2]ACUM-MAYO'!A64</f>
        <v>NEGATIVA POR INEXISTENCIA</v>
      </c>
      <c r="F47" s="274"/>
      <c r="G47" s="274"/>
      <c r="H47" s="274"/>
      <c r="I47" s="273"/>
      <c r="J47" s="219">
        <v>0</v>
      </c>
      <c r="K47" s="220"/>
      <c r="L47" s="221"/>
      <c r="M47" s="69">
        <f>+$J47/$J61</f>
        <v>0</v>
      </c>
      <c r="N47" s="4"/>
      <c r="O47" s="4"/>
      <c r="P47" s="4"/>
      <c r="Q47" s="128"/>
    </row>
    <row r="48" spans="1:17" ht="20.100000000000001" customHeight="1" thickBot="1" x14ac:dyDescent="0.35">
      <c r="A48" s="128"/>
      <c r="B48" s="4"/>
      <c r="C48" s="4"/>
      <c r="D48" s="65">
        <v>5</v>
      </c>
      <c r="E48" s="275" t="str">
        <f>+'[2]ACUM-MAYO'!A65</f>
        <v>NEGATIVA CONFIDENCIAL E INEXISTENTE</v>
      </c>
      <c r="F48" s="274"/>
      <c r="G48" s="274"/>
      <c r="H48" s="274"/>
      <c r="I48" s="273"/>
      <c r="J48" s="219">
        <v>0</v>
      </c>
      <c r="K48" s="220"/>
      <c r="L48" s="221"/>
      <c r="M48" s="69">
        <f>+$J48/$J61</f>
        <v>0</v>
      </c>
      <c r="N48" s="4"/>
      <c r="O48" s="4"/>
      <c r="P48" s="4"/>
      <c r="Q48" s="128"/>
    </row>
    <row r="49" spans="1:17" ht="20.100000000000001" customHeight="1" thickBot="1" x14ac:dyDescent="0.35">
      <c r="A49" s="128"/>
      <c r="B49" s="4"/>
      <c r="C49" s="4"/>
      <c r="D49" s="65">
        <v>6</v>
      </c>
      <c r="E49" s="275" t="str">
        <f>+'[2]ACUM-MAYO'!A66</f>
        <v>AFIRMATIVO</v>
      </c>
      <c r="F49" s="274"/>
      <c r="G49" s="274"/>
      <c r="H49" s="274"/>
      <c r="I49" s="273"/>
      <c r="J49" s="219">
        <v>26</v>
      </c>
      <c r="K49" s="220"/>
      <c r="L49" s="221"/>
      <c r="M49" s="69">
        <f>+$J49/J61</f>
        <v>0.72222222222222221</v>
      </c>
      <c r="N49" s="4"/>
      <c r="O49" s="4"/>
      <c r="P49" s="4"/>
      <c r="Q49" s="128"/>
    </row>
    <row r="50" spans="1:17" ht="20.100000000000001" customHeight="1" thickBot="1" x14ac:dyDescent="0.35">
      <c r="A50" s="128"/>
      <c r="B50" s="4"/>
      <c r="C50" s="4"/>
      <c r="D50" s="65">
        <v>7</v>
      </c>
      <c r="E50" s="275" t="str">
        <f>+'[2]ACUM-MAYO'!A67</f>
        <v xml:space="preserve">AFIRMATIVO PARCIAL POR CONFIDENCIALIDAD </v>
      </c>
      <c r="F50" s="274"/>
      <c r="G50" s="274"/>
      <c r="H50" s="274"/>
      <c r="I50" s="273"/>
      <c r="J50" s="219">
        <v>0</v>
      </c>
      <c r="K50" s="220"/>
      <c r="L50" s="221"/>
      <c r="M50" s="69">
        <f>+$J50/J61</f>
        <v>0</v>
      </c>
      <c r="N50" s="4"/>
      <c r="O50" s="4"/>
      <c r="P50" s="4"/>
      <c r="Q50" s="128"/>
    </row>
    <row r="51" spans="1:17" ht="20.100000000000001" customHeight="1" thickBot="1" x14ac:dyDescent="0.35">
      <c r="A51" s="128"/>
      <c r="B51" s="4"/>
      <c r="C51" s="4"/>
      <c r="D51" s="65">
        <v>8</v>
      </c>
      <c r="E51" s="275" t="str">
        <f>+'[2]ACUM-MAYO'!A68</f>
        <v>NEGATIVA POR CONFIDENCIALIDAD Y RESERVADA</v>
      </c>
      <c r="F51" s="276"/>
      <c r="G51" s="82"/>
      <c r="H51" s="82"/>
      <c r="I51" s="83"/>
      <c r="J51" s="219">
        <v>0</v>
      </c>
      <c r="K51" s="220"/>
      <c r="L51" s="221"/>
      <c r="M51" s="69">
        <f>+$J51/J61</f>
        <v>0</v>
      </c>
      <c r="N51" s="4"/>
      <c r="O51" s="4"/>
      <c r="P51" s="4"/>
      <c r="Q51" s="128"/>
    </row>
    <row r="52" spans="1:17" ht="20.100000000000001" customHeight="1" thickBot="1" x14ac:dyDescent="0.35">
      <c r="A52" s="128"/>
      <c r="B52" s="4"/>
      <c r="C52" s="4"/>
      <c r="D52" s="65">
        <v>9</v>
      </c>
      <c r="E52" s="275" t="str">
        <f>+'[2]ACUM-MAYO'!A69</f>
        <v>AFIRMATIVO PARCIAL POR CONFIDENCIALIDAD E INEXISTENCIA</v>
      </c>
      <c r="F52" s="277"/>
      <c r="G52" s="82"/>
      <c r="H52" s="82"/>
      <c r="I52" s="83"/>
      <c r="J52" s="219">
        <v>0</v>
      </c>
      <c r="K52" s="220"/>
      <c r="L52" s="221"/>
      <c r="M52" s="69">
        <f>+J52/J61</f>
        <v>0</v>
      </c>
      <c r="N52" s="4"/>
      <c r="O52" s="4"/>
      <c r="P52" s="4"/>
      <c r="Q52" s="128"/>
    </row>
    <row r="53" spans="1:17" ht="20.100000000000001" customHeight="1" thickBot="1" x14ac:dyDescent="0.35">
      <c r="A53" s="128"/>
      <c r="B53" s="4"/>
      <c r="C53" s="4"/>
      <c r="D53" s="65">
        <v>10</v>
      </c>
      <c r="E53" s="275" t="str">
        <f>+'[2]ACUM-MAYO'!A70</f>
        <v>AFIRMATIVO PARCIAL POR CONFIDENCIALIDAD, RESERVA E INEXISTENCIA</v>
      </c>
      <c r="F53" s="276"/>
      <c r="G53" s="82"/>
      <c r="H53" s="82"/>
      <c r="I53" s="83"/>
      <c r="J53" s="219">
        <v>0</v>
      </c>
      <c r="K53" s="220"/>
      <c r="L53" s="221"/>
      <c r="M53" s="69">
        <f>+J53/J61</f>
        <v>0</v>
      </c>
      <c r="N53" s="4"/>
      <c r="O53" s="4"/>
      <c r="P53" s="4"/>
      <c r="Q53" s="128"/>
    </row>
    <row r="54" spans="1:17" ht="20.100000000000001" customHeight="1" thickBot="1" x14ac:dyDescent="0.35">
      <c r="A54" s="128"/>
      <c r="B54" s="4"/>
      <c r="C54" s="4"/>
      <c r="D54" s="65">
        <v>11</v>
      </c>
      <c r="E54" s="275" t="str">
        <f>+'[2]ACUM-MAYO'!A71</f>
        <v>AFIRMATIVO PARCIAL POR INEXISTENCIA</v>
      </c>
      <c r="F54" s="276"/>
      <c r="G54" s="82"/>
      <c r="H54" s="82"/>
      <c r="I54" s="83"/>
      <c r="J54" s="219">
        <v>0</v>
      </c>
      <c r="K54" s="220"/>
      <c r="L54" s="221"/>
      <c r="M54" s="69">
        <f>+$J54/J61</f>
        <v>0</v>
      </c>
      <c r="N54" s="4"/>
      <c r="O54" s="4"/>
      <c r="P54" s="4"/>
      <c r="Q54" s="128"/>
    </row>
    <row r="55" spans="1:17" ht="20.100000000000001" customHeight="1" thickBot="1" x14ac:dyDescent="0.35">
      <c r="A55" s="128"/>
      <c r="B55" s="4"/>
      <c r="C55" s="4"/>
      <c r="D55" s="65">
        <v>12</v>
      </c>
      <c r="E55" s="275" t="str">
        <f>+'[2]ACUM-MAYO'!A72</f>
        <v>AFIRMATIVO PARCIAL POR RESERVA</v>
      </c>
      <c r="F55" s="274"/>
      <c r="G55" s="274"/>
      <c r="H55" s="274"/>
      <c r="I55" s="273"/>
      <c r="J55" s="219">
        <v>0</v>
      </c>
      <c r="K55" s="220"/>
      <c r="L55" s="221"/>
      <c r="M55" s="69">
        <f>+$J55/J61</f>
        <v>0</v>
      </c>
      <c r="N55" s="4"/>
      <c r="O55" s="4"/>
      <c r="P55" s="4"/>
      <c r="Q55" s="128"/>
    </row>
    <row r="56" spans="1:17" ht="20.100000000000001" customHeight="1" thickBot="1" x14ac:dyDescent="0.35">
      <c r="A56" s="128"/>
      <c r="B56" s="4"/>
      <c r="C56" s="4"/>
      <c r="D56" s="65">
        <v>13</v>
      </c>
      <c r="E56" s="275" t="str">
        <f>+'[2]ACUM-MAYO'!A73</f>
        <v>AFIRMATIVO PARCIAL POR RESERVA Y CONFIDENCIALIDAD</v>
      </c>
      <c r="F56" s="274"/>
      <c r="G56" s="274"/>
      <c r="H56" s="274"/>
      <c r="I56" s="273"/>
      <c r="J56" s="219">
        <v>0</v>
      </c>
      <c r="K56" s="220"/>
      <c r="L56" s="221"/>
      <c r="M56" s="69">
        <f>+$J56/J61</f>
        <v>0</v>
      </c>
      <c r="N56" s="4"/>
      <c r="O56" s="4"/>
      <c r="P56" s="4"/>
      <c r="Q56" s="128"/>
    </row>
    <row r="57" spans="1:17" ht="20.100000000000001" customHeight="1" thickBot="1" x14ac:dyDescent="0.35">
      <c r="A57" s="128"/>
      <c r="B57" s="4"/>
      <c r="C57" s="4"/>
      <c r="D57" s="65">
        <v>14</v>
      </c>
      <c r="E57" s="275" t="str">
        <f>+'[2]ACUM-MAYO'!A74</f>
        <v>AFIRMATIVO PARCIAL POR RESERVA E INEXISTENCIA</v>
      </c>
      <c r="F57" s="274"/>
      <c r="G57" s="274"/>
      <c r="H57" s="274"/>
      <c r="I57" s="273"/>
      <c r="J57" s="219">
        <v>0</v>
      </c>
      <c r="K57" s="220"/>
      <c r="L57" s="221"/>
      <c r="M57" s="69">
        <f>+$J57/J61</f>
        <v>0</v>
      </c>
      <c r="N57" s="4"/>
      <c r="O57" s="4"/>
      <c r="P57" s="4"/>
      <c r="Q57" s="128"/>
    </row>
    <row r="58" spans="1:17" ht="20.100000000000001" customHeight="1" thickBot="1" x14ac:dyDescent="0.35">
      <c r="A58" s="128"/>
      <c r="B58" s="4"/>
      <c r="C58" s="4"/>
      <c r="D58" s="65">
        <v>15</v>
      </c>
      <c r="E58" s="275" t="str">
        <f>+'[2]ACUM-MAYO'!A75</f>
        <v>NEGATIVA  POR RESERVA</v>
      </c>
      <c r="F58" s="274"/>
      <c r="G58" s="274"/>
      <c r="H58" s="274"/>
      <c r="I58" s="273"/>
      <c r="J58" s="219">
        <v>0</v>
      </c>
      <c r="K58" s="220"/>
      <c r="L58" s="221"/>
      <c r="M58" s="69">
        <f>+$J58/J61</f>
        <v>0</v>
      </c>
      <c r="N58" s="4"/>
      <c r="O58" s="4"/>
      <c r="P58" s="4"/>
      <c r="Q58" s="128"/>
    </row>
    <row r="59" spans="1:17" ht="20.100000000000001" customHeight="1" thickBot="1" x14ac:dyDescent="0.35">
      <c r="A59" s="128"/>
      <c r="B59" s="4"/>
      <c r="C59" s="4"/>
      <c r="D59" s="65">
        <v>16</v>
      </c>
      <c r="E59" s="275" t="str">
        <f>+'[2]ACUM-MAYO'!A76</f>
        <v>PREVENCIÓN ENTRAMITE</v>
      </c>
      <c r="F59" s="274"/>
      <c r="G59" s="274"/>
      <c r="H59" s="274"/>
      <c r="I59" s="273"/>
      <c r="J59" s="219">
        <v>0</v>
      </c>
      <c r="K59" s="220"/>
      <c r="L59" s="221"/>
      <c r="M59" s="69">
        <f>+J59/J61</f>
        <v>0</v>
      </c>
      <c r="N59" s="4"/>
      <c r="O59" s="4"/>
      <c r="P59" s="4"/>
      <c r="Q59" s="128"/>
    </row>
    <row r="60" spans="1:17" s="14" customFormat="1" ht="16.5" thickBot="1" x14ac:dyDescent="0.3">
      <c r="A60" s="130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28"/>
    </row>
    <row r="61" spans="1:17" ht="16.5" thickBot="1" x14ac:dyDescent="0.3">
      <c r="A61" s="128"/>
      <c r="B61" s="4"/>
      <c r="C61" s="4"/>
      <c r="D61" s="4"/>
      <c r="E61" s="4"/>
      <c r="F61" s="4"/>
      <c r="G61" s="4"/>
      <c r="H61" s="4"/>
      <c r="I61" s="4"/>
      <c r="J61" s="222">
        <f>SUM(J44:J59)</f>
        <v>36</v>
      </c>
      <c r="K61" s="223"/>
      <c r="L61" s="224"/>
      <c r="M61" s="11">
        <f>SUM(M44:M60)</f>
        <v>1</v>
      </c>
      <c r="N61" s="4"/>
      <c r="O61" s="4"/>
      <c r="P61" s="4"/>
      <c r="Q61" s="128"/>
    </row>
    <row r="62" spans="1:17" ht="15.75" x14ac:dyDescent="0.25">
      <c r="A62" s="128"/>
      <c r="B62" s="4"/>
      <c r="C62" s="4"/>
      <c r="D62" s="4"/>
      <c r="E62" s="4"/>
      <c r="F62" s="4"/>
      <c r="G62" s="4"/>
      <c r="H62" s="4"/>
      <c r="I62" s="4"/>
      <c r="J62" s="256"/>
      <c r="K62" s="256"/>
      <c r="L62" s="256"/>
      <c r="M62" s="272"/>
      <c r="N62" s="4"/>
      <c r="O62" s="4"/>
      <c r="P62" s="4"/>
      <c r="Q62" s="128"/>
    </row>
    <row r="63" spans="1:17" ht="15.75" x14ac:dyDescent="0.25">
      <c r="A63" s="128"/>
      <c r="B63" s="4"/>
      <c r="C63" s="4"/>
      <c r="D63" s="4"/>
      <c r="E63" s="4"/>
      <c r="F63" s="4"/>
      <c r="G63" s="4"/>
      <c r="H63" s="4"/>
      <c r="I63" s="4"/>
      <c r="J63" s="256"/>
      <c r="K63" s="256"/>
      <c r="L63" s="256"/>
      <c r="M63" s="272"/>
      <c r="N63" s="4"/>
      <c r="O63" s="4"/>
      <c r="P63" s="4"/>
      <c r="Q63" s="128"/>
    </row>
    <row r="64" spans="1:17" ht="15.75" x14ac:dyDescent="0.25">
      <c r="A64" s="128"/>
      <c r="B64" s="4"/>
      <c r="C64" s="4"/>
      <c r="D64" s="4"/>
      <c r="E64" s="4"/>
      <c r="F64" s="4"/>
      <c r="G64" s="4"/>
      <c r="H64" s="4"/>
      <c r="I64" s="4"/>
      <c r="J64" s="256"/>
      <c r="K64" s="256"/>
      <c r="L64" s="256"/>
      <c r="M64" s="272"/>
      <c r="N64" s="4"/>
      <c r="O64" s="4"/>
      <c r="P64" s="4"/>
      <c r="Q64" s="128"/>
    </row>
    <row r="65" spans="1:17" ht="15.75" x14ac:dyDescent="0.25">
      <c r="A65" s="128"/>
      <c r="B65" s="4"/>
      <c r="C65" s="4"/>
      <c r="D65" s="4"/>
      <c r="E65" s="4"/>
      <c r="F65" s="4"/>
      <c r="G65" s="4"/>
      <c r="H65" s="4"/>
      <c r="I65" s="4"/>
      <c r="J65" s="256"/>
      <c r="K65" s="256"/>
      <c r="L65" s="256"/>
      <c r="M65" s="272"/>
      <c r="N65" s="4"/>
      <c r="O65" s="4"/>
      <c r="P65" s="4"/>
      <c r="Q65" s="128"/>
    </row>
    <row r="66" spans="1:17" ht="15.75" x14ac:dyDescent="0.25">
      <c r="A66" s="128"/>
      <c r="B66" s="4"/>
      <c r="C66" s="4"/>
      <c r="D66" s="4"/>
      <c r="E66" s="4"/>
      <c r="F66" s="4"/>
      <c r="G66" s="4"/>
      <c r="H66" s="4"/>
      <c r="I66" s="4"/>
      <c r="J66" s="256"/>
      <c r="K66" s="256"/>
      <c r="L66" s="256"/>
      <c r="M66" s="272"/>
      <c r="N66" s="4"/>
      <c r="O66" s="4"/>
      <c r="P66" s="4"/>
      <c r="Q66" s="128"/>
    </row>
    <row r="67" spans="1:17" ht="15.75" x14ac:dyDescent="0.25">
      <c r="A67" s="128"/>
      <c r="B67" s="4"/>
      <c r="C67" s="4"/>
      <c r="D67" s="4"/>
      <c r="E67" s="4"/>
      <c r="F67" s="4"/>
      <c r="G67" s="4"/>
      <c r="H67" s="4"/>
      <c r="I67" s="4"/>
      <c r="J67" s="256"/>
      <c r="K67" s="256"/>
      <c r="L67" s="256"/>
      <c r="M67" s="272"/>
      <c r="N67" s="4"/>
      <c r="O67" s="4"/>
      <c r="P67" s="4"/>
      <c r="Q67" s="128"/>
    </row>
    <row r="68" spans="1:17" ht="15.75" x14ac:dyDescent="0.25">
      <c r="A68" s="128"/>
      <c r="B68" s="4"/>
      <c r="C68" s="4"/>
      <c r="D68" s="4"/>
      <c r="E68" s="4"/>
      <c r="F68" s="4"/>
      <c r="G68" s="4"/>
      <c r="H68" s="4"/>
      <c r="I68" s="4"/>
      <c r="J68" s="256"/>
      <c r="K68" s="256"/>
      <c r="L68" s="256"/>
      <c r="M68" s="272"/>
      <c r="N68" s="4"/>
      <c r="O68" s="4"/>
      <c r="P68" s="4"/>
      <c r="Q68" s="128"/>
    </row>
    <row r="69" spans="1:17" ht="15.75" x14ac:dyDescent="0.25">
      <c r="A69" s="128"/>
      <c r="B69" s="4"/>
      <c r="C69" s="4"/>
      <c r="D69" s="4"/>
      <c r="E69" s="4"/>
      <c r="F69" s="4"/>
      <c r="G69" s="4"/>
      <c r="H69" s="4"/>
      <c r="I69" s="4"/>
      <c r="J69" s="256"/>
      <c r="K69" s="256"/>
      <c r="L69" s="256"/>
      <c r="M69" s="272"/>
      <c r="N69" s="4"/>
      <c r="O69" s="4"/>
      <c r="P69" s="4"/>
      <c r="Q69" s="128"/>
    </row>
    <row r="70" spans="1:17" x14ac:dyDescent="0.25">
      <c r="A70" s="128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28"/>
    </row>
    <row r="71" spans="1:17" x14ac:dyDescent="0.25">
      <c r="A71" s="128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28"/>
    </row>
    <row r="72" spans="1:17" x14ac:dyDescent="0.25">
      <c r="A72" s="128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28"/>
    </row>
    <row r="73" spans="1:17" x14ac:dyDescent="0.25">
      <c r="A73" s="128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28"/>
    </row>
    <row r="74" spans="1:17" x14ac:dyDescent="0.25">
      <c r="A74" s="128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28"/>
    </row>
    <row r="75" spans="1:17" x14ac:dyDescent="0.25">
      <c r="A75" s="128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28"/>
    </row>
    <row r="76" spans="1:17" x14ac:dyDescent="0.25">
      <c r="A76" s="128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28"/>
    </row>
    <row r="77" spans="1:17" x14ac:dyDescent="0.25">
      <c r="A77" s="128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28"/>
    </row>
    <row r="78" spans="1:17" x14ac:dyDescent="0.25">
      <c r="A78" s="128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28"/>
    </row>
    <row r="79" spans="1:17" x14ac:dyDescent="0.25">
      <c r="A79" s="128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28"/>
    </row>
    <row r="80" spans="1:17" x14ac:dyDescent="0.25">
      <c r="A80" s="128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28"/>
    </row>
    <row r="81" spans="1:17" x14ac:dyDescent="0.25">
      <c r="A81" s="128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28"/>
    </row>
    <row r="82" spans="1:17" x14ac:dyDescent="0.25">
      <c r="A82" s="128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28"/>
    </row>
    <row r="83" spans="1:17" x14ac:dyDescent="0.25">
      <c r="A83" s="128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28"/>
    </row>
    <row r="84" spans="1:17" x14ac:dyDescent="0.25">
      <c r="A84" s="128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28"/>
    </row>
    <row r="85" spans="1:17" x14ac:dyDescent="0.25">
      <c r="A85" s="128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28"/>
    </row>
    <row r="86" spans="1:17" x14ac:dyDescent="0.25">
      <c r="A86" s="128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28"/>
    </row>
    <row r="87" spans="1:17" x14ac:dyDescent="0.25">
      <c r="A87" s="128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28"/>
    </row>
    <row r="88" spans="1:17" x14ac:dyDescent="0.25">
      <c r="A88" s="128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28"/>
    </row>
    <row r="89" spans="1:17" x14ac:dyDescent="0.25">
      <c r="A89" s="128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28"/>
    </row>
    <row r="90" spans="1:17" x14ac:dyDescent="0.25">
      <c r="A90" s="128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28"/>
    </row>
    <row r="91" spans="1:17" x14ac:dyDescent="0.25">
      <c r="A91" s="128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28"/>
    </row>
    <row r="92" spans="1:17" x14ac:dyDescent="0.25">
      <c r="A92" s="128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28"/>
    </row>
    <row r="93" spans="1:17" x14ac:dyDescent="0.25">
      <c r="A93" s="128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28"/>
    </row>
    <row r="94" spans="1:17" x14ac:dyDescent="0.25">
      <c r="A94" s="128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28"/>
    </row>
    <row r="95" spans="1:17" x14ac:dyDescent="0.25">
      <c r="A95" s="128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28"/>
    </row>
    <row r="96" spans="1:17" x14ac:dyDescent="0.25">
      <c r="A96" s="128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28"/>
    </row>
    <row r="97" spans="1:17" x14ac:dyDescent="0.25">
      <c r="A97" s="128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28"/>
    </row>
    <row r="98" spans="1:17" x14ac:dyDescent="0.25">
      <c r="A98" s="128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28"/>
    </row>
    <row r="99" spans="1:17" x14ac:dyDescent="0.25">
      <c r="A99" s="128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28"/>
    </row>
    <row r="100" spans="1:17" x14ac:dyDescent="0.25">
      <c r="A100" s="128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28"/>
    </row>
    <row r="101" spans="1:17" x14ac:dyDescent="0.25">
      <c r="A101" s="128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28"/>
    </row>
    <row r="102" spans="1:17" ht="15.75" thickBot="1" x14ac:dyDescent="0.3">
      <c r="A102" s="128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28"/>
    </row>
    <row r="103" spans="1:17" ht="20.100000000000001" customHeight="1" thickBot="1" x14ac:dyDescent="0.3">
      <c r="A103" s="128"/>
      <c r="B103" s="4"/>
      <c r="C103" s="4"/>
      <c r="D103" s="183" t="s">
        <v>10</v>
      </c>
      <c r="E103" s="184"/>
      <c r="F103" s="184"/>
      <c r="G103" s="184"/>
      <c r="H103" s="184"/>
      <c r="I103" s="184"/>
      <c r="J103" s="185"/>
      <c r="K103" s="263"/>
      <c r="L103" s="263"/>
      <c r="M103" s="4"/>
      <c r="N103" s="4"/>
      <c r="O103" s="4"/>
      <c r="P103" s="4"/>
      <c r="Q103" s="128"/>
    </row>
    <row r="104" spans="1:17" ht="20.100000000000001" customHeight="1" thickBot="1" x14ac:dyDescent="0.35">
      <c r="A104" s="128"/>
      <c r="B104" s="4"/>
      <c r="C104" s="4"/>
      <c r="D104" s="102">
        <v>1</v>
      </c>
      <c r="E104" s="85" t="s">
        <v>20</v>
      </c>
      <c r="F104" s="86"/>
      <c r="G104" s="271"/>
      <c r="H104" s="271"/>
      <c r="I104" s="88">
        <v>6</v>
      </c>
      <c r="J104" s="89">
        <f>+I104/I110</f>
        <v>0.23076923076923078</v>
      </c>
      <c r="K104" s="49"/>
      <c r="L104" s="49"/>
      <c r="M104" s="4"/>
      <c r="N104" s="4"/>
      <c r="O104" s="4"/>
      <c r="P104" s="4"/>
      <c r="Q104" s="128"/>
    </row>
    <row r="105" spans="1:17" ht="20.100000000000001" customHeight="1" thickBot="1" x14ac:dyDescent="0.35">
      <c r="A105" s="128"/>
      <c r="B105" s="4"/>
      <c r="C105" s="4"/>
      <c r="D105" s="102">
        <v>2</v>
      </c>
      <c r="E105" s="90" t="s">
        <v>52</v>
      </c>
      <c r="F105" s="91"/>
      <c r="G105" s="271"/>
      <c r="H105" s="271"/>
      <c r="I105" s="92">
        <v>0</v>
      </c>
      <c r="J105" s="89">
        <f>I105/I110</f>
        <v>0</v>
      </c>
      <c r="K105" s="49"/>
      <c r="L105" s="49"/>
      <c r="M105" s="4"/>
      <c r="N105" s="4"/>
      <c r="O105" s="4"/>
      <c r="P105" s="4"/>
      <c r="Q105" s="128"/>
    </row>
    <row r="106" spans="1:17" ht="30" customHeight="1" thickBot="1" x14ac:dyDescent="0.35">
      <c r="A106" s="128"/>
      <c r="B106" s="4"/>
      <c r="C106" s="4"/>
      <c r="D106" s="102">
        <v>3</v>
      </c>
      <c r="E106" s="195" t="s">
        <v>25</v>
      </c>
      <c r="F106" s="196"/>
      <c r="G106" s="196"/>
      <c r="H106" s="197"/>
      <c r="I106" s="92">
        <v>20</v>
      </c>
      <c r="J106" s="89">
        <f>+I106/I110</f>
        <v>0.76923076923076927</v>
      </c>
      <c r="K106" s="49"/>
      <c r="L106" s="49"/>
      <c r="M106" s="4"/>
      <c r="N106" s="4"/>
      <c r="O106" s="4"/>
      <c r="P106" s="4"/>
      <c r="Q106" s="128"/>
    </row>
    <row r="107" spans="1:17" ht="20.100000000000001" customHeight="1" thickBot="1" x14ac:dyDescent="0.35">
      <c r="A107" s="128"/>
      <c r="B107" s="4"/>
      <c r="C107" s="4"/>
      <c r="D107" s="102">
        <v>4</v>
      </c>
      <c r="E107" s="90" t="s">
        <v>22</v>
      </c>
      <c r="F107" s="91"/>
      <c r="G107" s="271"/>
      <c r="H107" s="271"/>
      <c r="I107" s="92">
        <v>0</v>
      </c>
      <c r="J107" s="89">
        <f>I107/I110</f>
        <v>0</v>
      </c>
      <c r="K107" s="49"/>
      <c r="L107" s="49"/>
      <c r="M107" s="4"/>
      <c r="N107" s="4"/>
      <c r="O107" s="4"/>
      <c r="P107" s="4"/>
      <c r="Q107" s="128"/>
    </row>
    <row r="108" spans="1:17" ht="20.100000000000001" customHeight="1" thickBot="1" x14ac:dyDescent="0.35">
      <c r="A108" s="128"/>
      <c r="B108" s="4"/>
      <c r="C108" s="4"/>
      <c r="D108" s="103">
        <v>5</v>
      </c>
      <c r="E108" s="90" t="s">
        <v>23</v>
      </c>
      <c r="F108" s="91"/>
      <c r="G108" s="271"/>
      <c r="H108" s="271"/>
      <c r="I108" s="88">
        <v>0</v>
      </c>
      <c r="J108" s="93">
        <f>+I108/I110</f>
        <v>0</v>
      </c>
      <c r="K108" s="49"/>
      <c r="L108" s="49"/>
      <c r="M108" s="4"/>
      <c r="N108" s="4"/>
      <c r="O108" s="4"/>
      <c r="P108" s="4"/>
      <c r="Q108" s="128"/>
    </row>
    <row r="109" spans="1:17" ht="15.75" customHeight="1" thickBot="1" x14ac:dyDescent="0.35">
      <c r="A109" s="128"/>
      <c r="B109" s="4"/>
      <c r="C109" s="4"/>
      <c r="D109" s="94"/>
      <c r="E109" s="95"/>
      <c r="F109" s="95"/>
      <c r="G109" s="101"/>
      <c r="H109" s="95"/>
      <c r="I109" s="95" t="s">
        <v>35</v>
      </c>
      <c r="J109" s="95"/>
      <c r="K109" s="4"/>
      <c r="L109" s="4"/>
      <c r="M109" s="4"/>
      <c r="N109" s="4"/>
      <c r="O109" s="4"/>
      <c r="P109" s="4"/>
      <c r="Q109" s="128"/>
    </row>
    <row r="110" spans="1:17" ht="20.100000000000001" customHeight="1" thickBot="1" x14ac:dyDescent="0.35">
      <c r="A110" s="128"/>
      <c r="B110" s="4"/>
      <c r="C110" s="4"/>
      <c r="D110" s="96"/>
      <c r="E110" s="96"/>
      <c r="F110" s="96"/>
      <c r="G110" s="97"/>
      <c r="H110" s="270" t="s">
        <v>4</v>
      </c>
      <c r="I110" s="269">
        <f>SUM(I104:I109)</f>
        <v>26</v>
      </c>
      <c r="J110" s="268">
        <f>SUM(J104:J109)</f>
        <v>1</v>
      </c>
      <c r="K110" s="255"/>
      <c r="L110" s="255"/>
      <c r="M110" s="4"/>
      <c r="N110" s="4"/>
      <c r="O110" s="4"/>
      <c r="P110" s="4"/>
      <c r="Q110" s="128"/>
    </row>
    <row r="111" spans="1:17" x14ac:dyDescent="0.25">
      <c r="A111" s="128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28"/>
    </row>
    <row r="112" spans="1:17" s="14" customFormat="1" ht="15.75" x14ac:dyDescent="0.25">
      <c r="A112" s="130"/>
      <c r="B112" s="13"/>
      <c r="C112" s="13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3"/>
      <c r="O112" s="13"/>
      <c r="P112" s="13"/>
      <c r="Q112" s="128"/>
    </row>
    <row r="113" spans="1:17" ht="18.75" x14ac:dyDescent="0.25">
      <c r="A113" s="128"/>
      <c r="B113" s="4"/>
      <c r="C113" s="4"/>
      <c r="D113" s="267"/>
      <c r="E113" s="267"/>
      <c r="F113" s="267"/>
      <c r="G113" s="267"/>
      <c r="H113" s="267"/>
      <c r="I113" s="267"/>
      <c r="J113" s="267"/>
      <c r="K113" s="263"/>
      <c r="L113" s="263"/>
      <c r="M113" s="4"/>
      <c r="N113" s="4"/>
      <c r="O113" s="4"/>
      <c r="P113" s="4"/>
      <c r="Q113" s="128"/>
    </row>
    <row r="114" spans="1:17" x14ac:dyDescent="0.25">
      <c r="A114" s="128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28"/>
    </row>
    <row r="115" spans="1:17" x14ac:dyDescent="0.25">
      <c r="A115" s="128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28"/>
    </row>
    <row r="116" spans="1:17" x14ac:dyDescent="0.25">
      <c r="A116" s="128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28"/>
    </row>
    <row r="117" spans="1:17" x14ac:dyDescent="0.25">
      <c r="A117" s="128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28"/>
    </row>
    <row r="118" spans="1:17" x14ac:dyDescent="0.25">
      <c r="A118" s="128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28"/>
    </row>
    <row r="119" spans="1:17" x14ac:dyDescent="0.25">
      <c r="A119" s="128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28"/>
    </row>
    <row r="120" spans="1:17" x14ac:dyDescent="0.25">
      <c r="A120" s="128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28"/>
    </row>
    <row r="121" spans="1:17" x14ac:dyDescent="0.25">
      <c r="A121" s="128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28"/>
    </row>
    <row r="122" spans="1:17" x14ac:dyDescent="0.25">
      <c r="A122" s="12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11</v>
      </c>
      <c r="P122" s="4"/>
      <c r="Q122" s="128"/>
    </row>
    <row r="123" spans="1:17" x14ac:dyDescent="0.25">
      <c r="A123" s="12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28"/>
    </row>
    <row r="124" spans="1:17" x14ac:dyDescent="0.25">
      <c r="A124" s="12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28"/>
    </row>
    <row r="125" spans="1:17" x14ac:dyDescent="0.25">
      <c r="A125" s="12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28"/>
    </row>
    <row r="126" spans="1:17" x14ac:dyDescent="0.25">
      <c r="A126" s="12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28"/>
    </row>
    <row r="127" spans="1:17" x14ac:dyDescent="0.25">
      <c r="A127" s="128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28"/>
    </row>
    <row r="128" spans="1:17" x14ac:dyDescent="0.25">
      <c r="A128" s="128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28"/>
    </row>
    <row r="129" spans="1:17" x14ac:dyDescent="0.25">
      <c r="A129" s="128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28"/>
    </row>
    <row r="130" spans="1:17" x14ac:dyDescent="0.25">
      <c r="A130" s="128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28"/>
    </row>
    <row r="131" spans="1:17" x14ac:dyDescent="0.25">
      <c r="A131" s="128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28"/>
    </row>
    <row r="132" spans="1:17" x14ac:dyDescent="0.25">
      <c r="A132" s="128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28"/>
    </row>
    <row r="133" spans="1:17" x14ac:dyDescent="0.25">
      <c r="A133" s="128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28"/>
    </row>
    <row r="134" spans="1:17" x14ac:dyDescent="0.25">
      <c r="A134" s="128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28"/>
    </row>
    <row r="135" spans="1:17" x14ac:dyDescent="0.25">
      <c r="A135" s="128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28"/>
    </row>
    <row r="136" spans="1:17" x14ac:dyDescent="0.25">
      <c r="A136" s="128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28"/>
    </row>
    <row r="137" spans="1:17" x14ac:dyDescent="0.25">
      <c r="A137" s="128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28"/>
    </row>
    <row r="138" spans="1:17" x14ac:dyDescent="0.25">
      <c r="A138" s="128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28"/>
    </row>
    <row r="139" spans="1:17" ht="15.75" thickBot="1" x14ac:dyDescent="0.3">
      <c r="A139" s="128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28"/>
    </row>
    <row r="140" spans="1:17" ht="19.5" thickBot="1" x14ac:dyDescent="0.3">
      <c r="A140" s="128"/>
      <c r="B140" s="4"/>
      <c r="C140" s="4"/>
      <c r="D140" s="4"/>
      <c r="E140" s="187" t="s">
        <v>12</v>
      </c>
      <c r="F140" s="188"/>
      <c r="G140" s="188"/>
      <c r="H140" s="188"/>
      <c r="I140" s="188"/>
      <c r="J140" s="189"/>
      <c r="K140" s="263"/>
      <c r="L140" s="263"/>
      <c r="M140" s="4"/>
      <c r="N140" s="4"/>
      <c r="O140" s="4"/>
      <c r="P140" s="4"/>
      <c r="Q140" s="128"/>
    </row>
    <row r="141" spans="1:17" ht="15.75" thickBot="1" x14ac:dyDescent="0.3">
      <c r="A141" s="128"/>
      <c r="B141" s="4"/>
      <c r="C141" s="4"/>
      <c r="D141" s="4"/>
      <c r="E141" s="190" t="s">
        <v>13</v>
      </c>
      <c r="F141" s="191"/>
      <c r="G141" s="191"/>
      <c r="H141" s="191"/>
      <c r="I141" s="239"/>
      <c r="J141" s="134">
        <v>111</v>
      </c>
      <c r="K141" s="25"/>
      <c r="L141" s="25"/>
      <c r="M141" s="4"/>
      <c r="N141" s="4"/>
      <c r="O141" s="4"/>
      <c r="P141" s="4"/>
      <c r="Q141" s="128"/>
    </row>
    <row r="142" spans="1:17" ht="19.5" customHeight="1" thickBot="1" x14ac:dyDescent="0.3">
      <c r="A142" s="128"/>
      <c r="B142" s="4"/>
      <c r="C142" s="4"/>
      <c r="D142" s="4"/>
      <c r="E142" s="4"/>
      <c r="F142" s="4"/>
      <c r="G142" s="4"/>
      <c r="H142" s="4"/>
      <c r="I142" s="18" t="s">
        <v>4</v>
      </c>
      <c r="J142" s="10">
        <v>141</v>
      </c>
      <c r="K142" s="256"/>
      <c r="L142" s="256"/>
      <c r="M142" s="4"/>
      <c r="N142" s="4"/>
      <c r="O142" s="4"/>
      <c r="P142" s="4"/>
      <c r="Q142" s="128"/>
    </row>
    <row r="143" spans="1:17" ht="15.75" customHeight="1" x14ac:dyDescent="0.25">
      <c r="A143" s="128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28"/>
    </row>
    <row r="144" spans="1:17" x14ac:dyDescent="0.25">
      <c r="A144" s="128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28"/>
    </row>
    <row r="145" spans="1:17" x14ac:dyDescent="0.25">
      <c r="A145" s="128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28"/>
    </row>
    <row r="146" spans="1:17" ht="15.75" thickBot="1" x14ac:dyDescent="0.3">
      <c r="A146" s="128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28"/>
    </row>
    <row r="147" spans="1:17" ht="19.5" thickBot="1" x14ac:dyDescent="0.3">
      <c r="A147" s="128"/>
      <c r="B147" s="4"/>
      <c r="C147" s="4"/>
      <c r="D147" s="4"/>
      <c r="E147" s="225" t="s">
        <v>14</v>
      </c>
      <c r="F147" s="226"/>
      <c r="G147" s="226"/>
      <c r="H147" s="226"/>
      <c r="I147" s="226"/>
      <c r="J147" s="227"/>
      <c r="K147" s="266"/>
      <c r="L147" s="266"/>
      <c r="M147" s="4"/>
      <c r="N147" s="4"/>
      <c r="O147" s="4"/>
      <c r="P147" s="4"/>
      <c r="Q147" s="128"/>
    </row>
    <row r="148" spans="1:17" ht="15.75" thickBot="1" x14ac:dyDescent="0.3">
      <c r="A148" s="128"/>
      <c r="B148" s="4"/>
      <c r="C148" s="4"/>
      <c r="D148" s="4"/>
      <c r="E148" s="190" t="s">
        <v>15</v>
      </c>
      <c r="F148" s="191"/>
      <c r="G148" s="191"/>
      <c r="H148" s="191"/>
      <c r="I148" s="239"/>
      <c r="J148" s="135">
        <v>0</v>
      </c>
      <c r="K148" s="265"/>
      <c r="L148" s="265"/>
      <c r="M148" s="4"/>
      <c r="N148" s="4"/>
      <c r="O148" s="4"/>
      <c r="P148" s="4"/>
      <c r="Q148" s="128"/>
    </row>
    <row r="149" spans="1:17" ht="16.5" thickBot="1" x14ac:dyDescent="0.3">
      <c r="A149" s="128"/>
      <c r="B149" s="4"/>
      <c r="C149" s="4"/>
      <c r="D149" s="4"/>
      <c r="E149" s="4"/>
      <c r="F149" s="4"/>
      <c r="G149" s="4"/>
      <c r="H149" s="4"/>
      <c r="I149" s="18" t="s">
        <v>4</v>
      </c>
      <c r="J149" s="10">
        <v>0</v>
      </c>
      <c r="K149" s="256"/>
      <c r="L149" s="256"/>
      <c r="M149" s="4"/>
      <c r="N149" s="4"/>
      <c r="O149" s="4"/>
      <c r="P149" s="4"/>
      <c r="Q149" s="128"/>
    </row>
    <row r="150" spans="1:17" ht="15.75" customHeight="1" x14ac:dyDescent="0.25">
      <c r="A150" s="128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28"/>
    </row>
    <row r="151" spans="1:17" ht="15.75" customHeight="1" x14ac:dyDescent="0.25">
      <c r="A151" s="128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28"/>
    </row>
    <row r="152" spans="1:17" ht="15.75" thickBot="1" x14ac:dyDescent="0.3">
      <c r="A152" s="128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28"/>
    </row>
    <row r="153" spans="1:17" ht="19.5" thickBot="1" x14ac:dyDescent="0.3">
      <c r="A153" s="128"/>
      <c r="B153" s="4"/>
      <c r="C153" s="4"/>
      <c r="D153" s="4"/>
      <c r="E153" s="225" t="s">
        <v>16</v>
      </c>
      <c r="F153" s="226"/>
      <c r="G153" s="226"/>
      <c r="H153" s="226"/>
      <c r="I153" s="226"/>
      <c r="J153" s="227"/>
      <c r="K153" s="266"/>
      <c r="L153" s="266"/>
      <c r="M153" s="4"/>
      <c r="N153" s="4"/>
      <c r="O153" s="4"/>
      <c r="P153" s="4"/>
      <c r="Q153" s="128"/>
    </row>
    <row r="154" spans="1:17" ht="15.75" thickBot="1" x14ac:dyDescent="0.3">
      <c r="A154" s="128"/>
      <c r="B154" s="4"/>
      <c r="C154" s="4"/>
      <c r="D154" s="4"/>
      <c r="E154" s="190" t="s">
        <v>16</v>
      </c>
      <c r="F154" s="191"/>
      <c r="G154" s="191"/>
      <c r="H154" s="191"/>
      <c r="I154" s="239"/>
      <c r="J154" s="135">
        <v>1</v>
      </c>
      <c r="K154" s="265"/>
      <c r="L154" s="265"/>
      <c r="M154" s="4"/>
      <c r="N154" s="4"/>
      <c r="O154" s="4"/>
      <c r="P154" s="4"/>
      <c r="Q154" s="128"/>
    </row>
    <row r="155" spans="1:17" ht="16.5" thickBot="1" x14ac:dyDescent="0.3">
      <c r="A155" s="128"/>
      <c r="B155" s="4"/>
      <c r="C155" s="4"/>
      <c r="D155" s="4"/>
      <c r="E155" s="19"/>
      <c r="F155" s="19"/>
      <c r="G155" s="19"/>
      <c r="H155" s="19"/>
      <c r="I155" s="18" t="s">
        <v>4</v>
      </c>
      <c r="J155" s="10">
        <v>1</v>
      </c>
      <c r="K155" s="256"/>
      <c r="L155" s="256"/>
      <c r="M155" s="4"/>
      <c r="N155" s="4"/>
      <c r="O155" s="4"/>
      <c r="P155" s="4"/>
      <c r="Q155" s="128"/>
    </row>
    <row r="156" spans="1:17" x14ac:dyDescent="0.25">
      <c r="A156" s="128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28"/>
    </row>
    <row r="157" spans="1:17" x14ac:dyDescent="0.25">
      <c r="A157" s="128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28"/>
    </row>
    <row r="158" spans="1:17" x14ac:dyDescent="0.25">
      <c r="A158" s="128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28"/>
    </row>
    <row r="159" spans="1:17" ht="15.75" thickBot="1" x14ac:dyDescent="0.3">
      <c r="A159" s="128"/>
      <c r="B159" s="4"/>
      <c r="C159" s="4"/>
      <c r="D159" s="4"/>
      <c r="E159" s="4"/>
      <c r="F159" s="4"/>
      <c r="G159" s="4"/>
      <c r="H159" s="4"/>
      <c r="I159" s="4" t="s">
        <v>35</v>
      </c>
      <c r="J159" s="4"/>
      <c r="K159" s="4"/>
      <c r="L159" s="4"/>
      <c r="M159" s="4"/>
      <c r="N159" s="4"/>
      <c r="O159" s="4"/>
      <c r="P159" s="4"/>
      <c r="Q159" s="128"/>
    </row>
    <row r="160" spans="1:17" ht="19.5" thickBot="1" x14ac:dyDescent="0.3">
      <c r="A160" s="128"/>
      <c r="B160" s="4"/>
      <c r="C160" s="4"/>
      <c r="D160" s="187" t="s">
        <v>17</v>
      </c>
      <c r="E160" s="188"/>
      <c r="F160" s="188"/>
      <c r="G160" s="188"/>
      <c r="H160" s="188"/>
      <c r="I160" s="188"/>
      <c r="J160" s="189"/>
      <c r="K160" s="263"/>
      <c r="L160" s="263"/>
      <c r="M160" s="4"/>
      <c r="N160" s="4"/>
      <c r="O160" s="4"/>
      <c r="P160" s="4"/>
      <c r="Q160" s="128"/>
    </row>
    <row r="161" spans="1:17" ht="15.75" thickBot="1" x14ac:dyDescent="0.3">
      <c r="A161" s="128"/>
      <c r="B161" s="4"/>
      <c r="C161" s="4"/>
      <c r="D161" s="20">
        <v>1</v>
      </c>
      <c r="E161" s="192" t="str">
        <f>+'[2]ACUM-MAYO'!A162</f>
        <v>ORDINARIA</v>
      </c>
      <c r="F161" s="193"/>
      <c r="G161" s="193"/>
      <c r="H161" s="194"/>
      <c r="I161" s="259">
        <v>26</v>
      </c>
      <c r="J161" s="21">
        <f>I161/I166</f>
        <v>1</v>
      </c>
      <c r="K161" s="54"/>
      <c r="L161" s="54"/>
      <c r="M161" s="4"/>
      <c r="N161" s="4"/>
      <c r="O161" s="4"/>
      <c r="P161" s="4"/>
      <c r="Q161" s="128"/>
    </row>
    <row r="162" spans="1:17" ht="19.5" customHeight="1" thickBot="1" x14ac:dyDescent="0.3">
      <c r="A162" s="128"/>
      <c r="B162" s="4"/>
      <c r="C162" s="4"/>
      <c r="D162" s="20">
        <v>2</v>
      </c>
      <c r="E162" s="192" t="str">
        <f>+'[2]ACUM-MAYO'!A163</f>
        <v>FUNDAMENTAL</v>
      </c>
      <c r="F162" s="193"/>
      <c r="G162" s="193"/>
      <c r="H162" s="194"/>
      <c r="I162" s="259">
        <v>0</v>
      </c>
      <c r="J162" s="22">
        <f>I162/I166</f>
        <v>0</v>
      </c>
      <c r="K162" s="54"/>
      <c r="L162" s="54"/>
      <c r="M162" s="4"/>
      <c r="N162" s="4"/>
      <c r="O162" s="4"/>
      <c r="P162" s="4"/>
      <c r="Q162" s="128"/>
    </row>
    <row r="163" spans="1:17" ht="15.75" thickBot="1" x14ac:dyDescent="0.3">
      <c r="A163" s="128"/>
      <c r="B163" s="4"/>
      <c r="C163" s="4"/>
      <c r="D163" s="180">
        <v>4</v>
      </c>
      <c r="E163" s="192" t="str">
        <f>+'[2]ACUM-MAYO'!A165</f>
        <v>RESERVADA</v>
      </c>
      <c r="F163" s="193"/>
      <c r="G163" s="193"/>
      <c r="H163" s="194"/>
      <c r="I163" s="259">
        <v>0</v>
      </c>
      <c r="J163" s="22">
        <f>I163/I166</f>
        <v>0</v>
      </c>
      <c r="K163" s="54"/>
      <c r="L163" s="54"/>
      <c r="M163" s="4"/>
      <c r="N163" s="4"/>
      <c r="O163" s="4"/>
      <c r="P163" s="4"/>
      <c r="Q163" s="128"/>
    </row>
    <row r="164" spans="1:17" ht="15.75" thickBot="1" x14ac:dyDescent="0.3">
      <c r="A164" s="128"/>
      <c r="B164" s="4"/>
      <c r="C164" s="4"/>
      <c r="D164" s="20">
        <v>3</v>
      </c>
      <c r="E164" s="192" t="s">
        <v>24</v>
      </c>
      <c r="F164" s="193"/>
      <c r="G164" s="193"/>
      <c r="H164" s="194"/>
      <c r="I164" s="259">
        <v>0</v>
      </c>
      <c r="J164" s="24">
        <f>I164/I166</f>
        <v>0</v>
      </c>
      <c r="K164" s="54"/>
      <c r="L164" s="54"/>
      <c r="M164" s="4"/>
      <c r="N164" s="4"/>
      <c r="O164" s="4"/>
      <c r="P164" s="4"/>
      <c r="Q164" s="128"/>
    </row>
    <row r="165" spans="1:17" ht="15.75" thickBot="1" x14ac:dyDescent="0.3">
      <c r="A165" s="128"/>
      <c r="B165" s="4"/>
      <c r="C165" s="4"/>
      <c r="D165" s="4"/>
      <c r="E165" s="4"/>
      <c r="F165" s="4"/>
      <c r="G165" s="4"/>
      <c r="H165" s="4"/>
      <c r="I165" s="25"/>
      <c r="J165" s="26"/>
      <c r="K165" s="26"/>
      <c r="L165" s="26"/>
      <c r="M165" s="4"/>
      <c r="N165" s="4"/>
      <c r="O165" s="4"/>
      <c r="P165" s="4"/>
      <c r="Q165" s="128"/>
    </row>
    <row r="166" spans="1:17" ht="16.5" thickBot="1" x14ac:dyDescent="0.3">
      <c r="A166" s="128"/>
      <c r="B166" s="4"/>
      <c r="C166" s="4"/>
      <c r="D166" s="13"/>
      <c r="E166" s="258"/>
      <c r="F166" s="258"/>
      <c r="G166" s="258"/>
      <c r="H166" s="16" t="s">
        <v>4</v>
      </c>
      <c r="I166" s="10">
        <f>SUM(I161:I165)</f>
        <v>26</v>
      </c>
      <c r="J166" s="28">
        <f>SUM(J161:J164)</f>
        <v>1</v>
      </c>
      <c r="K166" s="55"/>
      <c r="L166" s="55"/>
      <c r="M166" s="4"/>
      <c r="N166" s="4"/>
      <c r="O166" s="4"/>
      <c r="P166" s="4"/>
      <c r="Q166" s="128"/>
    </row>
    <row r="167" spans="1:17" x14ac:dyDescent="0.25">
      <c r="A167" s="128"/>
      <c r="B167" s="4"/>
      <c r="C167" s="4"/>
      <c r="D167" s="4"/>
      <c r="E167" s="4"/>
      <c r="F167" s="4"/>
      <c r="G167" s="4"/>
      <c r="H167" s="29"/>
      <c r="I167" s="4"/>
      <c r="J167" s="4"/>
      <c r="K167" s="4"/>
      <c r="L167" s="4"/>
      <c r="M167" s="4"/>
      <c r="N167" s="4"/>
      <c r="O167" s="4"/>
      <c r="P167" s="4"/>
      <c r="Q167" s="128"/>
    </row>
    <row r="168" spans="1:17" s="14" customFormat="1" ht="15.75" x14ac:dyDescent="0.25">
      <c r="A168" s="130"/>
      <c r="B168" s="13"/>
      <c r="C168" s="13"/>
      <c r="D168" s="4"/>
      <c r="E168" s="4"/>
      <c r="F168" s="4"/>
      <c r="G168" s="4"/>
      <c r="H168" s="29"/>
      <c r="I168" s="4"/>
      <c r="J168" s="4"/>
      <c r="K168" s="4"/>
      <c r="L168" s="4"/>
      <c r="M168" s="13"/>
      <c r="N168" s="13"/>
      <c r="O168" s="13"/>
      <c r="P168" s="13"/>
      <c r="Q168" s="128"/>
    </row>
    <row r="169" spans="1:17" x14ac:dyDescent="0.25">
      <c r="A169" s="128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28"/>
    </row>
    <row r="170" spans="1:17" x14ac:dyDescent="0.25">
      <c r="A170" s="128"/>
      <c r="B170" s="4"/>
      <c r="C170" s="4"/>
      <c r="D170" s="4"/>
      <c r="E170" s="4"/>
      <c r="F170" s="4"/>
      <c r="G170" s="4"/>
      <c r="H170" s="29"/>
      <c r="I170" s="4"/>
      <c r="J170" s="4"/>
      <c r="K170" s="4"/>
      <c r="L170" s="4"/>
      <c r="M170" s="4"/>
      <c r="N170" s="4"/>
      <c r="O170" s="4"/>
      <c r="P170" s="4"/>
      <c r="Q170" s="128"/>
    </row>
    <row r="171" spans="1:17" x14ac:dyDescent="0.25">
      <c r="A171" s="128"/>
      <c r="B171" s="4"/>
      <c r="C171" s="4"/>
      <c r="D171" s="4"/>
      <c r="E171" s="4"/>
      <c r="F171" s="4"/>
      <c r="G171" s="4"/>
      <c r="H171" s="29"/>
      <c r="I171" s="4"/>
      <c r="J171" s="4"/>
      <c r="K171" s="4"/>
      <c r="L171" s="4"/>
      <c r="M171" s="4"/>
      <c r="N171" s="4"/>
      <c r="O171" s="4"/>
      <c r="P171" s="4"/>
      <c r="Q171" s="128"/>
    </row>
    <row r="172" spans="1:17" x14ac:dyDescent="0.25">
      <c r="A172" s="128"/>
      <c r="B172" s="4"/>
      <c r="C172" s="4"/>
      <c r="D172" s="4"/>
      <c r="E172" s="4"/>
      <c r="F172" s="4"/>
      <c r="G172" s="4"/>
      <c r="H172" s="29"/>
      <c r="I172" s="4"/>
      <c r="J172" s="4"/>
      <c r="K172" s="4"/>
      <c r="L172" s="4"/>
      <c r="M172" s="4"/>
      <c r="N172" s="4"/>
      <c r="O172" s="4"/>
      <c r="P172" s="4"/>
      <c r="Q172" s="128"/>
    </row>
    <row r="173" spans="1:17" x14ac:dyDescent="0.25">
      <c r="A173" s="128"/>
      <c r="B173" s="4"/>
      <c r="C173" s="4"/>
      <c r="D173" s="4"/>
      <c r="E173" s="4"/>
      <c r="F173" s="4"/>
      <c r="G173" s="4"/>
      <c r="H173" s="29"/>
      <c r="I173" s="4"/>
      <c r="J173" s="4"/>
      <c r="K173" s="4"/>
      <c r="L173" s="4"/>
      <c r="M173" s="4"/>
      <c r="N173" s="4"/>
      <c r="O173" s="4"/>
      <c r="P173" s="4"/>
      <c r="Q173" s="128"/>
    </row>
    <row r="174" spans="1:17" x14ac:dyDescent="0.25">
      <c r="A174" s="128"/>
      <c r="B174" s="4"/>
      <c r="C174" s="4"/>
      <c r="D174" s="4"/>
      <c r="E174" s="4"/>
      <c r="F174" s="4"/>
      <c r="G174" s="4"/>
      <c r="H174" s="29"/>
      <c r="I174" s="4"/>
      <c r="J174" s="4"/>
      <c r="K174" s="4"/>
      <c r="L174" s="4"/>
      <c r="M174" s="4"/>
      <c r="N174" s="4"/>
      <c r="O174" s="4"/>
      <c r="P174" s="4"/>
      <c r="Q174" s="128"/>
    </row>
    <row r="175" spans="1:17" x14ac:dyDescent="0.25">
      <c r="A175" s="128"/>
      <c r="B175" s="4"/>
      <c r="C175" s="4"/>
      <c r="D175" s="4"/>
      <c r="E175" s="4"/>
      <c r="F175" s="4"/>
      <c r="G175" s="4"/>
      <c r="H175" s="29"/>
      <c r="I175" s="4"/>
      <c r="J175" s="4"/>
      <c r="K175" s="4"/>
      <c r="L175" s="4"/>
      <c r="M175" s="4"/>
      <c r="N175" s="4"/>
      <c r="O175" s="4"/>
      <c r="P175" s="4"/>
      <c r="Q175" s="128"/>
    </row>
    <row r="176" spans="1:17" x14ac:dyDescent="0.25">
      <c r="A176" s="128"/>
      <c r="B176" s="4"/>
      <c r="C176" s="4"/>
      <c r="D176" s="4"/>
      <c r="E176" s="4"/>
      <c r="F176" s="4"/>
      <c r="G176" s="4"/>
      <c r="H176" s="29"/>
      <c r="I176" s="4"/>
      <c r="J176" s="4"/>
      <c r="K176" s="4"/>
      <c r="L176" s="4"/>
      <c r="M176" s="4"/>
      <c r="N176" s="4"/>
      <c r="O176" s="4"/>
      <c r="P176" s="4"/>
      <c r="Q176" s="128"/>
    </row>
    <row r="177" spans="1:17" x14ac:dyDescent="0.25">
      <c r="A177" s="128"/>
      <c r="B177" s="4"/>
      <c r="C177" s="4"/>
      <c r="D177" s="4"/>
      <c r="E177" s="4"/>
      <c r="F177" s="4"/>
      <c r="G177" s="4"/>
      <c r="H177" s="29"/>
      <c r="I177" s="4"/>
      <c r="J177" s="4"/>
      <c r="K177" s="4"/>
      <c r="L177" s="4"/>
      <c r="M177" s="4"/>
      <c r="N177" s="4"/>
      <c r="O177" s="4"/>
      <c r="P177" s="4"/>
      <c r="Q177" s="128"/>
    </row>
    <row r="178" spans="1:17" x14ac:dyDescent="0.25">
      <c r="A178" s="128"/>
      <c r="B178" s="4"/>
      <c r="C178" s="4"/>
      <c r="D178" s="4"/>
      <c r="E178" s="4"/>
      <c r="F178" s="4"/>
      <c r="G178" s="4"/>
      <c r="H178" s="29"/>
      <c r="I178" s="4"/>
      <c r="J178" s="4"/>
      <c r="K178" s="4"/>
      <c r="L178" s="4"/>
      <c r="M178" s="4"/>
      <c r="N178" s="4"/>
      <c r="O178" s="4"/>
      <c r="P178" s="4"/>
      <c r="Q178" s="128"/>
    </row>
    <row r="179" spans="1:17" x14ac:dyDescent="0.25">
      <c r="A179" s="128"/>
      <c r="B179" s="4"/>
      <c r="C179" s="4"/>
      <c r="D179" s="4"/>
      <c r="E179" s="4"/>
      <c r="F179" s="4"/>
      <c r="G179" s="4"/>
      <c r="H179" s="29"/>
      <c r="I179" s="4"/>
      <c r="J179" s="4"/>
      <c r="K179" s="4"/>
      <c r="L179" s="4"/>
      <c r="M179" s="4"/>
      <c r="N179" s="4"/>
      <c r="O179" s="4"/>
      <c r="P179" s="4"/>
      <c r="Q179" s="128"/>
    </row>
    <row r="180" spans="1:17" x14ac:dyDescent="0.25">
      <c r="A180" s="128"/>
      <c r="B180" s="4"/>
      <c r="C180" s="4"/>
      <c r="D180" s="4"/>
      <c r="E180" s="4"/>
      <c r="F180" s="4"/>
      <c r="G180" s="4"/>
      <c r="H180" s="29"/>
      <c r="I180" s="4"/>
      <c r="J180" s="4"/>
      <c r="K180" s="4"/>
      <c r="L180" s="4"/>
      <c r="M180" s="4"/>
      <c r="N180" s="4"/>
      <c r="O180" s="4"/>
      <c r="P180" s="4"/>
      <c r="Q180" s="128"/>
    </row>
    <row r="181" spans="1:17" x14ac:dyDescent="0.25">
      <c r="A181" s="128"/>
      <c r="B181" s="4"/>
      <c r="C181" s="4"/>
      <c r="D181" s="4"/>
      <c r="E181" s="4"/>
      <c r="F181" s="4"/>
      <c r="G181" s="4"/>
      <c r="H181" s="29"/>
      <c r="I181" s="4"/>
      <c r="J181" s="4"/>
      <c r="K181" s="4"/>
      <c r="L181" s="4"/>
      <c r="M181" s="4"/>
      <c r="N181" s="4"/>
      <c r="O181" s="4"/>
      <c r="P181" s="4"/>
      <c r="Q181" s="128"/>
    </row>
    <row r="182" spans="1:17" x14ac:dyDescent="0.25">
      <c r="A182" s="128"/>
      <c r="B182" s="4"/>
      <c r="C182" s="4"/>
      <c r="D182" s="4"/>
      <c r="E182" s="4"/>
      <c r="F182" s="4"/>
      <c r="G182" s="4"/>
      <c r="H182" s="29"/>
      <c r="I182" s="4"/>
      <c r="J182" s="4"/>
      <c r="K182" s="4"/>
      <c r="L182" s="4"/>
      <c r="M182" s="4"/>
      <c r="N182" s="4"/>
      <c r="O182" s="4"/>
      <c r="P182" s="4"/>
      <c r="Q182" s="128"/>
    </row>
    <row r="183" spans="1:17" x14ac:dyDescent="0.25">
      <c r="A183" s="128"/>
      <c r="B183" s="4"/>
      <c r="C183" s="4"/>
      <c r="D183" s="4"/>
      <c r="E183" s="4"/>
      <c r="F183" s="4"/>
      <c r="G183" s="4"/>
      <c r="H183" s="29"/>
      <c r="I183" s="4"/>
      <c r="J183" s="4"/>
      <c r="K183" s="4"/>
      <c r="L183" s="4"/>
      <c r="M183" s="4"/>
      <c r="N183" s="4"/>
      <c r="O183" s="4"/>
      <c r="P183" s="4"/>
      <c r="Q183" s="128"/>
    </row>
    <row r="184" spans="1:17" x14ac:dyDescent="0.25">
      <c r="A184" s="128"/>
      <c r="B184" s="4"/>
      <c r="C184" s="4"/>
      <c r="D184" s="4"/>
      <c r="E184" s="4"/>
      <c r="F184" s="4"/>
      <c r="G184" s="4"/>
      <c r="H184" s="29"/>
      <c r="I184" s="4"/>
      <c r="J184" s="4"/>
      <c r="K184" s="4"/>
      <c r="L184" s="4"/>
      <c r="M184" s="4"/>
      <c r="N184" s="4"/>
      <c r="O184" s="4"/>
      <c r="P184" s="4"/>
      <c r="Q184" s="128"/>
    </row>
    <row r="185" spans="1:17" x14ac:dyDescent="0.25">
      <c r="A185" s="128"/>
      <c r="B185" s="4"/>
      <c r="C185" s="4"/>
      <c r="D185" s="4"/>
      <c r="E185" s="4"/>
      <c r="F185" s="4"/>
      <c r="G185" s="4"/>
      <c r="H185" s="29"/>
      <c r="I185" s="4"/>
      <c r="J185" s="4"/>
      <c r="K185" s="4"/>
      <c r="L185" s="4"/>
      <c r="M185" s="4"/>
      <c r="N185" s="4"/>
      <c r="O185" s="4"/>
      <c r="P185" s="4"/>
      <c r="Q185" s="128"/>
    </row>
    <row r="186" spans="1:17" x14ac:dyDescent="0.25">
      <c r="A186" s="128"/>
      <c r="B186" s="4"/>
      <c r="C186" s="4"/>
      <c r="D186" s="4"/>
      <c r="E186" s="4"/>
      <c r="F186" s="4"/>
      <c r="G186" s="4"/>
      <c r="H186" s="29"/>
      <c r="I186" s="4"/>
      <c r="J186" s="4"/>
      <c r="K186" s="4"/>
      <c r="L186" s="4"/>
      <c r="M186" s="4"/>
      <c r="N186" s="4"/>
      <c r="O186" s="4"/>
      <c r="P186" s="4"/>
      <c r="Q186" s="128"/>
    </row>
    <row r="187" spans="1:17" x14ac:dyDescent="0.25">
      <c r="A187" s="128"/>
      <c r="B187" s="4"/>
      <c r="C187" s="4"/>
      <c r="D187" s="4"/>
      <c r="E187" s="4"/>
      <c r="F187" s="4"/>
      <c r="G187" s="4"/>
      <c r="H187" s="29"/>
      <c r="I187" s="4"/>
      <c r="J187" s="4"/>
      <c r="K187" s="4"/>
      <c r="L187" s="4"/>
      <c r="M187" s="4"/>
      <c r="N187" s="4"/>
      <c r="O187" s="4"/>
      <c r="P187" s="4"/>
      <c r="Q187" s="128"/>
    </row>
    <row r="188" spans="1:17" ht="15.75" thickBot="1" x14ac:dyDescent="0.3">
      <c r="A188" s="128"/>
      <c r="B188" s="4"/>
      <c r="C188" s="4"/>
      <c r="D188" s="4"/>
      <c r="E188" s="4"/>
      <c r="F188" s="4"/>
      <c r="G188" s="4"/>
      <c r="H188" s="29"/>
      <c r="I188" s="4"/>
      <c r="J188" s="4"/>
      <c r="K188" s="4"/>
      <c r="L188" s="4"/>
      <c r="M188" s="4"/>
      <c r="N188" s="4"/>
      <c r="O188" s="4"/>
      <c r="P188" s="4"/>
      <c r="Q188" s="128"/>
    </row>
    <row r="189" spans="1:17" ht="19.5" thickBot="1" x14ac:dyDescent="0.3">
      <c r="A189" s="128"/>
      <c r="B189" s="4"/>
      <c r="C189" s="4"/>
      <c r="D189" s="187" t="s">
        <v>18</v>
      </c>
      <c r="E189" s="188"/>
      <c r="F189" s="188"/>
      <c r="G189" s="188"/>
      <c r="H189" s="188"/>
      <c r="I189" s="188"/>
      <c r="J189" s="189"/>
      <c r="K189" s="263"/>
      <c r="L189" s="263"/>
      <c r="M189" s="4"/>
      <c r="N189" s="4"/>
      <c r="O189" s="4"/>
      <c r="P189" s="4"/>
      <c r="Q189" s="128"/>
    </row>
    <row r="190" spans="1:17" ht="15.75" thickBot="1" x14ac:dyDescent="0.3">
      <c r="A190" s="128"/>
      <c r="B190" s="4"/>
      <c r="C190" s="4"/>
      <c r="D190" s="20">
        <v>1</v>
      </c>
      <c r="E190" s="192" t="str">
        <f>+'[2]ACUM-MAYO'!A173</f>
        <v>ECONOMICA ADMINISTRATIVA</v>
      </c>
      <c r="F190" s="193"/>
      <c r="G190" s="193"/>
      <c r="H190" s="194"/>
      <c r="I190" s="259">
        <v>26</v>
      </c>
      <c r="J190" s="30">
        <f>I190/I195</f>
        <v>1</v>
      </c>
      <c r="K190" s="49"/>
      <c r="L190" s="49"/>
      <c r="M190" s="4"/>
      <c r="N190" s="4"/>
      <c r="O190" s="4"/>
      <c r="P190" s="4"/>
      <c r="Q190" s="128"/>
    </row>
    <row r="191" spans="1:17" ht="19.5" customHeight="1" thickBot="1" x14ac:dyDescent="0.3">
      <c r="A191" s="128"/>
      <c r="B191" s="4"/>
      <c r="C191" s="4"/>
      <c r="D191" s="20">
        <v>2</v>
      </c>
      <c r="E191" s="192" t="str">
        <f>+'[2]ACUM-MAYO'!A174</f>
        <v>TRAMITE</v>
      </c>
      <c r="F191" s="193"/>
      <c r="G191" s="193"/>
      <c r="H191" s="194"/>
      <c r="I191" s="259">
        <v>0</v>
      </c>
      <c r="J191" s="15">
        <f>I191/I195</f>
        <v>0</v>
      </c>
      <c r="K191" s="49"/>
      <c r="L191" s="49"/>
      <c r="M191" s="4"/>
      <c r="N191" s="4"/>
      <c r="O191" s="4"/>
      <c r="P191" s="4"/>
      <c r="Q191" s="128"/>
    </row>
    <row r="192" spans="1:17" ht="15.75" customHeight="1" thickBot="1" x14ac:dyDescent="0.3">
      <c r="A192" s="128"/>
      <c r="B192" s="4"/>
      <c r="C192" s="4"/>
      <c r="D192" s="20">
        <v>3</v>
      </c>
      <c r="E192" s="192" t="str">
        <f>+'[2]ACUM-MAYO'!A175</f>
        <v>SERV. PUB.</v>
      </c>
      <c r="F192" s="193"/>
      <c r="G192" s="193"/>
      <c r="H192" s="194"/>
      <c r="I192" s="259">
        <v>0</v>
      </c>
      <c r="J192" s="15">
        <f>I192/I195</f>
        <v>0</v>
      </c>
      <c r="K192" s="49"/>
      <c r="L192" s="49"/>
      <c r="M192" s="4"/>
      <c r="N192" s="4"/>
      <c r="O192" s="4"/>
      <c r="P192" s="4"/>
      <c r="Q192" s="128"/>
    </row>
    <row r="193" spans="1:17" ht="15.75" thickBot="1" x14ac:dyDescent="0.3">
      <c r="A193" s="128"/>
      <c r="B193" s="4"/>
      <c r="C193" s="4"/>
      <c r="D193" s="20">
        <v>4</v>
      </c>
      <c r="E193" s="192" t="str">
        <f>+'[2]ACUM-MAYO'!A176</f>
        <v>LEGAL</v>
      </c>
      <c r="F193" s="193"/>
      <c r="G193" s="193"/>
      <c r="H193" s="194"/>
      <c r="I193" s="259">
        <v>0</v>
      </c>
      <c r="J193" s="31">
        <f>I193/I195</f>
        <v>0</v>
      </c>
      <c r="K193" s="49"/>
      <c r="L193" s="49"/>
      <c r="M193" s="4"/>
      <c r="N193" s="4"/>
      <c r="O193" s="4"/>
      <c r="P193" s="4"/>
      <c r="Q193" s="128"/>
    </row>
    <row r="194" spans="1:17" ht="15.75" customHeight="1" thickBot="1" x14ac:dyDescent="0.3">
      <c r="A194" s="128"/>
      <c r="B194" s="4"/>
      <c r="C194" s="4"/>
      <c r="D194" s="265"/>
      <c r="E194" s="264"/>
      <c r="F194" s="264"/>
      <c r="G194" s="264"/>
      <c r="H194" s="264"/>
      <c r="I194" s="264"/>
      <c r="J194" s="264"/>
      <c r="K194" s="264"/>
      <c r="L194" s="264"/>
      <c r="M194" s="4"/>
      <c r="N194" s="4"/>
      <c r="O194" s="4"/>
      <c r="P194" s="4"/>
      <c r="Q194" s="128"/>
    </row>
    <row r="195" spans="1:17" ht="16.5" thickBot="1" x14ac:dyDescent="0.3">
      <c r="A195" s="128"/>
      <c r="B195" s="4"/>
      <c r="C195" s="4"/>
      <c r="D195" s="13"/>
      <c r="E195" s="13"/>
      <c r="F195" s="13"/>
      <c r="G195" s="13"/>
      <c r="H195" s="16" t="s">
        <v>4</v>
      </c>
      <c r="I195" s="10">
        <v>26</v>
      </c>
      <c r="J195" s="17">
        <f>SUM(J190:J193)</f>
        <v>1</v>
      </c>
      <c r="K195" s="255"/>
      <c r="L195" s="255"/>
      <c r="M195" s="4"/>
      <c r="N195" s="4"/>
      <c r="O195" s="4"/>
      <c r="P195" s="4"/>
      <c r="Q195" s="128"/>
    </row>
    <row r="196" spans="1:17" x14ac:dyDescent="0.25">
      <c r="A196" s="128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264"/>
      <c r="N196" s="4"/>
      <c r="O196" s="4"/>
      <c r="P196" s="4"/>
      <c r="Q196" s="128"/>
    </row>
    <row r="197" spans="1:17" s="14" customFormat="1" ht="15.75" x14ac:dyDescent="0.25">
      <c r="A197" s="130"/>
      <c r="B197" s="13"/>
      <c r="C197" s="13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3"/>
      <c r="O197" s="13"/>
      <c r="P197" s="13"/>
      <c r="Q197" s="128"/>
    </row>
    <row r="198" spans="1:17" x14ac:dyDescent="0.25">
      <c r="A198" s="128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28"/>
    </row>
    <row r="199" spans="1:17" x14ac:dyDescent="0.25">
      <c r="A199" s="128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28"/>
    </row>
    <row r="200" spans="1:17" x14ac:dyDescent="0.25">
      <c r="A200" s="128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28"/>
    </row>
    <row r="201" spans="1:17" x14ac:dyDescent="0.25">
      <c r="A201" s="128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28"/>
    </row>
    <row r="202" spans="1:17" x14ac:dyDescent="0.25">
      <c r="A202" s="128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28"/>
    </row>
    <row r="203" spans="1:17" x14ac:dyDescent="0.25">
      <c r="A203" s="128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28"/>
    </row>
    <row r="204" spans="1:17" x14ac:dyDescent="0.25">
      <c r="A204" s="128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28"/>
    </row>
    <row r="205" spans="1:17" x14ac:dyDescent="0.25">
      <c r="A205" s="128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28"/>
    </row>
    <row r="206" spans="1:17" x14ac:dyDescent="0.25">
      <c r="A206" s="128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28"/>
    </row>
    <row r="207" spans="1:17" x14ac:dyDescent="0.25">
      <c r="A207" s="128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28"/>
    </row>
    <row r="208" spans="1:17" x14ac:dyDescent="0.25">
      <c r="A208" s="128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28"/>
    </row>
    <row r="209" spans="1:17" x14ac:dyDescent="0.25">
      <c r="A209" s="128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28"/>
    </row>
    <row r="210" spans="1:17" x14ac:dyDescent="0.25">
      <c r="A210" s="128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28"/>
    </row>
    <row r="211" spans="1:17" x14ac:dyDescent="0.25">
      <c r="A211" s="128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28"/>
    </row>
    <row r="212" spans="1:17" x14ac:dyDescent="0.25">
      <c r="A212" s="128"/>
      <c r="B212" s="4"/>
      <c r="C212" s="4"/>
      <c r="D212" s="264"/>
      <c r="E212" s="264"/>
      <c r="F212" s="264"/>
      <c r="G212" s="34"/>
      <c r="H212" s="29"/>
      <c r="I212" s="4"/>
      <c r="J212" s="4"/>
      <c r="K212" s="4"/>
      <c r="L212" s="4"/>
      <c r="M212" s="4"/>
      <c r="N212" s="4"/>
      <c r="O212" s="4"/>
      <c r="P212" s="4"/>
      <c r="Q212" s="128"/>
    </row>
    <row r="213" spans="1:17" x14ac:dyDescent="0.25">
      <c r="A213" s="128"/>
      <c r="B213" s="4"/>
      <c r="C213" s="4"/>
      <c r="D213" s="264"/>
      <c r="E213" s="264"/>
      <c r="F213" s="264"/>
      <c r="G213" s="34"/>
      <c r="H213" s="29"/>
      <c r="I213" s="4"/>
      <c r="J213" s="4"/>
      <c r="K213" s="4"/>
      <c r="L213" s="4"/>
      <c r="M213" s="4"/>
      <c r="N213" s="4"/>
      <c r="O213" s="4"/>
      <c r="P213" s="4"/>
      <c r="Q213" s="128"/>
    </row>
    <row r="214" spans="1:17" x14ac:dyDescent="0.25">
      <c r="A214" s="128"/>
      <c r="B214" s="4"/>
      <c r="C214" s="4"/>
      <c r="D214" s="264"/>
      <c r="E214" s="264"/>
      <c r="F214" s="264"/>
      <c r="G214" s="34"/>
      <c r="H214" s="29"/>
      <c r="I214" s="4"/>
      <c r="J214" s="4"/>
      <c r="K214" s="4"/>
      <c r="L214" s="4"/>
      <c r="M214" s="4"/>
      <c r="N214" s="4"/>
      <c r="O214" s="4"/>
      <c r="P214" s="4"/>
      <c r="Q214" s="128"/>
    </row>
    <row r="215" spans="1:17" x14ac:dyDescent="0.25">
      <c r="A215" s="128"/>
      <c r="B215" s="4"/>
      <c r="C215" s="4"/>
      <c r="D215" s="264"/>
      <c r="E215" s="264"/>
      <c r="F215" s="264"/>
      <c r="G215" s="34"/>
      <c r="H215" s="29"/>
      <c r="I215" s="4"/>
      <c r="J215" s="4"/>
      <c r="K215" s="4"/>
      <c r="L215" s="4"/>
      <c r="M215" s="4"/>
      <c r="N215" s="4"/>
      <c r="O215" s="4"/>
      <c r="P215" s="4"/>
      <c r="Q215" s="128"/>
    </row>
    <row r="216" spans="1:17" x14ac:dyDescent="0.25">
      <c r="A216" s="128"/>
      <c r="B216" s="4"/>
      <c r="C216" s="4"/>
      <c r="D216" s="264"/>
      <c r="E216" s="264"/>
      <c r="F216" s="264"/>
      <c r="G216" s="34"/>
      <c r="H216" s="29"/>
      <c r="I216" s="4"/>
      <c r="J216" s="4"/>
      <c r="K216" s="4"/>
      <c r="L216" s="4"/>
      <c r="M216" s="4"/>
      <c r="N216" s="4"/>
      <c r="O216" s="4"/>
      <c r="P216" s="4"/>
      <c r="Q216" s="128"/>
    </row>
    <row r="217" spans="1:17" ht="15.75" thickBot="1" x14ac:dyDescent="0.3">
      <c r="A217" s="128"/>
      <c r="B217" s="4"/>
      <c r="C217" s="4"/>
      <c r="D217" s="264"/>
      <c r="E217" s="264"/>
      <c r="F217" s="264"/>
      <c r="G217" s="34"/>
      <c r="H217" s="29"/>
      <c r="I217" s="4"/>
      <c r="J217" s="4"/>
      <c r="K217" s="4"/>
      <c r="L217" s="4"/>
      <c r="M217" s="4"/>
      <c r="N217" s="4"/>
      <c r="O217" s="4"/>
      <c r="P217" s="4"/>
      <c r="Q217" s="128"/>
    </row>
    <row r="218" spans="1:17" ht="19.5" thickBot="1" x14ac:dyDescent="0.3">
      <c r="A218" s="128"/>
      <c r="B218" s="4"/>
      <c r="C218" s="4"/>
      <c r="D218" s="187" t="s">
        <v>19</v>
      </c>
      <c r="E218" s="188"/>
      <c r="F218" s="188"/>
      <c r="G218" s="188"/>
      <c r="H218" s="188"/>
      <c r="I218" s="188"/>
      <c r="J218" s="189"/>
      <c r="K218" s="263"/>
      <c r="L218" s="263"/>
      <c r="M218" s="4"/>
      <c r="N218" s="4"/>
      <c r="O218" s="4"/>
      <c r="P218" s="4"/>
      <c r="Q218" s="128"/>
    </row>
    <row r="219" spans="1:17" ht="15.75" thickBot="1" x14ac:dyDescent="0.3">
      <c r="A219" s="128"/>
      <c r="B219" s="4"/>
      <c r="C219" s="4"/>
      <c r="D219" s="20">
        <v>1</v>
      </c>
      <c r="E219" s="261" t="s">
        <v>51</v>
      </c>
      <c r="F219" s="260"/>
      <c r="G219" s="260"/>
      <c r="H219" s="262"/>
      <c r="I219" s="259">
        <v>17</v>
      </c>
      <c r="J219" s="30">
        <f>I219/I224</f>
        <v>0.65384615384615385</v>
      </c>
      <c r="K219" s="49"/>
      <c r="L219" s="49"/>
      <c r="M219" s="4"/>
      <c r="N219" s="4"/>
      <c r="O219" s="4"/>
      <c r="P219" s="4"/>
      <c r="Q219" s="128"/>
    </row>
    <row r="220" spans="1:17" ht="19.5" customHeight="1" thickBot="1" x14ac:dyDescent="0.3">
      <c r="A220" s="128"/>
      <c r="B220" s="4"/>
      <c r="C220" s="4"/>
      <c r="D220" s="20">
        <v>2</v>
      </c>
      <c r="E220" s="261" t="str">
        <f>+'[2]ACUM-MAYO'!A187</f>
        <v>CORREO ELECTRONICO</v>
      </c>
      <c r="F220" s="260"/>
      <c r="G220" s="260"/>
      <c r="H220" s="262"/>
      <c r="I220" s="259">
        <v>5</v>
      </c>
      <c r="J220" s="30">
        <f>I220/I224</f>
        <v>0.19230769230769232</v>
      </c>
      <c r="K220" s="49"/>
      <c r="L220" s="49"/>
      <c r="M220" s="4"/>
      <c r="N220" s="4"/>
      <c r="O220" s="4"/>
      <c r="P220" s="4"/>
      <c r="Q220" s="128"/>
    </row>
    <row r="221" spans="1:17" ht="15.75" customHeight="1" thickBot="1" x14ac:dyDescent="0.3">
      <c r="A221" s="128"/>
      <c r="B221" s="4"/>
      <c r="C221" s="4"/>
      <c r="D221" s="20">
        <v>3</v>
      </c>
      <c r="E221" s="261" t="str">
        <f>+'[2]ACUM-MAYO'!A188</f>
        <v>NOTIFICACIÓN PERSONAL</v>
      </c>
      <c r="F221" s="260"/>
      <c r="G221" s="260"/>
      <c r="H221" s="262"/>
      <c r="I221" s="259">
        <v>4</v>
      </c>
      <c r="J221" s="30">
        <f>I221/I224</f>
        <v>0.15384615384615385</v>
      </c>
      <c r="K221" s="49"/>
      <c r="L221" s="49"/>
      <c r="M221" s="4"/>
      <c r="N221" s="4"/>
      <c r="O221" s="4"/>
      <c r="P221" s="4"/>
      <c r="Q221" s="128"/>
    </row>
    <row r="222" spans="1:17" ht="15.75" customHeight="1" thickBot="1" x14ac:dyDescent="0.3">
      <c r="A222" s="128"/>
      <c r="B222" s="4"/>
      <c r="C222" s="4"/>
      <c r="D222" s="20">
        <v>4</v>
      </c>
      <c r="E222" s="261" t="str">
        <f>+'[2]ACUM-MAYO'!A189</f>
        <v>LISTAS</v>
      </c>
      <c r="F222" s="260"/>
      <c r="G222" s="178"/>
      <c r="H222" s="179"/>
      <c r="I222" s="259">
        <v>0</v>
      </c>
      <c r="J222" s="30">
        <f>I222/I224</f>
        <v>0</v>
      </c>
      <c r="K222" s="49"/>
      <c r="L222" s="49"/>
      <c r="M222" s="4"/>
      <c r="N222" s="38"/>
      <c r="O222" s="4"/>
      <c r="P222" s="4"/>
      <c r="Q222" s="128"/>
    </row>
    <row r="223" spans="1:17" ht="15.75" customHeight="1" thickBot="1" x14ac:dyDescent="0.3">
      <c r="A223" s="128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8"/>
      <c r="O223" s="4"/>
      <c r="P223" s="4"/>
      <c r="Q223" s="128"/>
    </row>
    <row r="224" spans="1:17" ht="15.75" customHeight="1" thickBot="1" x14ac:dyDescent="0.3">
      <c r="A224" s="128"/>
      <c r="B224" s="4"/>
      <c r="C224" s="4"/>
      <c r="D224" s="13"/>
      <c r="E224" s="258"/>
      <c r="F224" s="258"/>
      <c r="G224" s="258"/>
      <c r="H224" s="16" t="s">
        <v>4</v>
      </c>
      <c r="I224" s="10">
        <f>SUM(I219:I223)</f>
        <v>26</v>
      </c>
      <c r="J224" s="17">
        <f>SUM(J219:J223)</f>
        <v>1</v>
      </c>
      <c r="K224" s="255"/>
      <c r="L224" s="255"/>
      <c r="M224" s="4"/>
      <c r="N224" s="4"/>
      <c r="O224" s="4"/>
      <c r="P224" s="4"/>
      <c r="Q224" s="128"/>
    </row>
    <row r="225" spans="1:17" ht="15.75" customHeight="1" x14ac:dyDescent="0.25">
      <c r="A225" s="128"/>
      <c r="B225" s="4"/>
      <c r="C225" s="4"/>
      <c r="D225" s="13"/>
      <c r="E225" s="258"/>
      <c r="F225" s="258"/>
      <c r="G225" s="258"/>
      <c r="H225" s="257"/>
      <c r="I225" s="256"/>
      <c r="J225" s="255"/>
      <c r="K225" s="255"/>
      <c r="L225" s="255"/>
      <c r="M225" s="4"/>
      <c r="N225" s="4"/>
      <c r="O225" s="4"/>
      <c r="P225" s="4"/>
      <c r="Q225" s="128"/>
    </row>
    <row r="226" spans="1:17" ht="15.75" customHeight="1" x14ac:dyDescent="0.25">
      <c r="A226" s="128"/>
      <c r="B226" s="4"/>
      <c r="C226" s="4"/>
      <c r="D226" s="13"/>
      <c r="E226" s="258"/>
      <c r="F226" s="258"/>
      <c r="G226" s="258"/>
      <c r="H226" s="257"/>
      <c r="I226" s="256"/>
      <c r="J226" s="255"/>
      <c r="K226" s="255"/>
      <c r="L226" s="255"/>
      <c r="M226" s="4"/>
      <c r="N226" s="4"/>
      <c r="O226" s="4"/>
      <c r="P226" s="4"/>
      <c r="Q226" s="128"/>
    </row>
    <row r="227" spans="1:17" x14ac:dyDescent="0.25">
      <c r="A227" s="128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28"/>
    </row>
    <row r="228" spans="1:17" s="14" customFormat="1" ht="15.75" x14ac:dyDescent="0.25">
      <c r="A228" s="130"/>
      <c r="B228" s="13"/>
      <c r="C228" s="13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3"/>
      <c r="O228" s="13"/>
      <c r="P228" s="13"/>
      <c r="Q228" s="128"/>
    </row>
    <row r="229" spans="1:17" x14ac:dyDescent="0.25">
      <c r="A229" s="128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28"/>
    </row>
    <row r="230" spans="1:17" x14ac:dyDescent="0.25">
      <c r="A230" s="128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28"/>
    </row>
    <row r="231" spans="1:17" x14ac:dyDescent="0.25">
      <c r="A231" s="128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28"/>
    </row>
    <row r="232" spans="1:17" x14ac:dyDescent="0.25">
      <c r="A232" s="128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28"/>
    </row>
    <row r="233" spans="1:17" x14ac:dyDescent="0.25">
      <c r="A233" s="128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28"/>
    </row>
    <row r="234" spans="1:17" x14ac:dyDescent="0.25">
      <c r="A234" s="128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28"/>
    </row>
    <row r="235" spans="1:17" x14ac:dyDescent="0.25">
      <c r="A235" s="128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28"/>
    </row>
    <row r="236" spans="1:17" x14ac:dyDescent="0.25">
      <c r="A236" s="128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28"/>
    </row>
    <row r="237" spans="1:17" x14ac:dyDescent="0.25">
      <c r="A237" s="128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28"/>
    </row>
    <row r="238" spans="1:17" x14ac:dyDescent="0.25">
      <c r="A238" s="128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28"/>
    </row>
    <row r="239" spans="1:17" x14ac:dyDescent="0.25">
      <c r="A239" s="128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28"/>
    </row>
    <row r="240" spans="1:17" x14ac:dyDescent="0.25">
      <c r="A240" s="128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28"/>
    </row>
    <row r="241" spans="1:27" x14ac:dyDescent="0.25">
      <c r="A241" s="128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28"/>
    </row>
    <row r="242" spans="1:27" x14ac:dyDescent="0.25">
      <c r="A242" s="128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28"/>
    </row>
    <row r="243" spans="1:27" x14ac:dyDescent="0.25">
      <c r="A243" s="128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28"/>
    </row>
    <row r="244" spans="1:27" x14ac:dyDescent="0.25">
      <c r="A244" s="128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28"/>
    </row>
    <row r="245" spans="1:27" x14ac:dyDescent="0.25">
      <c r="A245" s="128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28"/>
    </row>
    <row r="246" spans="1:27" ht="15.75" thickBot="1" x14ac:dyDescent="0.3">
      <c r="A246" s="128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28"/>
    </row>
    <row r="247" spans="1:27" ht="19.5" thickBot="1" x14ac:dyDescent="0.3">
      <c r="A247" s="128"/>
      <c r="B247" s="4"/>
      <c r="C247" s="4"/>
      <c r="D247" s="225" t="s">
        <v>27</v>
      </c>
      <c r="E247" s="226"/>
      <c r="F247" s="226"/>
      <c r="G247" s="227"/>
      <c r="H247" s="4"/>
      <c r="I247" s="4"/>
      <c r="J247" s="4"/>
      <c r="K247" s="4"/>
      <c r="L247" s="4"/>
      <c r="M247" s="4"/>
      <c r="N247" s="4"/>
      <c r="O247" s="4"/>
      <c r="P247" s="4"/>
      <c r="Q247" s="128"/>
    </row>
    <row r="248" spans="1:27" ht="24.95" customHeight="1" x14ac:dyDescent="0.25">
      <c r="A248" s="128"/>
      <c r="B248" s="4"/>
      <c r="C248" s="4"/>
      <c r="D248" s="254">
        <v>1</v>
      </c>
      <c r="E248" s="253" t="s">
        <v>28</v>
      </c>
      <c r="F248" s="253"/>
      <c r="G248" s="252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28"/>
    </row>
    <row r="249" spans="1:27" ht="24.95" customHeight="1" x14ac:dyDescent="0.25">
      <c r="A249" s="128"/>
      <c r="B249" s="4"/>
      <c r="C249" s="4"/>
      <c r="D249" s="251">
        <v>2</v>
      </c>
      <c r="E249" s="250" t="s">
        <v>29</v>
      </c>
      <c r="F249" s="250"/>
      <c r="G249" s="249">
        <v>17</v>
      </c>
      <c r="H249" s="4"/>
      <c r="I249" s="4"/>
      <c r="J249" s="4"/>
      <c r="K249" s="4"/>
      <c r="L249" s="4"/>
      <c r="M249" s="4"/>
      <c r="N249" s="4"/>
      <c r="O249" s="4"/>
      <c r="P249" s="4"/>
      <c r="Q249" s="128"/>
    </row>
    <row r="250" spans="1:27" ht="24.95" customHeight="1" x14ac:dyDescent="0.25">
      <c r="A250" s="128"/>
      <c r="B250" s="4"/>
      <c r="C250" s="241"/>
      <c r="D250" s="251">
        <v>3</v>
      </c>
      <c r="E250" s="250" t="s">
        <v>30</v>
      </c>
      <c r="F250" s="250"/>
      <c r="G250" s="249">
        <v>5</v>
      </c>
      <c r="H250" s="4"/>
      <c r="I250" s="4"/>
      <c r="J250" s="4"/>
      <c r="K250" s="4"/>
      <c r="L250" s="4"/>
      <c r="M250" s="4"/>
      <c r="N250" s="4"/>
      <c r="O250" s="4"/>
      <c r="P250" s="1"/>
      <c r="Q250" s="128"/>
    </row>
    <row r="251" spans="1:27" ht="24.95" customHeight="1" x14ac:dyDescent="0.25">
      <c r="A251" s="128"/>
      <c r="B251" s="4"/>
      <c r="C251" s="241"/>
      <c r="D251" s="251">
        <v>4</v>
      </c>
      <c r="E251" s="250" t="s">
        <v>31</v>
      </c>
      <c r="F251" s="250"/>
      <c r="G251" s="249">
        <v>0</v>
      </c>
      <c r="H251" s="4"/>
      <c r="I251" s="4"/>
      <c r="J251" s="4"/>
      <c r="K251" s="4"/>
      <c r="L251" s="4"/>
      <c r="M251" s="4"/>
      <c r="N251" s="4"/>
      <c r="O251" s="4"/>
      <c r="P251" s="1"/>
      <c r="Q251" s="128"/>
    </row>
    <row r="252" spans="1:27" ht="24.95" customHeight="1" x14ac:dyDescent="0.25">
      <c r="A252" s="128"/>
      <c r="B252" s="4"/>
      <c r="C252" s="241"/>
      <c r="D252" s="251">
        <v>5</v>
      </c>
      <c r="E252" s="250" t="s">
        <v>32</v>
      </c>
      <c r="F252" s="250"/>
      <c r="G252" s="249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128"/>
    </row>
    <row r="253" spans="1:27" ht="24.95" customHeight="1" x14ac:dyDescent="0.25">
      <c r="A253" s="128"/>
      <c r="B253" s="4"/>
      <c r="C253" s="241"/>
      <c r="D253" s="251">
        <v>6</v>
      </c>
      <c r="E253" s="250" t="s">
        <v>33</v>
      </c>
      <c r="F253" s="250"/>
      <c r="G253" s="249">
        <v>0</v>
      </c>
      <c r="H253" s="4"/>
      <c r="I253" s="4"/>
      <c r="J253" s="4"/>
      <c r="K253" s="4"/>
      <c r="L253" s="4"/>
      <c r="M253" s="4"/>
      <c r="N253" s="4"/>
      <c r="O253" s="4"/>
      <c r="P253" s="1"/>
      <c r="Q253" s="128"/>
    </row>
    <row r="254" spans="1:27" ht="24.95" customHeight="1" thickBot="1" x14ac:dyDescent="0.3">
      <c r="A254" s="128"/>
      <c r="B254" s="4"/>
      <c r="C254" s="241"/>
      <c r="D254" s="248">
        <v>7</v>
      </c>
      <c r="E254" s="247" t="s">
        <v>34</v>
      </c>
      <c r="F254" s="247"/>
      <c r="G254" s="246">
        <v>4</v>
      </c>
      <c r="H254" s="4"/>
      <c r="I254" s="4"/>
      <c r="J254" s="4"/>
      <c r="K254" s="4"/>
      <c r="L254" s="4"/>
      <c r="M254" s="4"/>
      <c r="N254" s="4"/>
      <c r="O254" s="4"/>
      <c r="P254" s="1"/>
      <c r="Q254" s="128"/>
    </row>
    <row r="255" spans="1:27" ht="24.95" customHeight="1" thickBot="1" x14ac:dyDescent="0.3">
      <c r="A255" s="128"/>
      <c r="B255" s="4"/>
      <c r="C255" s="241"/>
      <c r="D255" s="4"/>
      <c r="E255" s="201" t="s">
        <v>4</v>
      </c>
      <c r="F255" s="202"/>
      <c r="G255" s="245">
        <v>26</v>
      </c>
      <c r="H255" s="242"/>
      <c r="I255" s="4"/>
      <c r="J255" s="4"/>
      <c r="K255" s="4"/>
      <c r="L255" s="4"/>
      <c r="M255" s="4"/>
      <c r="N255" s="4"/>
      <c r="O255" s="4"/>
      <c r="Q255" s="128"/>
    </row>
    <row r="256" spans="1:27" s="4" customFormat="1" ht="15.75" customHeight="1" thickBot="1" x14ac:dyDescent="0.3">
      <c r="A256" s="128"/>
      <c r="C256" s="241"/>
      <c r="E256" s="244"/>
      <c r="F256" s="244"/>
      <c r="G256" s="243"/>
      <c r="H256" s="242"/>
      <c r="Q256" s="128"/>
      <c r="R256"/>
      <c r="S256"/>
      <c r="T256"/>
      <c r="U256"/>
      <c r="V256"/>
      <c r="W256"/>
      <c r="X256"/>
      <c r="Y256"/>
      <c r="Z256"/>
      <c r="AA256"/>
    </row>
    <row r="257" spans="1:17" ht="15.75" customHeight="1" thickBot="1" x14ac:dyDescent="0.3">
      <c r="A257" s="128"/>
      <c r="B257" s="181" t="s">
        <v>40</v>
      </c>
      <c r="C257" s="182"/>
      <c r="D257" s="182"/>
      <c r="E257" s="182"/>
      <c r="F257" s="182"/>
      <c r="G257" s="182"/>
      <c r="H257" s="182"/>
      <c r="I257" s="182"/>
      <c r="J257" s="182"/>
      <c r="K257" s="182"/>
      <c r="L257" s="182"/>
      <c r="M257" s="182"/>
      <c r="N257" s="182"/>
      <c r="O257" s="182"/>
      <c r="P257" s="1"/>
      <c r="Q257" s="128"/>
    </row>
    <row r="258" spans="1:17" ht="15.75" customHeight="1" x14ac:dyDescent="0.25">
      <c r="A258" s="128"/>
      <c r="B258" s="4"/>
      <c r="C258" s="241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1"/>
      <c r="Q258" s="128"/>
    </row>
    <row r="259" spans="1:17" ht="15.75" customHeight="1" x14ac:dyDescent="0.25">
      <c r="A259" s="128"/>
      <c r="B259" s="4"/>
      <c r="C259" s="241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1"/>
      <c r="Q259" s="128"/>
    </row>
    <row r="260" spans="1:17" ht="15.75" customHeight="1" x14ac:dyDescent="0.25">
      <c r="A260" s="128"/>
      <c r="B260" s="4"/>
      <c r="C260" s="241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1"/>
      <c r="Q260" s="128"/>
    </row>
    <row r="261" spans="1:17" ht="15.75" customHeight="1" x14ac:dyDescent="0.25">
      <c r="A261" s="128"/>
      <c r="B261" s="4"/>
      <c r="C261" s="241"/>
      <c r="D261" s="4"/>
      <c r="E261" s="4"/>
      <c r="F261" s="4"/>
      <c r="G261" s="4"/>
      <c r="H261" s="14"/>
      <c r="I261" s="13"/>
      <c r="J261" s="13"/>
      <c r="K261" s="13"/>
      <c r="L261" s="13"/>
      <c r="M261" s="4"/>
      <c r="N261" s="4"/>
      <c r="O261" s="4"/>
      <c r="P261" s="1"/>
      <c r="Q261" s="128"/>
    </row>
    <row r="262" spans="1:17" x14ac:dyDescent="0.25">
      <c r="A262" s="128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128"/>
    </row>
    <row r="263" spans="1:17" s="14" customFormat="1" ht="15.75" x14ac:dyDescent="0.25">
      <c r="A263" s="130"/>
      <c r="B263" s="13"/>
      <c r="C263" s="13"/>
      <c r="D263" s="4"/>
      <c r="E263" s="4"/>
      <c r="F263" s="4"/>
      <c r="G263" s="4"/>
      <c r="H263" s="4"/>
      <c r="I263" s="4"/>
      <c r="J263" s="4"/>
      <c r="K263" s="4"/>
      <c r="L263" s="4"/>
      <c r="M263" s="13"/>
      <c r="N263" s="13"/>
      <c r="O263" s="13"/>
      <c r="P263" s="13"/>
      <c r="Q263" s="128"/>
    </row>
    <row r="264" spans="1:17" x14ac:dyDescent="0.25">
      <c r="A264" s="128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128"/>
    </row>
    <row r="265" spans="1:17" ht="15.75" thickBot="1" x14ac:dyDescent="0.3">
      <c r="A265" s="128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28"/>
    </row>
    <row r="266" spans="1:17" ht="24" customHeight="1" thickBot="1" x14ac:dyDescent="0.3">
      <c r="A266" s="128"/>
      <c r="B266" s="4"/>
      <c r="P266" s="44"/>
      <c r="Q266" s="128"/>
    </row>
    <row r="267" spans="1:17" x14ac:dyDescent="0.25">
      <c r="A267" s="128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128"/>
    </row>
    <row r="268" spans="1:17" x14ac:dyDescent="0.25">
      <c r="A268" s="128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28"/>
    </row>
    <row r="269" spans="1:17" x14ac:dyDescent="0.25">
      <c r="A269" s="128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28"/>
    </row>
    <row r="270" spans="1:17" x14ac:dyDescent="0.25">
      <c r="A270" s="128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28"/>
    </row>
    <row r="271" spans="1:17" x14ac:dyDescent="0.25">
      <c r="A271" s="128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28"/>
    </row>
    <row r="272" spans="1:17" x14ac:dyDescent="0.25">
      <c r="A272" s="128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28"/>
    </row>
    <row r="273" spans="1:17" x14ac:dyDescent="0.25">
      <c r="A273" s="128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28"/>
    </row>
    <row r="274" spans="1:17" x14ac:dyDescent="0.25">
      <c r="A274" s="128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28"/>
    </row>
    <row r="275" spans="1:17" x14ac:dyDescent="0.25">
      <c r="A275" s="128"/>
      <c r="B275" s="4"/>
      <c r="C275" s="4"/>
      <c r="D275" s="1"/>
      <c r="E275" s="1"/>
      <c r="F275" s="1"/>
      <c r="G275" s="1"/>
      <c r="H275" s="4"/>
      <c r="I275" s="4"/>
      <c r="J275" s="4"/>
      <c r="K275" s="4"/>
      <c r="L275" s="4"/>
      <c r="M275" s="4"/>
      <c r="N275" s="4"/>
      <c r="O275" s="4"/>
      <c r="P275" s="4"/>
      <c r="Q275" s="128"/>
    </row>
    <row r="276" spans="1:17" x14ac:dyDescent="0.25">
      <c r="A276" s="128"/>
      <c r="B276" s="4"/>
      <c r="C276" s="4"/>
      <c r="H276" s="4"/>
      <c r="I276" s="4"/>
      <c r="J276" s="4"/>
      <c r="K276" s="4"/>
      <c r="L276" s="4"/>
      <c r="M276" s="4"/>
      <c r="N276" s="4"/>
      <c r="O276" s="4"/>
      <c r="P276" s="4"/>
      <c r="Q276" s="128"/>
    </row>
    <row r="277" spans="1:17" x14ac:dyDescent="0.25">
      <c r="A277" s="128"/>
      <c r="B277" s="4"/>
      <c r="C277" s="4"/>
      <c r="H277" s="4"/>
      <c r="I277" s="4"/>
      <c r="J277" s="4"/>
      <c r="K277" s="4"/>
      <c r="L277" s="4"/>
      <c r="M277" s="4"/>
      <c r="N277" s="4"/>
      <c r="O277" s="4"/>
      <c r="P277" s="4"/>
      <c r="Q277" s="128"/>
    </row>
    <row r="278" spans="1:17" x14ac:dyDescent="0.25">
      <c r="A278" s="128"/>
      <c r="B278" s="4"/>
      <c r="C278" s="4"/>
      <c r="H278" s="4"/>
      <c r="I278" s="4"/>
      <c r="J278" s="4"/>
      <c r="K278" s="4"/>
      <c r="L278" s="4"/>
      <c r="M278" s="4"/>
      <c r="N278" s="4"/>
      <c r="O278" s="4"/>
      <c r="P278" s="4"/>
      <c r="Q278" s="128"/>
    </row>
    <row r="279" spans="1:17" x14ac:dyDescent="0.25">
      <c r="A279" s="128"/>
      <c r="B279" s="4"/>
      <c r="C279" s="4"/>
      <c r="H279" s="4"/>
      <c r="I279" s="4"/>
      <c r="J279" s="4"/>
      <c r="K279" s="4"/>
      <c r="L279" s="4"/>
      <c r="M279" s="4"/>
      <c r="N279" s="4"/>
      <c r="O279" s="4"/>
      <c r="P279" s="4"/>
      <c r="Q279" s="128"/>
    </row>
    <row r="280" spans="1:17" x14ac:dyDescent="0.25">
      <c r="A280" s="128"/>
      <c r="B280" s="4"/>
      <c r="C280" s="4"/>
      <c r="H280" s="4"/>
      <c r="I280" s="4"/>
      <c r="J280" s="4"/>
      <c r="K280" s="4"/>
      <c r="L280" s="4"/>
      <c r="M280" s="4"/>
      <c r="N280" s="4"/>
      <c r="O280" s="4"/>
      <c r="P280" s="4"/>
      <c r="Q280" s="128"/>
    </row>
    <row r="281" spans="1:17" x14ac:dyDescent="0.25">
      <c r="A281" s="128"/>
      <c r="B281" s="4"/>
      <c r="C281" s="4"/>
      <c r="H281" s="4"/>
      <c r="I281" s="4"/>
      <c r="J281" s="4"/>
      <c r="K281" s="4"/>
      <c r="L281" s="4"/>
      <c r="M281" s="4"/>
      <c r="N281" s="4"/>
      <c r="O281" s="4"/>
      <c r="P281" s="4"/>
      <c r="Q281" s="128"/>
    </row>
    <row r="282" spans="1:17" x14ac:dyDescent="0.25">
      <c r="A282" s="128"/>
      <c r="B282" s="4"/>
      <c r="C282" s="4"/>
      <c r="H282" s="4"/>
      <c r="I282" s="4"/>
      <c r="J282" s="4"/>
      <c r="K282" s="4"/>
      <c r="L282" s="4"/>
      <c r="M282" s="4"/>
      <c r="N282" s="4"/>
      <c r="O282" s="4"/>
      <c r="P282" s="4"/>
      <c r="Q282" s="128"/>
    </row>
    <row r="283" spans="1:17" x14ac:dyDescent="0.25">
      <c r="A283" s="128"/>
      <c r="B283" s="4"/>
      <c r="C283" s="4"/>
      <c r="H283" s="4"/>
      <c r="I283" s="4"/>
      <c r="J283" s="4"/>
      <c r="K283" s="4"/>
      <c r="L283" s="4"/>
      <c r="M283" s="4"/>
      <c r="N283" s="4"/>
      <c r="O283" s="4"/>
      <c r="P283" s="4"/>
      <c r="Q283" s="128"/>
    </row>
    <row r="284" spans="1:17" x14ac:dyDescent="0.25">
      <c r="A284" s="128"/>
      <c r="B284" s="4"/>
      <c r="C284" s="4"/>
      <c r="H284" s="4"/>
      <c r="I284" s="4"/>
      <c r="J284" s="4"/>
      <c r="K284" s="4"/>
      <c r="L284" s="4"/>
      <c r="M284" s="4"/>
      <c r="N284" s="4"/>
      <c r="O284" s="4"/>
      <c r="P284" s="4"/>
      <c r="Q284" s="128"/>
    </row>
    <row r="285" spans="1:17" x14ac:dyDescent="0.25">
      <c r="A285" s="128"/>
      <c r="B285" s="4"/>
      <c r="C285" s="4"/>
      <c r="H285" s="4"/>
      <c r="I285" s="4"/>
      <c r="J285" s="4"/>
      <c r="K285" s="4"/>
      <c r="L285" s="4"/>
      <c r="M285" s="4"/>
      <c r="N285" s="4"/>
      <c r="O285" s="4"/>
      <c r="P285" s="4"/>
      <c r="Q285" s="128"/>
    </row>
    <row r="286" spans="1:17" x14ac:dyDescent="0.25">
      <c r="A286" s="128"/>
      <c r="B286" s="4"/>
      <c r="C286" s="4"/>
      <c r="H286" s="4"/>
      <c r="I286" s="4"/>
      <c r="J286" s="4"/>
      <c r="K286" s="4"/>
      <c r="L286" s="4"/>
      <c r="M286" s="4"/>
      <c r="N286" s="4"/>
      <c r="O286" s="4"/>
      <c r="P286" s="4"/>
      <c r="Q286" s="128"/>
    </row>
    <row r="287" spans="1:17" x14ac:dyDescent="0.25">
      <c r="A287" s="128"/>
      <c r="B287" s="4"/>
      <c r="C287" s="4"/>
      <c r="H287" s="4"/>
      <c r="I287" s="4"/>
      <c r="J287" s="4"/>
      <c r="K287" s="4"/>
      <c r="L287" s="4"/>
      <c r="M287" s="4"/>
      <c r="N287" s="4"/>
      <c r="O287" s="4"/>
      <c r="P287" s="4"/>
      <c r="Q287" s="128"/>
    </row>
    <row r="288" spans="1:17" x14ac:dyDescent="0.25">
      <c r="A288" s="128"/>
      <c r="B288" s="4"/>
      <c r="C288" s="4"/>
      <c r="H288" s="4"/>
      <c r="I288" s="4"/>
      <c r="J288" s="4"/>
      <c r="K288" s="4"/>
      <c r="L288" s="4"/>
      <c r="M288" s="4"/>
      <c r="N288" s="4"/>
      <c r="O288" s="4"/>
      <c r="P288" s="4"/>
      <c r="Q288" s="128"/>
    </row>
    <row r="289" spans="1:17" x14ac:dyDescent="0.25">
      <c r="A289" s="128"/>
      <c r="B289" s="4"/>
      <c r="C289" s="4"/>
      <c r="H289" s="4"/>
      <c r="I289" s="4"/>
      <c r="J289" s="4"/>
      <c r="K289" s="4"/>
      <c r="L289" s="4"/>
      <c r="M289" s="4"/>
      <c r="N289" s="4"/>
      <c r="O289" s="4"/>
      <c r="P289" s="4"/>
      <c r="Q289" s="128"/>
    </row>
    <row r="290" spans="1:17" x14ac:dyDescent="0.25">
      <c r="A290" s="128"/>
      <c r="B290" s="4"/>
      <c r="C290" s="4"/>
      <c r="M290" s="4"/>
      <c r="N290" s="4"/>
      <c r="O290" s="4"/>
      <c r="P290" s="4"/>
      <c r="Q290" s="128"/>
    </row>
    <row r="291" spans="1:17" x14ac:dyDescent="0.25">
      <c r="A291" s="128"/>
      <c r="B291" s="4"/>
      <c r="C291" s="4"/>
      <c r="M291" s="4"/>
      <c r="N291" s="4"/>
      <c r="O291" s="4"/>
      <c r="P291" s="4"/>
      <c r="Q291" s="128"/>
    </row>
    <row r="292" spans="1:17" x14ac:dyDescent="0.25">
      <c r="A292" s="128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1"/>
      <c r="Q292" s="128"/>
    </row>
    <row r="293" spans="1:17" x14ac:dyDescent="0.25">
      <c r="A293" s="128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Q293" s="128"/>
    </row>
    <row r="294" spans="1:17" x14ac:dyDescent="0.25">
      <c r="A294" s="128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128"/>
    </row>
    <row r="295" spans="1:17" x14ac:dyDescent="0.25">
      <c r="A295" s="128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128"/>
    </row>
    <row r="296" spans="1:17" x14ac:dyDescent="0.25">
      <c r="A296" s="128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128"/>
    </row>
    <row r="297" spans="1:17" x14ac:dyDescent="0.25">
      <c r="A297" s="128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128"/>
    </row>
    <row r="298" spans="1:17" x14ac:dyDescent="0.25">
      <c r="A298" s="128"/>
      <c r="B298" s="128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</row>
  </sheetData>
  <mergeCells count="52">
    <mergeCell ref="E255:F255"/>
    <mergeCell ref="E193:H193"/>
    <mergeCell ref="D218:J218"/>
    <mergeCell ref="E253:F253"/>
    <mergeCell ref="E254:F254"/>
    <mergeCell ref="E248:F248"/>
    <mergeCell ref="B257:O257"/>
    <mergeCell ref="D103:J103"/>
    <mergeCell ref="D113:J113"/>
    <mergeCell ref="E140:J140"/>
    <mergeCell ref="E141:I141"/>
    <mergeCell ref="E164:H164"/>
    <mergeCell ref="D189:J189"/>
    <mergeCell ref="E190:H190"/>
    <mergeCell ref="E106:H106"/>
    <mergeCell ref="D247:G247"/>
    <mergeCell ref="E147:J147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E192:H192"/>
    <mergeCell ref="J57:L57"/>
    <mergeCell ref="J58:L58"/>
    <mergeCell ref="J59:L59"/>
    <mergeCell ref="J61:L61"/>
    <mergeCell ref="E191:H191"/>
    <mergeCell ref="E153:J153"/>
    <mergeCell ref="E154:I154"/>
    <mergeCell ref="D160:J160"/>
    <mergeCell ref="E161:H161"/>
    <mergeCell ref="J47:L47"/>
    <mergeCell ref="J48:L48"/>
    <mergeCell ref="J49:L49"/>
    <mergeCell ref="J50:L50"/>
    <mergeCell ref="J51:L51"/>
    <mergeCell ref="J52:L52"/>
    <mergeCell ref="E249:F249"/>
    <mergeCell ref="E250:F250"/>
    <mergeCell ref="E251:F251"/>
    <mergeCell ref="E252:F252"/>
    <mergeCell ref="J44:L44"/>
    <mergeCell ref="J45:L45"/>
    <mergeCell ref="J46:L46"/>
    <mergeCell ref="E162:H162"/>
    <mergeCell ref="E163:H163"/>
    <mergeCell ref="E148:I148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4D61-6595-47D4-8EA5-247B901B3C98}">
  <dimension ref="A1:P294"/>
  <sheetViews>
    <sheetView tabSelected="1" zoomScale="80" zoomScaleNormal="80" workbookViewId="0">
      <selection activeCell="U47" sqref="U47"/>
    </sheetView>
  </sheetViews>
  <sheetFormatPr baseColWidth="10" defaultRowHeight="15" x14ac:dyDescent="0.25"/>
  <cols>
    <col min="1" max="1" width="3.5703125" style="4" customWidth="1"/>
    <col min="2" max="2" width="6.7109375" style="4" customWidth="1"/>
    <col min="3" max="3" width="22.140625" style="4" customWidth="1"/>
    <col min="4" max="4" width="15.7109375" style="4" customWidth="1"/>
    <col min="5" max="5" width="26" style="4" customWidth="1"/>
    <col min="6" max="6" width="31.42578125" style="4" customWidth="1"/>
    <col min="7" max="7" width="26.42578125" style="4" customWidth="1"/>
    <col min="8" max="8" width="17.42578125" style="4" customWidth="1"/>
    <col min="9" max="9" width="19.140625" style="4" customWidth="1"/>
    <col min="10" max="10" width="15.85546875" style="4" customWidth="1"/>
    <col min="11" max="11" width="14.7109375" style="4" customWidth="1"/>
    <col min="12" max="12" width="14" style="4" customWidth="1"/>
    <col min="13" max="13" width="17.85546875" style="4" customWidth="1"/>
    <col min="14" max="14" width="12.140625" style="4" customWidth="1"/>
    <col min="15" max="15" width="14.140625" style="4" customWidth="1"/>
    <col min="16" max="16" width="3.7109375" style="4" customWidth="1"/>
    <col min="17" max="16384" width="11.42578125" style="4"/>
  </cols>
  <sheetData>
    <row r="1" spans="1:16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x14ac:dyDescent="0.25">
      <c r="A2" s="128"/>
      <c r="P2" s="128"/>
    </row>
    <row r="3" spans="1:16" x14ac:dyDescent="0.25">
      <c r="A3" s="128"/>
      <c r="P3" s="128"/>
    </row>
    <row r="4" spans="1:16" x14ac:dyDescent="0.25">
      <c r="A4" s="128"/>
      <c r="P4" s="128"/>
    </row>
    <row r="5" spans="1:16" x14ac:dyDescent="0.25">
      <c r="A5" s="128"/>
      <c r="P5" s="128"/>
    </row>
    <row r="6" spans="1:16" x14ac:dyDescent="0.25">
      <c r="A6" s="128"/>
      <c r="P6" s="128"/>
    </row>
    <row r="7" spans="1:16" x14ac:dyDescent="0.25">
      <c r="A7" s="128"/>
      <c r="P7" s="128"/>
    </row>
    <row r="8" spans="1:16" x14ac:dyDescent="0.25">
      <c r="A8" s="128"/>
      <c r="P8" s="128"/>
    </row>
    <row r="9" spans="1:16" x14ac:dyDescent="0.25">
      <c r="A9" s="128"/>
      <c r="P9" s="128"/>
    </row>
    <row r="10" spans="1:16" x14ac:dyDescent="0.25">
      <c r="A10" s="128"/>
      <c r="P10" s="128"/>
    </row>
    <row r="11" spans="1:16" x14ac:dyDescent="0.25">
      <c r="A11" s="128"/>
      <c r="P11" s="128"/>
    </row>
    <row r="12" spans="1:16" x14ac:dyDescent="0.25">
      <c r="A12" s="128"/>
      <c r="P12" s="128"/>
    </row>
    <row r="13" spans="1:16" ht="15.75" thickBot="1" x14ac:dyDescent="0.3">
      <c r="A13" s="128"/>
      <c r="P13" s="128"/>
    </row>
    <row r="14" spans="1:16" ht="50.25" customHeight="1" x14ac:dyDescent="0.25">
      <c r="A14" s="128"/>
      <c r="B14" s="209" t="s">
        <v>26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302"/>
      <c r="P14" s="128"/>
    </row>
    <row r="15" spans="1:16" ht="43.5" customHeight="1" thickBot="1" x14ac:dyDescent="0.3">
      <c r="A15" s="128"/>
      <c r="B15" s="211" t="s">
        <v>54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301"/>
      <c r="P15" s="128"/>
    </row>
    <row r="16" spans="1:16" x14ac:dyDescent="0.25">
      <c r="A16" s="128"/>
      <c r="B16" s="4" t="s">
        <v>37</v>
      </c>
      <c r="P16" s="128"/>
    </row>
    <row r="17" spans="1:16" x14ac:dyDescent="0.25">
      <c r="A17" s="128"/>
      <c r="P17" s="128"/>
    </row>
    <row r="18" spans="1:16" x14ac:dyDescent="0.25">
      <c r="A18" s="128"/>
      <c r="P18" s="128"/>
    </row>
    <row r="19" spans="1:16" x14ac:dyDescent="0.25">
      <c r="A19" s="128"/>
      <c r="P19" s="128"/>
    </row>
    <row r="20" spans="1:16" ht="15.75" thickBot="1" x14ac:dyDescent="0.3">
      <c r="A20" s="128"/>
      <c r="P20" s="128"/>
    </row>
    <row r="21" spans="1:16" ht="20.25" customHeight="1" thickBot="1" x14ac:dyDescent="0.3">
      <c r="A21" s="128"/>
      <c r="C21" s="284" t="s">
        <v>0</v>
      </c>
      <c r="D21" s="283"/>
      <c r="E21" s="283"/>
      <c r="F21" s="282"/>
      <c r="G21" s="300"/>
      <c r="H21" s="284" t="s">
        <v>1</v>
      </c>
      <c r="I21" s="283"/>
      <c r="J21" s="283"/>
      <c r="K21" s="283"/>
      <c r="L21" s="282"/>
      <c r="M21" s="281"/>
      <c r="N21" s="281"/>
      <c r="O21" s="281"/>
      <c r="P21" s="128"/>
    </row>
    <row r="22" spans="1:16" s="7" customFormat="1" ht="15.75" thickBot="1" x14ac:dyDescent="0.3">
      <c r="A22" s="129"/>
      <c r="C22" s="296" t="s">
        <v>51</v>
      </c>
      <c r="D22" s="299" t="s">
        <v>3</v>
      </c>
      <c r="E22" s="297" t="s">
        <v>36</v>
      </c>
      <c r="F22" s="296" t="s">
        <v>4</v>
      </c>
      <c r="G22" s="298" t="s">
        <v>39</v>
      </c>
      <c r="H22" s="297" t="s">
        <v>5</v>
      </c>
      <c r="I22" s="297" t="s">
        <v>6</v>
      </c>
      <c r="J22" s="296" t="s">
        <v>7</v>
      </c>
      <c r="K22" s="296" t="s">
        <v>8</v>
      </c>
      <c r="L22" s="296" t="s">
        <v>4</v>
      </c>
      <c r="P22" s="128"/>
    </row>
    <row r="23" spans="1:16" ht="16.5" thickBot="1" x14ac:dyDescent="0.35">
      <c r="A23" s="128"/>
      <c r="C23" s="65">
        <v>10</v>
      </c>
      <c r="D23" s="177">
        <v>8</v>
      </c>
      <c r="E23" s="177">
        <v>3</v>
      </c>
      <c r="F23" s="67">
        <f>SUM(C23:E23)</f>
        <v>21</v>
      </c>
      <c r="G23" s="68"/>
      <c r="H23" s="65">
        <v>13</v>
      </c>
      <c r="I23" s="65">
        <v>7</v>
      </c>
      <c r="J23" s="65">
        <v>0</v>
      </c>
      <c r="K23" s="65">
        <v>1</v>
      </c>
      <c r="L23" s="67">
        <f>SUM(H23:K23)</f>
        <v>21</v>
      </c>
      <c r="P23" s="128"/>
    </row>
    <row r="24" spans="1:16" ht="16.5" thickBot="1" x14ac:dyDescent="0.35">
      <c r="A24" s="128"/>
      <c r="C24" s="69">
        <f>+C23/F23</f>
        <v>0.47619047619047616</v>
      </c>
      <c r="D24" s="70">
        <f>+D23/F23</f>
        <v>0.38095238095238093</v>
      </c>
      <c r="E24" s="71">
        <f>+E23/F23</f>
        <v>0.14285714285714285</v>
      </c>
      <c r="F24" s="72" t="s">
        <v>35</v>
      </c>
      <c r="G24" s="68"/>
      <c r="H24" s="69">
        <f>+H23/L23</f>
        <v>0.61904761904761907</v>
      </c>
      <c r="I24" s="69">
        <f>+I23/L23</f>
        <v>0.33333333333333331</v>
      </c>
      <c r="J24" s="69">
        <f>+J23/L23</f>
        <v>0</v>
      </c>
      <c r="K24" s="69">
        <f>+K23/L23</f>
        <v>4.7619047619047616E-2</v>
      </c>
      <c r="L24" s="72">
        <f>SUM(H24:K24)</f>
        <v>1</v>
      </c>
      <c r="P24" s="128"/>
    </row>
    <row r="25" spans="1:16" x14ac:dyDescent="0.25">
      <c r="A25" s="128"/>
      <c r="P25" s="128"/>
    </row>
    <row r="26" spans="1:16" x14ac:dyDescent="0.25">
      <c r="A26" s="128"/>
      <c r="P26" s="128"/>
    </row>
    <row r="27" spans="1:16" x14ac:dyDescent="0.25">
      <c r="A27" s="128"/>
      <c r="P27" s="128"/>
    </row>
    <row r="28" spans="1:16" x14ac:dyDescent="0.25">
      <c r="A28" s="128"/>
      <c r="P28" s="128"/>
    </row>
    <row r="29" spans="1:16" x14ac:dyDescent="0.25">
      <c r="A29" s="128"/>
      <c r="P29" s="128"/>
    </row>
    <row r="30" spans="1:16" x14ac:dyDescent="0.25">
      <c r="A30" s="128"/>
      <c r="P30" s="128"/>
    </row>
    <row r="31" spans="1:16" x14ac:dyDescent="0.25">
      <c r="A31" s="128"/>
      <c r="P31" s="128"/>
    </row>
    <row r="32" spans="1:16" x14ac:dyDescent="0.25">
      <c r="A32" s="128"/>
      <c r="P32" s="128"/>
    </row>
    <row r="33" spans="1:16" x14ac:dyDescent="0.25">
      <c r="A33" s="128"/>
      <c r="P33" s="128"/>
    </row>
    <row r="34" spans="1:16" x14ac:dyDescent="0.25">
      <c r="A34" s="128"/>
      <c r="P34" s="128"/>
    </row>
    <row r="35" spans="1:16" x14ac:dyDescent="0.25">
      <c r="A35" s="128"/>
      <c r="P35" s="128"/>
    </row>
    <row r="36" spans="1:16" x14ac:dyDescent="0.25">
      <c r="A36" s="128"/>
      <c r="P36" s="128"/>
    </row>
    <row r="37" spans="1:16" x14ac:dyDescent="0.25">
      <c r="A37" s="128"/>
      <c r="P37" s="128"/>
    </row>
    <row r="38" spans="1:16" x14ac:dyDescent="0.25">
      <c r="A38" s="128"/>
      <c r="P38" s="128"/>
    </row>
    <row r="39" spans="1:16" x14ac:dyDescent="0.25">
      <c r="A39" s="128"/>
      <c r="P39" s="128"/>
    </row>
    <row r="40" spans="1:16" x14ac:dyDescent="0.25">
      <c r="A40" s="128"/>
      <c r="P40" s="128"/>
    </row>
    <row r="41" spans="1:16" x14ac:dyDescent="0.25">
      <c r="A41" s="128"/>
      <c r="P41" s="128"/>
    </row>
    <row r="42" spans="1:16" x14ac:dyDescent="0.25">
      <c r="A42" s="128"/>
      <c r="P42" s="128"/>
    </row>
    <row r="43" spans="1:16" x14ac:dyDescent="0.25">
      <c r="A43" s="128"/>
      <c r="P43" s="128"/>
    </row>
    <row r="44" spans="1:16" ht="19.5" customHeight="1" x14ac:dyDescent="0.25">
      <c r="A44" s="128"/>
      <c r="D44" s="240" t="s">
        <v>9</v>
      </c>
      <c r="E44" s="240"/>
      <c r="F44" s="240"/>
      <c r="G44" s="240"/>
      <c r="H44" s="240"/>
      <c r="I44" s="240"/>
      <c r="J44" s="240"/>
      <c r="K44" s="240"/>
      <c r="L44" s="240"/>
      <c r="M44" s="240"/>
      <c r="P44" s="128"/>
    </row>
    <row r="45" spans="1:16" ht="16.5" thickBot="1" x14ac:dyDescent="0.35">
      <c r="A45" s="128"/>
      <c r="D45" s="73">
        <v>1</v>
      </c>
      <c r="E45" s="280" t="str">
        <f>+'[1]ACUM-MAYO'!A61</f>
        <v>SE TIENE POR NO PRESENTADA ( NO CUMPLIÓ PREVENCIÓN)</v>
      </c>
      <c r="F45" s="279"/>
      <c r="G45" s="279"/>
      <c r="H45" s="279"/>
      <c r="I45" s="278"/>
      <c r="J45" s="228">
        <v>0</v>
      </c>
      <c r="K45" s="229"/>
      <c r="L45" s="230"/>
      <c r="M45" s="77">
        <f>+$J45/$J62</f>
        <v>0</v>
      </c>
      <c r="P45" s="128"/>
    </row>
    <row r="46" spans="1:16" ht="16.5" thickBot="1" x14ac:dyDescent="0.35">
      <c r="A46" s="128"/>
      <c r="D46" s="65">
        <v>2</v>
      </c>
      <c r="E46" s="275" t="str">
        <f>+'[1]ACUM-MAYO'!A62</f>
        <v>NO CUMPLIO CON LOS EXTREMOS DEL ARTÍCULO 79 (REQUISITOS)</v>
      </c>
      <c r="F46" s="274"/>
      <c r="G46" s="274"/>
      <c r="H46" s="274"/>
      <c r="I46" s="273"/>
      <c r="J46" s="219">
        <v>0</v>
      </c>
      <c r="K46" s="220"/>
      <c r="L46" s="221"/>
      <c r="M46" s="69">
        <f>+$J46/$J62</f>
        <v>0</v>
      </c>
      <c r="P46" s="128"/>
    </row>
    <row r="47" spans="1:16" ht="16.5" thickBot="1" x14ac:dyDescent="0.35">
      <c r="A47" s="128"/>
      <c r="D47" s="65">
        <v>3</v>
      </c>
      <c r="E47" s="275" t="str">
        <f>+'[1]ACUM-MAYO'!A63</f>
        <v xml:space="preserve">INCOMPETENCIA </v>
      </c>
      <c r="F47" s="274"/>
      <c r="G47" s="274"/>
      <c r="H47" s="274"/>
      <c r="I47" s="273"/>
      <c r="J47" s="219">
        <v>1</v>
      </c>
      <c r="K47" s="220"/>
      <c r="L47" s="221"/>
      <c r="M47" s="69">
        <f>+$J47/$J62</f>
        <v>4.7619047619047616E-2</v>
      </c>
      <c r="P47" s="128"/>
    </row>
    <row r="48" spans="1:16" ht="16.5" thickBot="1" x14ac:dyDescent="0.35">
      <c r="A48" s="128"/>
      <c r="D48" s="65">
        <v>4</v>
      </c>
      <c r="E48" s="275" t="str">
        <f>+'[1]ACUM-MAYO'!A64</f>
        <v>NEGATIVA POR INEXISTENCIA</v>
      </c>
      <c r="F48" s="274"/>
      <c r="G48" s="274"/>
      <c r="H48" s="274"/>
      <c r="I48" s="273"/>
      <c r="J48" s="219">
        <v>0</v>
      </c>
      <c r="K48" s="220"/>
      <c r="L48" s="221"/>
      <c r="M48" s="69">
        <f>+$J48/$J62</f>
        <v>0</v>
      </c>
      <c r="P48" s="128"/>
    </row>
    <row r="49" spans="1:16" ht="16.5" thickBot="1" x14ac:dyDescent="0.35">
      <c r="A49" s="128"/>
      <c r="D49" s="65">
        <v>5</v>
      </c>
      <c r="E49" s="275" t="str">
        <f>+'[1]ACUM-MAYO'!A65</f>
        <v>NEGATIVA CONFIDENCIAL E INEXISTENTE</v>
      </c>
      <c r="F49" s="274"/>
      <c r="G49" s="274"/>
      <c r="H49" s="274"/>
      <c r="I49" s="273"/>
      <c r="J49" s="219">
        <v>0</v>
      </c>
      <c r="K49" s="220"/>
      <c r="L49" s="221"/>
      <c r="M49" s="69">
        <f>+$J49/$J62</f>
        <v>0</v>
      </c>
      <c r="P49" s="128"/>
    </row>
    <row r="50" spans="1:16" ht="16.5" thickBot="1" x14ac:dyDescent="0.35">
      <c r="A50" s="128"/>
      <c r="D50" s="65">
        <v>6</v>
      </c>
      <c r="E50" s="275" t="str">
        <f>+'[1]ACUM-MAYO'!A66</f>
        <v>AFIRMATIVO</v>
      </c>
      <c r="F50" s="274"/>
      <c r="G50" s="274"/>
      <c r="H50" s="274"/>
      <c r="I50" s="273"/>
      <c r="J50" s="219">
        <v>20</v>
      </c>
      <c r="K50" s="220"/>
      <c r="L50" s="221"/>
      <c r="M50" s="69">
        <f>+$J50/J62</f>
        <v>0.95238095238095233</v>
      </c>
      <c r="P50" s="128"/>
    </row>
    <row r="51" spans="1:16" ht="16.5" thickBot="1" x14ac:dyDescent="0.35">
      <c r="A51" s="128"/>
      <c r="D51" s="65">
        <v>7</v>
      </c>
      <c r="E51" s="275" t="str">
        <f>+'[1]ACUM-MAYO'!A67</f>
        <v xml:space="preserve">AFIRMATIVO PARCIAL POR CONFIDENCIALIDAD </v>
      </c>
      <c r="F51" s="274"/>
      <c r="G51" s="274"/>
      <c r="H51" s="274"/>
      <c r="I51" s="273"/>
      <c r="J51" s="219">
        <v>0</v>
      </c>
      <c r="K51" s="220"/>
      <c r="L51" s="221"/>
      <c r="M51" s="69">
        <f>+$J51/J62</f>
        <v>0</v>
      </c>
      <c r="P51" s="128"/>
    </row>
    <row r="52" spans="1:16" ht="16.5" thickBot="1" x14ac:dyDescent="0.35">
      <c r="A52" s="128"/>
      <c r="D52" s="65">
        <v>8</v>
      </c>
      <c r="E52" s="275" t="str">
        <f>+'[1]ACUM-MAYO'!A68</f>
        <v>NEGATIVA POR CONFIDENCIALIDAD Y RESERVADA</v>
      </c>
      <c r="F52" s="276"/>
      <c r="G52" s="82"/>
      <c r="H52" s="82"/>
      <c r="I52" s="83"/>
      <c r="J52" s="219">
        <v>0</v>
      </c>
      <c r="K52" s="220"/>
      <c r="L52" s="221"/>
      <c r="M52" s="69">
        <f>+$J52/J62</f>
        <v>0</v>
      </c>
      <c r="P52" s="128"/>
    </row>
    <row r="53" spans="1:16" ht="16.5" thickBot="1" x14ac:dyDescent="0.35">
      <c r="A53" s="128"/>
      <c r="D53" s="65">
        <v>9</v>
      </c>
      <c r="E53" s="275" t="str">
        <f>+'[1]ACUM-MAYO'!A69</f>
        <v>AFIRMATIVO PARCIAL POR CONFIDENCIALIDAD E INEXISTENCIA</v>
      </c>
      <c r="F53" s="277"/>
      <c r="G53" s="82"/>
      <c r="H53" s="82"/>
      <c r="I53" s="83"/>
      <c r="J53" s="219">
        <v>0</v>
      </c>
      <c r="K53" s="220"/>
      <c r="L53" s="221"/>
      <c r="M53" s="69">
        <f>+J53/J62</f>
        <v>0</v>
      </c>
      <c r="P53" s="128"/>
    </row>
    <row r="54" spans="1:16" ht="16.5" thickBot="1" x14ac:dyDescent="0.35">
      <c r="A54" s="128"/>
      <c r="D54" s="65">
        <v>10</v>
      </c>
      <c r="E54" s="275" t="str">
        <f>+'[1]ACUM-MAYO'!A70</f>
        <v>AFIRMATIVO PARCIAL POR CONFIDENCIALIDAD, RESERVA E INEXISTENCIA</v>
      </c>
      <c r="F54" s="276"/>
      <c r="G54" s="82"/>
      <c r="H54" s="82"/>
      <c r="I54" s="83"/>
      <c r="J54" s="219">
        <v>0</v>
      </c>
      <c r="K54" s="220"/>
      <c r="L54" s="221"/>
      <c r="M54" s="69">
        <f>+J54/J62</f>
        <v>0</v>
      </c>
      <c r="P54" s="128"/>
    </row>
    <row r="55" spans="1:16" ht="16.5" thickBot="1" x14ac:dyDescent="0.35">
      <c r="A55" s="128"/>
      <c r="D55" s="65">
        <v>11</v>
      </c>
      <c r="E55" s="275" t="str">
        <f>+'[1]ACUM-MAYO'!A71</f>
        <v>AFIRMATIVO PARCIAL POR INEXISTENCIA</v>
      </c>
      <c r="F55" s="276"/>
      <c r="G55" s="82"/>
      <c r="H55" s="82"/>
      <c r="I55" s="83"/>
      <c r="J55" s="219">
        <v>0</v>
      </c>
      <c r="K55" s="220"/>
      <c r="L55" s="221"/>
      <c r="M55" s="69">
        <f>+$J55/J62</f>
        <v>0</v>
      </c>
      <c r="P55" s="128"/>
    </row>
    <row r="56" spans="1:16" ht="16.5" thickBot="1" x14ac:dyDescent="0.35">
      <c r="A56" s="128"/>
      <c r="D56" s="65">
        <v>12</v>
      </c>
      <c r="E56" s="275" t="str">
        <f>+'[1]ACUM-MAYO'!A72</f>
        <v>AFIRMATIVO PARCIAL POR RESERVA</v>
      </c>
      <c r="F56" s="274"/>
      <c r="G56" s="274"/>
      <c r="H56" s="274"/>
      <c r="I56" s="273"/>
      <c r="J56" s="219">
        <v>0</v>
      </c>
      <c r="K56" s="220"/>
      <c r="L56" s="221"/>
      <c r="M56" s="69">
        <f>+$J56/J62</f>
        <v>0</v>
      </c>
      <c r="P56" s="128"/>
    </row>
    <row r="57" spans="1:16" ht="16.5" thickBot="1" x14ac:dyDescent="0.35">
      <c r="A57" s="128"/>
      <c r="D57" s="65">
        <v>13</v>
      </c>
      <c r="E57" s="275" t="str">
        <f>+'[1]ACUM-MAYO'!A73</f>
        <v>AFIRMATIVO PARCIAL POR RESERVA Y CONFIDENCIALIDAD</v>
      </c>
      <c r="F57" s="274"/>
      <c r="G57" s="274"/>
      <c r="H57" s="274"/>
      <c r="I57" s="273"/>
      <c r="J57" s="219">
        <v>0</v>
      </c>
      <c r="K57" s="220"/>
      <c r="L57" s="221"/>
      <c r="M57" s="69">
        <f>+$J57/J62</f>
        <v>0</v>
      </c>
      <c r="P57" s="128"/>
    </row>
    <row r="58" spans="1:16" ht="16.5" thickBot="1" x14ac:dyDescent="0.35">
      <c r="A58" s="128"/>
      <c r="D58" s="65">
        <v>14</v>
      </c>
      <c r="E58" s="275" t="str">
        <f>+'[1]ACUM-MAYO'!A74</f>
        <v>AFIRMATIVO PARCIAL POR RESERVA E INEXISTENCIA</v>
      </c>
      <c r="F58" s="274"/>
      <c r="G58" s="274"/>
      <c r="H58" s="274"/>
      <c r="I58" s="273"/>
      <c r="J58" s="219">
        <v>0</v>
      </c>
      <c r="K58" s="220"/>
      <c r="L58" s="221"/>
      <c r="M58" s="69">
        <f>+$J58/J62</f>
        <v>0</v>
      </c>
      <c r="P58" s="128"/>
    </row>
    <row r="59" spans="1:16" ht="16.5" thickBot="1" x14ac:dyDescent="0.35">
      <c r="A59" s="128"/>
      <c r="D59" s="65">
        <v>15</v>
      </c>
      <c r="E59" s="275" t="str">
        <f>+'[1]ACUM-MAYO'!A75</f>
        <v>NEGATIVA  POR RESERVA</v>
      </c>
      <c r="F59" s="274"/>
      <c r="G59" s="274"/>
      <c r="H59" s="274"/>
      <c r="I59" s="273"/>
      <c r="J59" s="219">
        <v>0</v>
      </c>
      <c r="K59" s="220"/>
      <c r="L59" s="221"/>
      <c r="M59" s="69">
        <f>+$J59/J62</f>
        <v>0</v>
      </c>
      <c r="P59" s="128"/>
    </row>
    <row r="60" spans="1:16" ht="16.5" thickBot="1" x14ac:dyDescent="0.35">
      <c r="A60" s="128"/>
      <c r="D60" s="65">
        <v>16</v>
      </c>
      <c r="E60" s="275" t="str">
        <f>+'[1]ACUM-MAYO'!A76</f>
        <v>PREVENCIÓN ENTRAMITE</v>
      </c>
      <c r="F60" s="274"/>
      <c r="G60" s="274"/>
      <c r="H60" s="274"/>
      <c r="I60" s="273"/>
      <c r="J60" s="219">
        <v>0</v>
      </c>
      <c r="K60" s="220"/>
      <c r="L60" s="221"/>
      <c r="M60" s="69">
        <f>+J60/J62</f>
        <v>0</v>
      </c>
      <c r="P60" s="128"/>
    </row>
    <row r="61" spans="1:16" s="13" customFormat="1" ht="16.5" thickBot="1" x14ac:dyDescent="0.3">
      <c r="A61" s="130"/>
      <c r="P61" s="128"/>
    </row>
    <row r="62" spans="1:16" ht="16.5" thickBot="1" x14ac:dyDescent="0.3">
      <c r="A62" s="128"/>
      <c r="J62" s="222">
        <f>SUM(J45:J60)</f>
        <v>21</v>
      </c>
      <c r="K62" s="223"/>
      <c r="L62" s="224"/>
      <c r="M62" s="11">
        <f>SUM(M45:M61)</f>
        <v>1</v>
      </c>
      <c r="P62" s="128"/>
    </row>
    <row r="63" spans="1:16" ht="15.75" x14ac:dyDescent="0.25">
      <c r="A63" s="128"/>
      <c r="J63" s="256"/>
      <c r="K63" s="256"/>
      <c r="L63" s="256"/>
      <c r="M63" s="272"/>
      <c r="P63" s="128"/>
    </row>
    <row r="64" spans="1:16" ht="15.75" x14ac:dyDescent="0.25">
      <c r="A64" s="128"/>
      <c r="J64" s="256"/>
      <c r="K64" s="256"/>
      <c r="L64" s="256"/>
      <c r="M64" s="272"/>
      <c r="P64" s="128"/>
    </row>
    <row r="65" spans="1:16" ht="15.75" x14ac:dyDescent="0.25">
      <c r="A65" s="128"/>
      <c r="J65" s="256"/>
      <c r="K65" s="256"/>
      <c r="L65" s="256"/>
      <c r="M65" s="272"/>
      <c r="P65" s="128"/>
    </row>
    <row r="66" spans="1:16" ht="15.75" x14ac:dyDescent="0.25">
      <c r="A66" s="128"/>
      <c r="J66" s="256"/>
      <c r="K66" s="256"/>
      <c r="L66" s="256"/>
      <c r="M66" s="272"/>
      <c r="P66" s="128"/>
    </row>
    <row r="67" spans="1:16" ht="15.75" x14ac:dyDescent="0.25">
      <c r="A67" s="128"/>
      <c r="J67" s="256"/>
      <c r="K67" s="256"/>
      <c r="L67" s="256"/>
      <c r="M67" s="272"/>
      <c r="P67" s="128"/>
    </row>
    <row r="68" spans="1:16" ht="15.75" x14ac:dyDescent="0.25">
      <c r="A68" s="128"/>
      <c r="J68" s="256"/>
      <c r="K68" s="256"/>
      <c r="L68" s="256"/>
      <c r="M68" s="272"/>
      <c r="P68" s="128"/>
    </row>
    <row r="69" spans="1:16" ht="15.75" x14ac:dyDescent="0.25">
      <c r="A69" s="128"/>
      <c r="J69" s="256"/>
      <c r="K69" s="256"/>
      <c r="L69" s="256"/>
      <c r="M69" s="272"/>
      <c r="P69" s="128"/>
    </row>
    <row r="70" spans="1:16" ht="15.75" x14ac:dyDescent="0.25">
      <c r="A70" s="128"/>
      <c r="J70" s="256"/>
      <c r="K70" s="256"/>
      <c r="L70" s="256"/>
      <c r="M70" s="272"/>
      <c r="P70" s="128"/>
    </row>
    <row r="71" spans="1:16" x14ac:dyDescent="0.25">
      <c r="A71" s="128"/>
      <c r="P71" s="128"/>
    </row>
    <row r="72" spans="1:16" x14ac:dyDescent="0.25">
      <c r="A72" s="128"/>
      <c r="P72" s="128"/>
    </row>
    <row r="73" spans="1:16" x14ac:dyDescent="0.25">
      <c r="A73" s="128"/>
      <c r="P73" s="128"/>
    </row>
    <row r="74" spans="1:16" x14ac:dyDescent="0.25">
      <c r="A74" s="128"/>
      <c r="P74" s="128"/>
    </row>
    <row r="75" spans="1:16" x14ac:dyDescent="0.25">
      <c r="A75" s="128"/>
      <c r="P75" s="128"/>
    </row>
    <row r="76" spans="1:16" x14ac:dyDescent="0.25">
      <c r="A76" s="128"/>
      <c r="P76" s="128"/>
    </row>
    <row r="77" spans="1:16" x14ac:dyDescent="0.25">
      <c r="A77" s="128"/>
      <c r="P77" s="128"/>
    </row>
    <row r="78" spans="1:16" x14ac:dyDescent="0.25">
      <c r="A78" s="128"/>
      <c r="P78" s="128"/>
    </row>
    <row r="79" spans="1:16" x14ac:dyDescent="0.25">
      <c r="A79" s="128"/>
      <c r="P79" s="128"/>
    </row>
    <row r="80" spans="1:16" x14ac:dyDescent="0.25">
      <c r="A80" s="128"/>
      <c r="P80" s="128"/>
    </row>
    <row r="81" spans="1:16" x14ac:dyDescent="0.25">
      <c r="A81" s="128"/>
      <c r="P81" s="128"/>
    </row>
    <row r="82" spans="1:16" x14ac:dyDescent="0.25">
      <c r="A82" s="128"/>
      <c r="P82" s="128"/>
    </row>
    <row r="83" spans="1:16" x14ac:dyDescent="0.25">
      <c r="A83" s="128"/>
      <c r="P83" s="128"/>
    </row>
    <row r="84" spans="1:16" x14ac:dyDescent="0.25">
      <c r="A84" s="128"/>
      <c r="P84" s="128"/>
    </row>
    <row r="85" spans="1:16" x14ac:dyDescent="0.25">
      <c r="A85" s="128"/>
      <c r="P85" s="128"/>
    </row>
    <row r="86" spans="1:16" x14ac:dyDescent="0.25">
      <c r="A86" s="128"/>
      <c r="P86" s="128"/>
    </row>
    <row r="87" spans="1:16" x14ac:dyDescent="0.25">
      <c r="A87" s="128"/>
      <c r="P87" s="128"/>
    </row>
    <row r="88" spans="1:16" x14ac:dyDescent="0.25">
      <c r="A88" s="128"/>
      <c r="P88" s="128"/>
    </row>
    <row r="89" spans="1:16" x14ac:dyDescent="0.25">
      <c r="A89" s="128"/>
      <c r="P89" s="128"/>
    </row>
    <row r="90" spans="1:16" x14ac:dyDescent="0.25">
      <c r="A90" s="128"/>
      <c r="P90" s="128"/>
    </row>
    <row r="91" spans="1:16" x14ac:dyDescent="0.25">
      <c r="A91" s="128"/>
      <c r="P91" s="128"/>
    </row>
    <row r="92" spans="1:16" x14ac:dyDescent="0.25">
      <c r="A92" s="128"/>
      <c r="P92" s="128"/>
    </row>
    <row r="93" spans="1:16" x14ac:dyDescent="0.25">
      <c r="A93" s="128"/>
      <c r="P93" s="128"/>
    </row>
    <row r="94" spans="1:16" x14ac:dyDescent="0.25">
      <c r="A94" s="128"/>
      <c r="P94" s="128"/>
    </row>
    <row r="95" spans="1:16" x14ac:dyDescent="0.25">
      <c r="A95" s="128"/>
      <c r="P95" s="128"/>
    </row>
    <row r="96" spans="1:16" x14ac:dyDescent="0.25">
      <c r="A96" s="128"/>
      <c r="P96" s="128"/>
    </row>
    <row r="97" spans="1:16" x14ac:dyDescent="0.25">
      <c r="A97" s="128"/>
      <c r="P97" s="128"/>
    </row>
    <row r="98" spans="1:16" ht="15.75" thickBot="1" x14ac:dyDescent="0.3">
      <c r="A98" s="128"/>
      <c r="P98" s="128"/>
    </row>
    <row r="99" spans="1:16" ht="19.5" customHeight="1" thickBot="1" x14ac:dyDescent="0.3">
      <c r="A99" s="128"/>
      <c r="D99" s="183" t="s">
        <v>10</v>
      </c>
      <c r="E99" s="184"/>
      <c r="F99" s="184"/>
      <c r="G99" s="184"/>
      <c r="H99" s="184"/>
      <c r="I99" s="184"/>
      <c r="J99" s="185"/>
      <c r="K99" s="263"/>
      <c r="L99" s="263"/>
      <c r="P99" s="128"/>
    </row>
    <row r="100" spans="1:16" ht="15.75" customHeight="1" thickBot="1" x14ac:dyDescent="0.35">
      <c r="A100" s="128"/>
      <c r="D100" s="102">
        <v>1</v>
      </c>
      <c r="E100" s="85" t="s">
        <v>20</v>
      </c>
      <c r="F100" s="86"/>
      <c r="G100" s="271"/>
      <c r="H100" s="271"/>
      <c r="I100" s="88">
        <v>9</v>
      </c>
      <c r="J100" s="89">
        <f>+I100/I106</f>
        <v>0.45</v>
      </c>
      <c r="K100" s="49"/>
      <c r="L100" s="49"/>
      <c r="P100" s="128"/>
    </row>
    <row r="101" spans="1:16" ht="15.75" customHeight="1" thickBot="1" x14ac:dyDescent="0.35">
      <c r="A101" s="128"/>
      <c r="D101" s="102">
        <v>2</v>
      </c>
      <c r="E101" s="90" t="s">
        <v>52</v>
      </c>
      <c r="F101" s="91"/>
      <c r="G101" s="271"/>
      <c r="H101" s="271"/>
      <c r="I101" s="92">
        <v>4</v>
      </c>
      <c r="J101" s="89">
        <f>I101/I106</f>
        <v>0.2</v>
      </c>
      <c r="K101" s="49"/>
      <c r="L101" s="49"/>
      <c r="P101" s="128"/>
    </row>
    <row r="102" spans="1:16" ht="37.5" customHeight="1" thickBot="1" x14ac:dyDescent="0.35">
      <c r="A102" s="128"/>
      <c r="D102" s="102">
        <v>3</v>
      </c>
      <c r="E102" s="195" t="s">
        <v>25</v>
      </c>
      <c r="F102" s="196"/>
      <c r="G102" s="196"/>
      <c r="H102" s="197"/>
      <c r="I102" s="92">
        <v>7</v>
      </c>
      <c r="J102" s="89">
        <f>+I102/I106</f>
        <v>0.35</v>
      </c>
      <c r="K102" s="49"/>
      <c r="L102" s="49"/>
      <c r="P102" s="128"/>
    </row>
    <row r="103" spans="1:16" ht="15.75" customHeight="1" thickBot="1" x14ac:dyDescent="0.35">
      <c r="A103" s="128"/>
      <c r="D103" s="102">
        <v>4</v>
      </c>
      <c r="E103" s="90" t="s">
        <v>22</v>
      </c>
      <c r="F103" s="91"/>
      <c r="G103" s="271"/>
      <c r="H103" s="271"/>
      <c r="I103" s="92">
        <v>0</v>
      </c>
      <c r="J103" s="89">
        <f>I103/I106</f>
        <v>0</v>
      </c>
      <c r="K103" s="49"/>
      <c r="L103" s="49"/>
      <c r="P103" s="128"/>
    </row>
    <row r="104" spans="1:16" ht="15.75" customHeight="1" thickBot="1" x14ac:dyDescent="0.35">
      <c r="A104" s="128"/>
      <c r="D104" s="103">
        <v>5</v>
      </c>
      <c r="E104" s="90" t="s">
        <v>23</v>
      </c>
      <c r="F104" s="91"/>
      <c r="G104" s="271"/>
      <c r="H104" s="271"/>
      <c r="I104" s="88">
        <v>0</v>
      </c>
      <c r="J104" s="93">
        <f>+I104/I106</f>
        <v>0</v>
      </c>
      <c r="K104" s="49"/>
      <c r="L104" s="49"/>
      <c r="P104" s="128"/>
    </row>
    <row r="105" spans="1:16" ht="15.75" customHeight="1" thickBot="1" x14ac:dyDescent="0.35">
      <c r="A105" s="128"/>
      <c r="D105" s="94"/>
      <c r="E105" s="95"/>
      <c r="F105" s="95"/>
      <c r="G105" s="101"/>
      <c r="H105" s="95"/>
      <c r="I105" s="95" t="s">
        <v>35</v>
      </c>
      <c r="J105" s="95"/>
      <c r="P105" s="128"/>
    </row>
    <row r="106" spans="1:16" ht="15.75" customHeight="1" thickBot="1" x14ac:dyDescent="0.35">
      <c r="A106" s="128"/>
      <c r="D106" s="96"/>
      <c r="E106" s="96"/>
      <c r="F106" s="96"/>
      <c r="G106" s="97"/>
      <c r="H106" s="98" t="s">
        <v>4</v>
      </c>
      <c r="I106" s="99">
        <f>SUM(I100:I105)</f>
        <v>20</v>
      </c>
      <c r="J106" s="100">
        <f>SUM(J100:J105)</f>
        <v>1</v>
      </c>
      <c r="K106" s="255"/>
      <c r="L106" s="255"/>
      <c r="P106" s="128"/>
    </row>
    <row r="107" spans="1:16" x14ac:dyDescent="0.25">
      <c r="A107" s="128"/>
      <c r="P107" s="128"/>
    </row>
    <row r="108" spans="1:16" s="13" customFormat="1" ht="15.75" x14ac:dyDescent="0.25">
      <c r="A108" s="130"/>
      <c r="D108" s="4"/>
      <c r="E108" s="4"/>
      <c r="F108" s="4"/>
      <c r="G108" s="4"/>
      <c r="H108" s="4"/>
      <c r="I108" s="4"/>
      <c r="J108" s="4"/>
      <c r="K108" s="4"/>
      <c r="L108" s="4"/>
      <c r="P108" s="128"/>
    </row>
    <row r="109" spans="1:16" ht="18.75" x14ac:dyDescent="0.25">
      <c r="A109" s="128"/>
      <c r="D109" s="267"/>
      <c r="E109" s="267"/>
      <c r="F109" s="267"/>
      <c r="G109" s="267"/>
      <c r="H109" s="267"/>
      <c r="I109" s="267"/>
      <c r="J109" s="267"/>
      <c r="K109" s="263"/>
      <c r="L109" s="263"/>
      <c r="P109" s="128"/>
    </row>
    <row r="110" spans="1:16" x14ac:dyDescent="0.25">
      <c r="A110" s="128"/>
      <c r="O110"/>
      <c r="P110" s="128"/>
    </row>
    <row r="111" spans="1:16" x14ac:dyDescent="0.25">
      <c r="A111" s="128"/>
      <c r="P111" s="128"/>
    </row>
    <row r="112" spans="1:16" x14ac:dyDescent="0.25">
      <c r="A112" s="128"/>
      <c r="P112" s="128"/>
    </row>
    <row r="113" spans="1:16" x14ac:dyDescent="0.25">
      <c r="A113" s="128"/>
      <c r="P113" s="128"/>
    </row>
    <row r="114" spans="1:16" x14ac:dyDescent="0.25">
      <c r="A114" s="128"/>
      <c r="P114" s="128"/>
    </row>
    <row r="115" spans="1:16" x14ac:dyDescent="0.25">
      <c r="A115" s="128"/>
      <c r="P115" s="128"/>
    </row>
    <row r="116" spans="1:16" x14ac:dyDescent="0.25">
      <c r="A116" s="128"/>
      <c r="P116" s="128"/>
    </row>
    <row r="117" spans="1:16" x14ac:dyDescent="0.25">
      <c r="A117" s="128"/>
      <c r="P117" s="128"/>
    </row>
    <row r="118" spans="1:16" x14ac:dyDescent="0.25">
      <c r="A118" s="128"/>
      <c r="O118" s="4" t="s">
        <v>11</v>
      </c>
      <c r="P118" s="128"/>
    </row>
    <row r="119" spans="1:16" x14ac:dyDescent="0.25">
      <c r="A119" s="128"/>
      <c r="P119" s="128"/>
    </row>
    <row r="120" spans="1:16" x14ac:dyDescent="0.25">
      <c r="A120" s="128"/>
      <c r="P120" s="128"/>
    </row>
    <row r="121" spans="1:16" x14ac:dyDescent="0.25">
      <c r="A121" s="128"/>
      <c r="P121" s="128"/>
    </row>
    <row r="122" spans="1:16" x14ac:dyDescent="0.25">
      <c r="A122" s="128"/>
      <c r="P122" s="128"/>
    </row>
    <row r="123" spans="1:16" x14ac:dyDescent="0.25">
      <c r="A123" s="128"/>
      <c r="P123" s="128"/>
    </row>
    <row r="124" spans="1:16" x14ac:dyDescent="0.25">
      <c r="A124" s="128"/>
      <c r="P124" s="128"/>
    </row>
    <row r="125" spans="1:16" x14ac:dyDescent="0.25">
      <c r="A125" s="128"/>
      <c r="P125" s="128"/>
    </row>
    <row r="126" spans="1:16" x14ac:dyDescent="0.25">
      <c r="A126" s="128"/>
      <c r="P126" s="128"/>
    </row>
    <row r="127" spans="1:16" x14ac:dyDescent="0.25">
      <c r="A127" s="128"/>
      <c r="P127" s="128"/>
    </row>
    <row r="128" spans="1:16" x14ac:dyDescent="0.25">
      <c r="A128" s="128"/>
      <c r="P128" s="128"/>
    </row>
    <row r="129" spans="1:16" x14ac:dyDescent="0.25">
      <c r="A129" s="128"/>
      <c r="P129" s="128"/>
    </row>
    <row r="130" spans="1:16" x14ac:dyDescent="0.25">
      <c r="A130" s="128"/>
      <c r="P130" s="128"/>
    </row>
    <row r="131" spans="1:16" x14ac:dyDescent="0.25">
      <c r="A131" s="128"/>
      <c r="P131" s="128"/>
    </row>
    <row r="132" spans="1:16" x14ac:dyDescent="0.25">
      <c r="A132" s="128"/>
      <c r="P132" s="128"/>
    </row>
    <row r="133" spans="1:16" x14ac:dyDescent="0.25">
      <c r="A133" s="128"/>
      <c r="P133" s="128"/>
    </row>
    <row r="134" spans="1:16" x14ac:dyDescent="0.25">
      <c r="A134" s="128"/>
      <c r="P134" s="128"/>
    </row>
    <row r="135" spans="1:16" ht="15.75" thickBot="1" x14ac:dyDescent="0.3">
      <c r="A135" s="128"/>
      <c r="P135" s="128"/>
    </row>
    <row r="136" spans="1:16" ht="19.5" thickBot="1" x14ac:dyDescent="0.3">
      <c r="A136" s="128"/>
      <c r="E136" s="187" t="s">
        <v>12</v>
      </c>
      <c r="F136" s="188"/>
      <c r="G136" s="188"/>
      <c r="H136" s="188"/>
      <c r="I136" s="188"/>
      <c r="J136" s="189"/>
      <c r="K136" s="263"/>
      <c r="L136" s="263"/>
      <c r="P136" s="128"/>
    </row>
    <row r="137" spans="1:16" ht="15.75" thickBot="1" x14ac:dyDescent="0.3">
      <c r="A137" s="128"/>
      <c r="E137" s="190" t="s">
        <v>13</v>
      </c>
      <c r="F137" s="191"/>
      <c r="G137" s="191"/>
      <c r="H137" s="191"/>
      <c r="I137" s="239"/>
      <c r="J137" s="134">
        <v>82</v>
      </c>
      <c r="K137" s="25"/>
      <c r="L137" s="25"/>
      <c r="P137" s="128"/>
    </row>
    <row r="138" spans="1:16" ht="19.5" customHeight="1" thickBot="1" x14ac:dyDescent="0.3">
      <c r="A138" s="128"/>
      <c r="I138" s="18" t="s">
        <v>4</v>
      </c>
      <c r="J138" s="10">
        <v>82</v>
      </c>
      <c r="K138" s="256"/>
      <c r="L138" s="256"/>
      <c r="P138" s="128"/>
    </row>
    <row r="139" spans="1:16" ht="15.75" customHeight="1" x14ac:dyDescent="0.25">
      <c r="A139" s="128"/>
      <c r="P139" s="128"/>
    </row>
    <row r="140" spans="1:16" x14ac:dyDescent="0.25">
      <c r="A140" s="128"/>
      <c r="P140" s="128"/>
    </row>
    <row r="141" spans="1:16" x14ac:dyDescent="0.25">
      <c r="A141" s="128"/>
      <c r="P141" s="128"/>
    </row>
    <row r="142" spans="1:16" ht="15.75" thickBot="1" x14ac:dyDescent="0.3">
      <c r="A142" s="128"/>
      <c r="P142" s="128"/>
    </row>
    <row r="143" spans="1:16" ht="19.5" thickBot="1" x14ac:dyDescent="0.3">
      <c r="A143" s="128"/>
      <c r="E143" s="225" t="s">
        <v>14</v>
      </c>
      <c r="F143" s="226"/>
      <c r="G143" s="226"/>
      <c r="H143" s="226"/>
      <c r="I143" s="226"/>
      <c r="J143" s="227"/>
      <c r="K143" s="266"/>
      <c r="L143" s="266"/>
      <c r="P143" s="128"/>
    </row>
    <row r="144" spans="1:16" ht="15.75" thickBot="1" x14ac:dyDescent="0.3">
      <c r="A144" s="128"/>
      <c r="E144" s="190" t="s">
        <v>15</v>
      </c>
      <c r="F144" s="191"/>
      <c r="G144" s="191"/>
      <c r="H144" s="191"/>
      <c r="I144" s="239"/>
      <c r="J144" s="135">
        <v>0</v>
      </c>
      <c r="K144" s="265"/>
      <c r="L144" s="265"/>
      <c r="P144" s="128"/>
    </row>
    <row r="145" spans="1:16" ht="16.5" thickBot="1" x14ac:dyDescent="0.3">
      <c r="A145" s="128"/>
      <c r="I145" s="18" t="s">
        <v>4</v>
      </c>
      <c r="J145" s="10">
        <v>0</v>
      </c>
      <c r="K145" s="256"/>
      <c r="L145" s="256"/>
      <c r="P145" s="128"/>
    </row>
    <row r="146" spans="1:16" ht="15.75" customHeight="1" x14ac:dyDescent="0.25">
      <c r="A146" s="128"/>
      <c r="P146" s="128"/>
    </row>
    <row r="147" spans="1:16" ht="15.75" customHeight="1" x14ac:dyDescent="0.25">
      <c r="A147" s="128"/>
      <c r="P147" s="128"/>
    </row>
    <row r="148" spans="1:16" ht="15.75" thickBot="1" x14ac:dyDescent="0.3">
      <c r="A148" s="128"/>
      <c r="P148" s="128"/>
    </row>
    <row r="149" spans="1:16" ht="19.5" thickBot="1" x14ac:dyDescent="0.3">
      <c r="A149" s="128"/>
      <c r="E149" s="225" t="s">
        <v>16</v>
      </c>
      <c r="F149" s="226"/>
      <c r="G149" s="226"/>
      <c r="H149" s="226"/>
      <c r="I149" s="226"/>
      <c r="J149" s="227"/>
      <c r="K149" s="266"/>
      <c r="L149" s="266"/>
      <c r="P149" s="128"/>
    </row>
    <row r="150" spans="1:16" ht="15.75" thickBot="1" x14ac:dyDescent="0.3">
      <c r="A150" s="128"/>
      <c r="E150" s="190" t="s">
        <v>16</v>
      </c>
      <c r="F150" s="191"/>
      <c r="G150" s="191"/>
      <c r="H150" s="191"/>
      <c r="I150" s="239"/>
      <c r="J150" s="135">
        <v>0</v>
      </c>
      <c r="K150" s="265"/>
      <c r="L150" s="265"/>
      <c r="P150" s="128"/>
    </row>
    <row r="151" spans="1:16" ht="16.5" thickBot="1" x14ac:dyDescent="0.3">
      <c r="A151" s="128"/>
      <c r="I151" s="18" t="s">
        <v>4</v>
      </c>
      <c r="J151" s="10">
        <v>0</v>
      </c>
      <c r="K151" s="256"/>
      <c r="L151" s="256"/>
      <c r="P151" s="128"/>
    </row>
    <row r="152" spans="1:16" x14ac:dyDescent="0.25">
      <c r="A152" s="128"/>
      <c r="P152" s="128"/>
    </row>
    <row r="153" spans="1:16" x14ac:dyDescent="0.25">
      <c r="A153" s="128"/>
      <c r="P153" s="128"/>
    </row>
    <row r="154" spans="1:16" x14ac:dyDescent="0.25">
      <c r="A154" s="128"/>
      <c r="P154" s="128"/>
    </row>
    <row r="155" spans="1:16" ht="15.75" thickBot="1" x14ac:dyDescent="0.3">
      <c r="A155" s="128"/>
      <c r="I155" s="4" t="s">
        <v>35</v>
      </c>
      <c r="P155" s="128"/>
    </row>
    <row r="156" spans="1:16" ht="19.5" thickBot="1" x14ac:dyDescent="0.3">
      <c r="A156" s="128"/>
      <c r="D156" s="187" t="s">
        <v>17</v>
      </c>
      <c r="E156" s="188"/>
      <c r="F156" s="188"/>
      <c r="G156" s="188"/>
      <c r="H156" s="188"/>
      <c r="I156" s="188"/>
      <c r="J156" s="189"/>
      <c r="K156" s="263"/>
      <c r="L156" s="263"/>
      <c r="P156" s="128"/>
    </row>
    <row r="157" spans="1:16" ht="15.75" thickBot="1" x14ac:dyDescent="0.3">
      <c r="A157" s="128"/>
      <c r="D157" s="20">
        <v>1</v>
      </c>
      <c r="E157" s="192" t="str">
        <f>+'[1]ACUM-MAYO'!A162</f>
        <v>ORDINARIA</v>
      </c>
      <c r="F157" s="193"/>
      <c r="G157" s="193"/>
      <c r="H157" s="194"/>
      <c r="I157" s="259">
        <v>20</v>
      </c>
      <c r="J157" s="21">
        <f>I157/I162</f>
        <v>1</v>
      </c>
      <c r="K157" s="54"/>
      <c r="L157" s="54"/>
      <c r="P157" s="128"/>
    </row>
    <row r="158" spans="1:16" ht="19.5" customHeight="1" thickBot="1" x14ac:dyDescent="0.3">
      <c r="A158" s="128"/>
      <c r="D158" s="20">
        <v>2</v>
      </c>
      <c r="E158" s="192" t="str">
        <f>+'[1]ACUM-MAYO'!A163</f>
        <v>FUNDAMENTAL</v>
      </c>
      <c r="F158" s="193"/>
      <c r="G158" s="193"/>
      <c r="H158" s="194"/>
      <c r="I158" s="259">
        <v>0</v>
      </c>
      <c r="J158" s="22">
        <f>I158/I162</f>
        <v>0</v>
      </c>
      <c r="K158" s="54"/>
      <c r="L158" s="54"/>
      <c r="P158" s="128"/>
    </row>
    <row r="159" spans="1:16" ht="15.75" thickBot="1" x14ac:dyDescent="0.3">
      <c r="A159" s="128"/>
      <c r="D159" s="180">
        <v>4</v>
      </c>
      <c r="E159" s="192" t="str">
        <f>+'[1]ACUM-MAYO'!A165</f>
        <v>RESERVADA</v>
      </c>
      <c r="F159" s="193"/>
      <c r="G159" s="193"/>
      <c r="H159" s="194"/>
      <c r="I159" s="259">
        <v>0</v>
      </c>
      <c r="J159" s="22">
        <f>I159/I162</f>
        <v>0</v>
      </c>
      <c r="K159" s="54"/>
      <c r="L159" s="54"/>
      <c r="P159" s="128"/>
    </row>
    <row r="160" spans="1:16" ht="15.75" thickBot="1" x14ac:dyDescent="0.3">
      <c r="A160" s="128"/>
      <c r="D160" s="20">
        <v>3</v>
      </c>
      <c r="E160" s="192" t="s">
        <v>24</v>
      </c>
      <c r="F160" s="193"/>
      <c r="G160" s="193"/>
      <c r="H160" s="194"/>
      <c r="I160" s="259">
        <v>0</v>
      </c>
      <c r="J160" s="24">
        <f>I160/I162</f>
        <v>0</v>
      </c>
      <c r="K160" s="54"/>
      <c r="L160" s="54"/>
      <c r="P160" s="128"/>
    </row>
    <row r="161" spans="1:16" ht="15.75" thickBot="1" x14ac:dyDescent="0.3">
      <c r="A161" s="128"/>
      <c r="I161" s="25"/>
      <c r="J161" s="26"/>
      <c r="K161" s="26"/>
      <c r="L161" s="26"/>
      <c r="P161" s="128"/>
    </row>
    <row r="162" spans="1:16" ht="16.5" thickBot="1" x14ac:dyDescent="0.3">
      <c r="A162" s="128"/>
      <c r="D162" s="13"/>
      <c r="E162" s="258"/>
      <c r="F162" s="258"/>
      <c r="G162" s="258"/>
      <c r="H162" s="16" t="s">
        <v>4</v>
      </c>
      <c r="I162" s="10">
        <f>SUM(I157:I161)</f>
        <v>20</v>
      </c>
      <c r="J162" s="28">
        <f>SUM(J157:J160)</f>
        <v>1</v>
      </c>
      <c r="K162" s="55"/>
      <c r="L162" s="55"/>
      <c r="P162" s="128"/>
    </row>
    <row r="163" spans="1:16" x14ac:dyDescent="0.25">
      <c r="A163" s="128"/>
      <c r="H163" s="29"/>
      <c r="P163" s="128"/>
    </row>
    <row r="164" spans="1:16" s="13" customFormat="1" ht="15.75" x14ac:dyDescent="0.25">
      <c r="A164" s="130"/>
      <c r="D164" s="4"/>
      <c r="E164" s="4"/>
      <c r="F164" s="4"/>
      <c r="G164" s="4"/>
      <c r="H164" s="29"/>
      <c r="I164" s="4"/>
      <c r="J164" s="4"/>
      <c r="K164" s="4"/>
      <c r="L164" s="4"/>
      <c r="P164" s="128"/>
    </row>
    <row r="165" spans="1:16" x14ac:dyDescent="0.25">
      <c r="A165" s="128"/>
      <c r="P165" s="128"/>
    </row>
    <row r="166" spans="1:16" x14ac:dyDescent="0.25">
      <c r="A166" s="128"/>
      <c r="H166" s="29"/>
      <c r="P166" s="128"/>
    </row>
    <row r="167" spans="1:16" x14ac:dyDescent="0.25">
      <c r="A167" s="128"/>
      <c r="H167" s="29"/>
      <c r="P167" s="128"/>
    </row>
    <row r="168" spans="1:16" x14ac:dyDescent="0.25">
      <c r="A168" s="128"/>
      <c r="H168" s="29"/>
      <c r="P168" s="128"/>
    </row>
    <row r="169" spans="1:16" x14ac:dyDescent="0.25">
      <c r="A169" s="128"/>
      <c r="H169" s="29"/>
      <c r="P169" s="128"/>
    </row>
    <row r="170" spans="1:16" x14ac:dyDescent="0.25">
      <c r="A170" s="128"/>
      <c r="H170" s="29"/>
      <c r="P170" s="128"/>
    </row>
    <row r="171" spans="1:16" x14ac:dyDescent="0.25">
      <c r="A171" s="128"/>
      <c r="H171" s="29"/>
      <c r="P171" s="128"/>
    </row>
    <row r="172" spans="1:16" x14ac:dyDescent="0.25">
      <c r="A172" s="128"/>
      <c r="H172" s="29"/>
      <c r="P172" s="128"/>
    </row>
    <row r="173" spans="1:16" x14ac:dyDescent="0.25">
      <c r="A173" s="128"/>
      <c r="H173" s="29"/>
      <c r="P173" s="128"/>
    </row>
    <row r="174" spans="1:16" x14ac:dyDescent="0.25">
      <c r="A174" s="128"/>
      <c r="H174" s="29"/>
      <c r="P174" s="128"/>
    </row>
    <row r="175" spans="1:16" x14ac:dyDescent="0.25">
      <c r="A175" s="128"/>
      <c r="H175" s="29"/>
      <c r="P175" s="128"/>
    </row>
    <row r="176" spans="1:16" x14ac:dyDescent="0.25">
      <c r="A176" s="128"/>
      <c r="H176" s="29"/>
      <c r="P176" s="128"/>
    </row>
    <row r="177" spans="1:16" x14ac:dyDescent="0.25">
      <c r="A177" s="128"/>
      <c r="H177" s="29"/>
      <c r="P177" s="128"/>
    </row>
    <row r="178" spans="1:16" x14ac:dyDescent="0.25">
      <c r="A178" s="128"/>
      <c r="H178" s="29"/>
      <c r="P178" s="128"/>
    </row>
    <row r="179" spans="1:16" x14ac:dyDescent="0.25">
      <c r="A179" s="128"/>
      <c r="H179" s="29"/>
      <c r="P179" s="128"/>
    </row>
    <row r="180" spans="1:16" x14ac:dyDescent="0.25">
      <c r="A180" s="128"/>
      <c r="H180" s="29"/>
      <c r="P180" s="128"/>
    </row>
    <row r="181" spans="1:16" x14ac:dyDescent="0.25">
      <c r="A181" s="128"/>
      <c r="H181" s="29"/>
      <c r="P181" s="128"/>
    </row>
    <row r="182" spans="1:16" x14ac:dyDescent="0.25">
      <c r="A182" s="128"/>
      <c r="H182" s="29"/>
      <c r="P182" s="128"/>
    </row>
    <row r="183" spans="1:16" x14ac:dyDescent="0.25">
      <c r="A183" s="128"/>
      <c r="H183" s="29"/>
      <c r="P183" s="128"/>
    </row>
    <row r="184" spans="1:16" ht="15.75" thickBot="1" x14ac:dyDescent="0.3">
      <c r="A184" s="128"/>
      <c r="H184" s="29"/>
      <c r="P184" s="128"/>
    </row>
    <row r="185" spans="1:16" ht="19.5" thickBot="1" x14ac:dyDescent="0.3">
      <c r="A185" s="128"/>
      <c r="D185" s="187" t="s">
        <v>18</v>
      </c>
      <c r="E185" s="188"/>
      <c r="F185" s="188"/>
      <c r="G185" s="188"/>
      <c r="H185" s="188"/>
      <c r="I185" s="188"/>
      <c r="J185" s="189"/>
      <c r="K185" s="263"/>
      <c r="L185" s="263"/>
      <c r="P185" s="128"/>
    </row>
    <row r="186" spans="1:16" ht="15.75" thickBot="1" x14ac:dyDescent="0.3">
      <c r="A186" s="128"/>
      <c r="D186" s="20">
        <v>1</v>
      </c>
      <c r="E186" s="192" t="str">
        <f>+'[1]ACUM-MAYO'!A173</f>
        <v>ECONOMICA ADMINISTRATIVA</v>
      </c>
      <c r="F186" s="193"/>
      <c r="G186" s="193"/>
      <c r="H186" s="194"/>
      <c r="I186" s="259">
        <v>20</v>
      </c>
      <c r="J186" s="30">
        <f>I186/I191</f>
        <v>1</v>
      </c>
      <c r="K186" s="49"/>
      <c r="L186" s="49"/>
      <c r="P186" s="128"/>
    </row>
    <row r="187" spans="1:16" ht="19.5" customHeight="1" thickBot="1" x14ac:dyDescent="0.3">
      <c r="A187" s="128"/>
      <c r="D187" s="20">
        <v>2</v>
      </c>
      <c r="E187" s="192" t="str">
        <f>+'[1]ACUM-MAYO'!A174</f>
        <v>TRAMITE</v>
      </c>
      <c r="F187" s="193"/>
      <c r="G187" s="193"/>
      <c r="H187" s="194"/>
      <c r="I187" s="259">
        <v>0</v>
      </c>
      <c r="J187" s="15">
        <f>I187/I191</f>
        <v>0</v>
      </c>
      <c r="K187" s="49"/>
      <c r="L187" s="49"/>
      <c r="P187" s="128"/>
    </row>
    <row r="188" spans="1:16" ht="15.75" customHeight="1" thickBot="1" x14ac:dyDescent="0.3">
      <c r="A188" s="128"/>
      <c r="D188" s="20">
        <v>3</v>
      </c>
      <c r="E188" s="192" t="str">
        <f>+'[1]ACUM-MAYO'!A175</f>
        <v>SERV. PUB.</v>
      </c>
      <c r="F188" s="193"/>
      <c r="G188" s="193"/>
      <c r="H188" s="194"/>
      <c r="I188" s="259">
        <v>0</v>
      </c>
      <c r="J188" s="15">
        <f>I188/I191</f>
        <v>0</v>
      </c>
      <c r="K188" s="49"/>
      <c r="L188" s="49"/>
      <c r="P188" s="128"/>
    </row>
    <row r="189" spans="1:16" ht="15.75" thickBot="1" x14ac:dyDescent="0.3">
      <c r="A189" s="128"/>
      <c r="D189" s="20">
        <v>4</v>
      </c>
      <c r="E189" s="192" t="str">
        <f>+'[1]ACUM-MAYO'!A176</f>
        <v>LEGAL</v>
      </c>
      <c r="F189" s="193"/>
      <c r="G189" s="193"/>
      <c r="H189" s="194"/>
      <c r="I189" s="259">
        <v>0</v>
      </c>
      <c r="J189" s="31">
        <f>I189/I191</f>
        <v>0</v>
      </c>
      <c r="K189" s="49"/>
      <c r="L189" s="49"/>
      <c r="P189" s="128"/>
    </row>
    <row r="190" spans="1:16" ht="15.75" customHeight="1" thickBot="1" x14ac:dyDescent="0.3">
      <c r="A190" s="128"/>
      <c r="D190" s="265"/>
      <c r="E190" s="264"/>
      <c r="F190" s="264"/>
      <c r="G190" s="264"/>
      <c r="H190" s="264"/>
      <c r="I190" s="264"/>
      <c r="J190" s="264"/>
      <c r="K190" s="264"/>
      <c r="L190" s="264"/>
      <c r="P190" s="128"/>
    </row>
    <row r="191" spans="1:16" ht="16.5" thickBot="1" x14ac:dyDescent="0.3">
      <c r="A191" s="128"/>
      <c r="D191" s="13"/>
      <c r="E191" s="13"/>
      <c r="F191" s="13"/>
      <c r="G191" s="13"/>
      <c r="H191" s="16" t="s">
        <v>4</v>
      </c>
      <c r="I191" s="10">
        <v>20</v>
      </c>
      <c r="J191" s="17">
        <f>SUM(J186:J189)</f>
        <v>1</v>
      </c>
      <c r="K191" s="255"/>
      <c r="L191" s="255"/>
      <c r="P191" s="128"/>
    </row>
    <row r="192" spans="1:16" x14ac:dyDescent="0.25">
      <c r="A192" s="128"/>
      <c r="M192" s="264"/>
      <c r="P192" s="128"/>
    </row>
    <row r="193" spans="1:16" s="13" customFormat="1" ht="15.75" x14ac:dyDescent="0.25">
      <c r="A193" s="130"/>
      <c r="D193" s="4"/>
      <c r="E193" s="4"/>
      <c r="F193" s="4"/>
      <c r="G193" s="4"/>
      <c r="H193" s="4"/>
      <c r="I193" s="4"/>
      <c r="J193" s="4"/>
      <c r="K193" s="4"/>
      <c r="L193" s="4"/>
      <c r="P193" s="128"/>
    </row>
    <row r="194" spans="1:16" x14ac:dyDescent="0.25">
      <c r="A194" s="128"/>
      <c r="P194" s="128"/>
    </row>
    <row r="195" spans="1:16" x14ac:dyDescent="0.25">
      <c r="A195" s="128"/>
      <c r="P195" s="128"/>
    </row>
    <row r="196" spans="1:16" x14ac:dyDescent="0.25">
      <c r="A196" s="128"/>
      <c r="P196" s="128"/>
    </row>
    <row r="197" spans="1:16" x14ac:dyDescent="0.25">
      <c r="A197" s="128"/>
      <c r="P197" s="128"/>
    </row>
    <row r="198" spans="1:16" x14ac:dyDescent="0.25">
      <c r="A198" s="128"/>
      <c r="P198" s="128"/>
    </row>
    <row r="199" spans="1:16" x14ac:dyDescent="0.25">
      <c r="A199" s="128"/>
      <c r="P199" s="128"/>
    </row>
    <row r="200" spans="1:16" x14ac:dyDescent="0.25">
      <c r="A200" s="128"/>
      <c r="P200" s="128"/>
    </row>
    <row r="201" spans="1:16" x14ac:dyDescent="0.25">
      <c r="A201" s="128"/>
      <c r="P201" s="128"/>
    </row>
    <row r="202" spans="1:16" x14ac:dyDescent="0.25">
      <c r="A202" s="128"/>
      <c r="P202" s="128"/>
    </row>
    <row r="203" spans="1:16" x14ac:dyDescent="0.25">
      <c r="A203" s="128"/>
      <c r="P203" s="128"/>
    </row>
    <row r="204" spans="1:16" x14ac:dyDescent="0.25">
      <c r="A204" s="128"/>
      <c r="M204"/>
      <c r="P204" s="128"/>
    </row>
    <row r="205" spans="1:16" x14ac:dyDescent="0.25">
      <c r="A205" s="128"/>
      <c r="P205" s="128"/>
    </row>
    <row r="206" spans="1:16" x14ac:dyDescent="0.25">
      <c r="A206" s="128"/>
      <c r="P206" s="128"/>
    </row>
    <row r="207" spans="1:16" x14ac:dyDescent="0.25">
      <c r="A207" s="128"/>
      <c r="P207" s="128"/>
    </row>
    <row r="208" spans="1:16" x14ac:dyDescent="0.25">
      <c r="A208" s="128"/>
      <c r="D208" s="264"/>
      <c r="E208" s="264"/>
      <c r="F208" s="264"/>
      <c r="G208" s="34"/>
      <c r="H208" s="29"/>
      <c r="P208" s="128"/>
    </row>
    <row r="209" spans="1:16" x14ac:dyDescent="0.25">
      <c r="A209" s="128"/>
      <c r="D209" s="264"/>
      <c r="E209" s="264"/>
      <c r="F209" s="264"/>
      <c r="G209" s="34"/>
      <c r="H209" s="29"/>
      <c r="P209" s="128"/>
    </row>
    <row r="210" spans="1:16" x14ac:dyDescent="0.25">
      <c r="A210" s="128"/>
      <c r="D210" s="264"/>
      <c r="E210" s="264"/>
      <c r="F210" s="264"/>
      <c r="G210" s="34"/>
      <c r="H210" s="29"/>
      <c r="P210" s="128"/>
    </row>
    <row r="211" spans="1:16" x14ac:dyDescent="0.25">
      <c r="A211" s="128"/>
      <c r="D211" s="264"/>
      <c r="E211" s="264"/>
      <c r="F211" s="264"/>
      <c r="G211" s="34"/>
      <c r="H211" s="29"/>
      <c r="P211" s="128"/>
    </row>
    <row r="212" spans="1:16" x14ac:dyDescent="0.25">
      <c r="A212" s="128"/>
      <c r="D212" s="264"/>
      <c r="E212" s="264"/>
      <c r="F212" s="264"/>
      <c r="G212" s="34"/>
      <c r="H212" s="29"/>
      <c r="P212" s="128"/>
    </row>
    <row r="213" spans="1:16" ht="15.75" thickBot="1" x14ac:dyDescent="0.3">
      <c r="A213" s="128"/>
      <c r="D213" s="264"/>
      <c r="E213" s="264"/>
      <c r="F213" s="264"/>
      <c r="G213" s="34"/>
      <c r="H213" s="29"/>
      <c r="P213" s="128"/>
    </row>
    <row r="214" spans="1:16" ht="19.5" thickBot="1" x14ac:dyDescent="0.3">
      <c r="A214" s="128"/>
      <c r="D214" s="187" t="s">
        <v>19</v>
      </c>
      <c r="E214" s="188"/>
      <c r="F214" s="188"/>
      <c r="G214" s="188"/>
      <c r="H214" s="188"/>
      <c r="I214" s="188"/>
      <c r="J214" s="189"/>
      <c r="K214" s="263"/>
      <c r="L214" s="263"/>
      <c r="P214" s="128"/>
    </row>
    <row r="215" spans="1:16" ht="15.75" thickBot="1" x14ac:dyDescent="0.3">
      <c r="A215" s="128"/>
      <c r="D215" s="20">
        <v>1</v>
      </c>
      <c r="E215" s="261" t="s">
        <v>51</v>
      </c>
      <c r="F215" s="260"/>
      <c r="G215" s="260"/>
      <c r="H215" s="262"/>
      <c r="I215" s="259">
        <v>10</v>
      </c>
      <c r="J215" s="30">
        <f>I215/I220</f>
        <v>0.47619047619047616</v>
      </c>
      <c r="K215" s="49"/>
      <c r="L215" s="49"/>
      <c r="P215" s="128"/>
    </row>
    <row r="216" spans="1:16" ht="19.5" customHeight="1" thickBot="1" x14ac:dyDescent="0.3">
      <c r="A216" s="128"/>
      <c r="D216" s="20">
        <v>2</v>
      </c>
      <c r="E216" s="261" t="str">
        <f>+'[1]ACUM-MAYO'!A187</f>
        <v>CORREO ELECTRONICO</v>
      </c>
      <c r="F216" s="260"/>
      <c r="G216" s="260"/>
      <c r="H216" s="262"/>
      <c r="I216" s="259">
        <v>3</v>
      </c>
      <c r="J216" s="30">
        <f>I216/I220</f>
        <v>0.14285714285714285</v>
      </c>
      <c r="K216" s="49"/>
      <c r="L216" s="49"/>
      <c r="P216" s="128"/>
    </row>
    <row r="217" spans="1:16" ht="15.75" customHeight="1" thickBot="1" x14ac:dyDescent="0.3">
      <c r="A217" s="128"/>
      <c r="D217" s="20">
        <v>3</v>
      </c>
      <c r="E217" s="261" t="str">
        <f>+'[1]ACUM-MAYO'!A188</f>
        <v>NOTIFICACIÓN PERSONAL</v>
      </c>
      <c r="F217" s="260"/>
      <c r="G217" s="260"/>
      <c r="H217" s="262"/>
      <c r="I217" s="259">
        <v>8</v>
      </c>
      <c r="J217" s="30">
        <f>I217/I220</f>
        <v>0.38095238095238093</v>
      </c>
      <c r="K217" s="49"/>
      <c r="L217" s="49"/>
      <c r="P217" s="128"/>
    </row>
    <row r="218" spans="1:16" ht="15.75" customHeight="1" thickBot="1" x14ac:dyDescent="0.3">
      <c r="A218" s="128"/>
      <c r="D218" s="20">
        <v>4</v>
      </c>
      <c r="E218" s="261" t="str">
        <f>+'[1]ACUM-MAYO'!A189</f>
        <v>LISTAS</v>
      </c>
      <c r="F218" s="260"/>
      <c r="G218" s="178"/>
      <c r="H218" s="179"/>
      <c r="I218" s="259">
        <v>0</v>
      </c>
      <c r="J218" s="30">
        <f>I218/I220</f>
        <v>0</v>
      </c>
      <c r="K218" s="49"/>
      <c r="L218" s="49"/>
      <c r="N218" s="38"/>
      <c r="P218" s="128"/>
    </row>
    <row r="219" spans="1:16" ht="15.75" customHeight="1" thickBot="1" x14ac:dyDescent="0.3">
      <c r="A219" s="128"/>
      <c r="N219" s="38"/>
      <c r="P219" s="128"/>
    </row>
    <row r="220" spans="1:16" ht="15.75" customHeight="1" thickBot="1" x14ac:dyDescent="0.3">
      <c r="A220" s="128"/>
      <c r="D220" s="13"/>
      <c r="E220" s="258"/>
      <c r="F220" s="258"/>
      <c r="G220" s="258"/>
      <c r="H220" s="16" t="s">
        <v>4</v>
      </c>
      <c r="I220" s="10">
        <f>SUM(I215:I219)</f>
        <v>21</v>
      </c>
      <c r="J220" s="17">
        <f>SUM(J215:J219)</f>
        <v>1</v>
      </c>
      <c r="K220" s="255"/>
      <c r="L220" s="255"/>
      <c r="P220" s="128"/>
    </row>
    <row r="221" spans="1:16" ht="15.75" customHeight="1" x14ac:dyDescent="0.25">
      <c r="A221" s="128"/>
      <c r="D221" s="13"/>
      <c r="E221" s="258"/>
      <c r="F221" s="258"/>
      <c r="G221" s="258"/>
      <c r="H221" s="295"/>
      <c r="I221" s="294"/>
      <c r="J221" s="293"/>
      <c r="K221" s="255"/>
      <c r="L221" s="255"/>
      <c r="P221" s="128"/>
    </row>
    <row r="222" spans="1:16" ht="15.75" customHeight="1" x14ac:dyDescent="0.25">
      <c r="A222" s="128"/>
      <c r="D222" s="13"/>
      <c r="E222" s="258"/>
      <c r="F222" s="258"/>
      <c r="G222" s="258"/>
      <c r="H222" s="295"/>
      <c r="I222" s="294"/>
      <c r="J222" s="293"/>
      <c r="K222" s="255"/>
      <c r="L222" s="255"/>
      <c r="P222" s="128"/>
    </row>
    <row r="223" spans="1:16" x14ac:dyDescent="0.25">
      <c r="A223" s="128"/>
      <c r="P223" s="128"/>
    </row>
    <row r="224" spans="1:16" s="13" customFormat="1" ht="15.75" x14ac:dyDescent="0.25">
      <c r="A224" s="130"/>
      <c r="D224" s="4"/>
      <c r="E224" s="4"/>
      <c r="F224" s="4"/>
      <c r="G224" s="4"/>
      <c r="H224" s="4"/>
      <c r="I224" s="4"/>
      <c r="J224" s="4"/>
      <c r="K224" s="4"/>
      <c r="L224" s="4"/>
      <c r="P224" s="128"/>
    </row>
    <row r="225" spans="1:16" x14ac:dyDescent="0.25">
      <c r="A225" s="128"/>
      <c r="P225" s="128"/>
    </row>
    <row r="226" spans="1:16" x14ac:dyDescent="0.25">
      <c r="A226" s="128"/>
      <c r="P226" s="128"/>
    </row>
    <row r="227" spans="1:16" x14ac:dyDescent="0.25">
      <c r="A227" s="128"/>
      <c r="P227" s="128"/>
    </row>
    <row r="228" spans="1:16" x14ac:dyDescent="0.25">
      <c r="A228" s="128"/>
      <c r="P228" s="128"/>
    </row>
    <row r="229" spans="1:16" x14ac:dyDescent="0.25">
      <c r="A229" s="128"/>
      <c r="P229" s="128"/>
    </row>
    <row r="230" spans="1:16" x14ac:dyDescent="0.25">
      <c r="A230" s="128"/>
      <c r="P230" s="128"/>
    </row>
    <row r="231" spans="1:16" x14ac:dyDescent="0.25">
      <c r="A231" s="128"/>
      <c r="P231" s="128"/>
    </row>
    <row r="232" spans="1:16" x14ac:dyDescent="0.25">
      <c r="A232" s="128"/>
      <c r="P232" s="128"/>
    </row>
    <row r="233" spans="1:16" x14ac:dyDescent="0.25">
      <c r="A233" s="128"/>
      <c r="P233" s="128"/>
    </row>
    <row r="234" spans="1:16" x14ac:dyDescent="0.25">
      <c r="A234" s="128"/>
      <c r="P234" s="128"/>
    </row>
    <row r="235" spans="1:16" x14ac:dyDescent="0.25">
      <c r="A235" s="128"/>
      <c r="P235" s="128"/>
    </row>
    <row r="236" spans="1:16" x14ac:dyDescent="0.25">
      <c r="A236" s="128"/>
      <c r="P236" s="128"/>
    </row>
    <row r="237" spans="1:16" x14ac:dyDescent="0.25">
      <c r="A237" s="128"/>
      <c r="P237" s="128"/>
    </row>
    <row r="238" spans="1:16" x14ac:dyDescent="0.25">
      <c r="A238" s="128"/>
      <c r="P238" s="128"/>
    </row>
    <row r="239" spans="1:16" x14ac:dyDescent="0.25">
      <c r="A239" s="128"/>
      <c r="P239" s="128"/>
    </row>
    <row r="240" spans="1:16" x14ac:dyDescent="0.25">
      <c r="A240" s="128"/>
      <c r="P240" s="128"/>
    </row>
    <row r="241" spans="1:16" x14ac:dyDescent="0.25">
      <c r="A241" s="128"/>
      <c r="P241" s="128"/>
    </row>
    <row r="242" spans="1:16" ht="15.75" thickBot="1" x14ac:dyDescent="0.3">
      <c r="A242" s="128"/>
      <c r="P242" s="128"/>
    </row>
    <row r="243" spans="1:16" ht="19.5" thickBot="1" x14ac:dyDescent="0.3">
      <c r="A243" s="128"/>
      <c r="D243" s="225" t="s">
        <v>27</v>
      </c>
      <c r="E243" s="199"/>
      <c r="F243" s="199"/>
      <c r="G243" s="227"/>
      <c r="P243" s="128"/>
    </row>
    <row r="244" spans="1:16" ht="27" customHeight="1" thickBot="1" x14ac:dyDescent="0.3">
      <c r="A244" s="128"/>
      <c r="D244" s="9">
        <v>1</v>
      </c>
      <c r="E244" s="292" t="s">
        <v>28</v>
      </c>
      <c r="F244" s="291"/>
      <c r="G244" s="136">
        <v>0</v>
      </c>
      <c r="P244" s="128"/>
    </row>
    <row r="245" spans="1:16" ht="19.5" customHeight="1" thickBot="1" x14ac:dyDescent="0.3">
      <c r="A245" s="128"/>
      <c r="D245" s="9">
        <v>2</v>
      </c>
      <c r="E245" s="292" t="s">
        <v>29</v>
      </c>
      <c r="F245" s="291"/>
      <c r="G245" s="137">
        <v>12</v>
      </c>
      <c r="P245" s="128"/>
    </row>
    <row r="246" spans="1:16" ht="24" customHeight="1" thickBot="1" x14ac:dyDescent="0.3">
      <c r="A246" s="128"/>
      <c r="C246" s="241"/>
      <c r="D246" s="9">
        <v>3</v>
      </c>
      <c r="E246" s="292" t="s">
        <v>30</v>
      </c>
      <c r="F246" s="291"/>
      <c r="G246" s="137">
        <v>0</v>
      </c>
      <c r="P246" s="128"/>
    </row>
    <row r="247" spans="1:16" ht="15.75" customHeight="1" thickBot="1" x14ac:dyDescent="0.3">
      <c r="A247" s="128"/>
      <c r="C247" s="241"/>
      <c r="D247" s="9">
        <v>4</v>
      </c>
      <c r="E247" s="292" t="s">
        <v>31</v>
      </c>
      <c r="F247" s="291"/>
      <c r="G247" s="137">
        <v>0</v>
      </c>
      <c r="P247" s="128"/>
    </row>
    <row r="248" spans="1:16" ht="15.75" customHeight="1" thickBot="1" x14ac:dyDescent="0.3">
      <c r="A248" s="128"/>
      <c r="C248" s="241"/>
      <c r="D248" s="9">
        <v>5</v>
      </c>
      <c r="E248" s="292" t="s">
        <v>32</v>
      </c>
      <c r="F248" s="291"/>
      <c r="G248" s="137">
        <v>0</v>
      </c>
      <c r="P248" s="128"/>
    </row>
    <row r="249" spans="1:16" ht="15.75" customHeight="1" thickBot="1" x14ac:dyDescent="0.3">
      <c r="A249" s="128"/>
      <c r="C249" s="241"/>
      <c r="D249" s="138">
        <v>6</v>
      </c>
      <c r="E249" s="290" t="s">
        <v>33</v>
      </c>
      <c r="F249" s="289"/>
      <c r="G249" s="139">
        <v>0</v>
      </c>
      <c r="P249" s="128"/>
    </row>
    <row r="250" spans="1:16" ht="15.75" customHeight="1" thickBot="1" x14ac:dyDescent="0.3">
      <c r="A250" s="128"/>
      <c r="C250" s="241"/>
      <c r="D250" s="9">
        <v>7</v>
      </c>
      <c r="E250" s="288" t="s">
        <v>34</v>
      </c>
      <c r="F250" s="287"/>
      <c r="G250" s="140">
        <v>8</v>
      </c>
      <c r="P250" s="128"/>
    </row>
    <row r="251" spans="1:16" ht="15.75" customHeight="1" thickBot="1" x14ac:dyDescent="0.3">
      <c r="A251" s="128"/>
      <c r="C251" s="241"/>
      <c r="E251" s="235" t="s">
        <v>4</v>
      </c>
      <c r="F251" s="236"/>
      <c r="G251" s="58">
        <v>20</v>
      </c>
      <c r="H251" s="242"/>
      <c r="P251" s="128"/>
    </row>
    <row r="252" spans="1:16" ht="15.75" customHeight="1" thickBot="1" x14ac:dyDescent="0.3">
      <c r="A252" s="128"/>
      <c r="C252" s="241"/>
      <c r="P252" s="128"/>
    </row>
    <row r="253" spans="1:16" ht="15.75" customHeight="1" thickBot="1" x14ac:dyDescent="0.3">
      <c r="A253" s="128"/>
      <c r="B253" s="181" t="s">
        <v>40</v>
      </c>
      <c r="C253" s="182"/>
      <c r="D253" s="182"/>
      <c r="E253" s="182"/>
      <c r="F253" s="182"/>
      <c r="G253" s="182"/>
      <c r="H253" s="182"/>
      <c r="I253" s="182"/>
      <c r="J253" s="182"/>
      <c r="K253" s="182"/>
      <c r="L253" s="182"/>
      <c r="M253" s="182"/>
      <c r="N253" s="182"/>
      <c r="O253" s="182"/>
      <c r="P253" s="128"/>
    </row>
    <row r="254" spans="1:16" ht="15.75" customHeight="1" x14ac:dyDescent="0.25">
      <c r="A254" s="128"/>
      <c r="C254" s="241"/>
      <c r="P254" s="128"/>
    </row>
    <row r="255" spans="1:16" ht="15.75" customHeight="1" x14ac:dyDescent="0.25">
      <c r="A255" s="128"/>
      <c r="C255" s="241"/>
      <c r="P255" s="128"/>
    </row>
    <row r="256" spans="1:16" ht="15.75" customHeight="1" x14ac:dyDescent="0.25">
      <c r="A256" s="128"/>
      <c r="C256" s="241"/>
      <c r="P256" s="128"/>
    </row>
    <row r="257" spans="1:16" ht="15.75" customHeight="1" x14ac:dyDescent="0.25">
      <c r="A257" s="128"/>
      <c r="C257" s="241"/>
      <c r="H257" s="14"/>
      <c r="I257" s="13"/>
      <c r="J257" s="13"/>
      <c r="K257" s="13"/>
      <c r="L257" s="13"/>
      <c r="P257" s="128"/>
    </row>
    <row r="258" spans="1:16" x14ac:dyDescent="0.25">
      <c r="A258" s="128"/>
      <c r="P258" s="128"/>
    </row>
    <row r="259" spans="1:16" s="13" customFormat="1" ht="15.75" x14ac:dyDescent="0.25">
      <c r="A259" s="130"/>
      <c r="D259" s="4"/>
      <c r="E259" s="4"/>
      <c r="F259" s="4"/>
      <c r="G259" s="4"/>
      <c r="H259" s="4"/>
      <c r="I259" s="4"/>
      <c r="J259" s="4"/>
      <c r="K259" s="4"/>
      <c r="L259" s="4"/>
      <c r="P259" s="128"/>
    </row>
    <row r="260" spans="1:16" x14ac:dyDescent="0.25">
      <c r="A260" s="128"/>
      <c r="P260" s="128"/>
    </row>
    <row r="261" spans="1:16" x14ac:dyDescent="0.25">
      <c r="A261" s="128"/>
      <c r="P261" s="128"/>
    </row>
    <row r="262" spans="1:16" ht="24" customHeight="1" x14ac:dyDescent="0.25">
      <c r="A262" s="128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 s="128"/>
    </row>
    <row r="263" spans="1:16" x14ac:dyDescent="0.25">
      <c r="A263" s="128"/>
      <c r="P263" s="128"/>
    </row>
    <row r="264" spans="1:16" x14ac:dyDescent="0.25">
      <c r="A264" s="128"/>
      <c r="P264" s="128"/>
    </row>
    <row r="265" spans="1:16" x14ac:dyDescent="0.25">
      <c r="A265" s="128"/>
      <c r="P265" s="128"/>
    </row>
    <row r="266" spans="1:16" x14ac:dyDescent="0.25">
      <c r="A266" s="128"/>
      <c r="P266" s="128"/>
    </row>
    <row r="267" spans="1:16" x14ac:dyDescent="0.25">
      <c r="A267" s="128"/>
      <c r="P267" s="128"/>
    </row>
    <row r="268" spans="1:16" x14ac:dyDescent="0.25">
      <c r="A268" s="128"/>
      <c r="P268" s="128"/>
    </row>
    <row r="269" spans="1:16" x14ac:dyDescent="0.25">
      <c r="A269" s="128"/>
      <c r="D269"/>
      <c r="E269"/>
      <c r="F269"/>
      <c r="G269"/>
      <c r="P269" s="128"/>
    </row>
    <row r="270" spans="1:16" x14ac:dyDescent="0.25">
      <c r="A270" s="128"/>
      <c r="D270"/>
      <c r="E270"/>
      <c r="F270"/>
      <c r="G270"/>
      <c r="P270" s="128"/>
    </row>
    <row r="271" spans="1:16" x14ac:dyDescent="0.25">
      <c r="A271" s="128"/>
      <c r="D271" s="1"/>
      <c r="E271" s="1"/>
      <c r="F271" s="1"/>
      <c r="G271" s="1"/>
      <c r="P271" s="128"/>
    </row>
    <row r="272" spans="1:16" x14ac:dyDescent="0.25">
      <c r="A272" s="128"/>
      <c r="D272"/>
      <c r="E272"/>
      <c r="F272"/>
      <c r="G272"/>
      <c r="P272" s="128"/>
    </row>
    <row r="273" spans="1:16" x14ac:dyDescent="0.25">
      <c r="A273" s="128"/>
      <c r="D273"/>
      <c r="E273"/>
      <c r="F273"/>
      <c r="G273"/>
      <c r="P273" s="128"/>
    </row>
    <row r="274" spans="1:16" x14ac:dyDescent="0.25">
      <c r="A274" s="128"/>
      <c r="D274"/>
      <c r="E274"/>
      <c r="F274"/>
      <c r="G274"/>
      <c r="P274" s="128"/>
    </row>
    <row r="275" spans="1:16" x14ac:dyDescent="0.25">
      <c r="A275" s="128"/>
      <c r="D275"/>
      <c r="E275"/>
      <c r="F275"/>
      <c r="G275"/>
      <c r="P275" s="128"/>
    </row>
    <row r="276" spans="1:16" x14ac:dyDescent="0.25">
      <c r="A276" s="128"/>
      <c r="D276"/>
      <c r="E276"/>
      <c r="F276"/>
      <c r="G276"/>
      <c r="P276" s="128"/>
    </row>
    <row r="277" spans="1:16" x14ac:dyDescent="0.25">
      <c r="A277" s="128"/>
      <c r="D277"/>
      <c r="E277"/>
      <c r="F277"/>
      <c r="G277"/>
      <c r="P277" s="128"/>
    </row>
    <row r="278" spans="1:16" x14ac:dyDescent="0.25">
      <c r="A278" s="128"/>
      <c r="D278"/>
      <c r="E278"/>
      <c r="F278"/>
      <c r="G278"/>
      <c r="P278" s="128"/>
    </row>
    <row r="279" spans="1:16" x14ac:dyDescent="0.25">
      <c r="A279" s="128"/>
      <c r="D279"/>
      <c r="E279"/>
      <c r="F279"/>
      <c r="G279"/>
      <c r="P279" s="128"/>
    </row>
    <row r="280" spans="1:16" x14ac:dyDescent="0.25">
      <c r="A280" s="128"/>
      <c r="D280"/>
      <c r="E280"/>
      <c r="F280"/>
      <c r="G280"/>
      <c r="P280" s="128"/>
    </row>
    <row r="281" spans="1:16" x14ac:dyDescent="0.25">
      <c r="A281" s="128"/>
      <c r="D281"/>
      <c r="E281"/>
      <c r="F281"/>
      <c r="G281"/>
      <c r="P281" s="128"/>
    </row>
    <row r="282" spans="1:16" x14ac:dyDescent="0.25">
      <c r="A282" s="128"/>
      <c r="D282"/>
      <c r="E282"/>
      <c r="F282"/>
      <c r="G282"/>
      <c r="P282" s="128"/>
    </row>
    <row r="283" spans="1:16" x14ac:dyDescent="0.25">
      <c r="A283" s="128"/>
      <c r="D283"/>
      <c r="E283"/>
      <c r="F283"/>
      <c r="G283"/>
      <c r="P283" s="128"/>
    </row>
    <row r="284" spans="1:16" x14ac:dyDescent="0.25">
      <c r="A284" s="128"/>
      <c r="D284"/>
      <c r="E284"/>
      <c r="F284"/>
      <c r="G284"/>
      <c r="P284" s="128"/>
    </row>
    <row r="285" spans="1:16" x14ac:dyDescent="0.25">
      <c r="A285" s="128"/>
      <c r="D285"/>
      <c r="E285"/>
      <c r="F285"/>
      <c r="G285"/>
      <c r="P285" s="128"/>
    </row>
    <row r="286" spans="1:16" x14ac:dyDescent="0.25">
      <c r="A286" s="128"/>
      <c r="D286"/>
      <c r="E286"/>
      <c r="F286"/>
      <c r="G286"/>
      <c r="H286"/>
      <c r="I286"/>
      <c r="J286"/>
      <c r="K286"/>
      <c r="L286"/>
      <c r="P286" s="128"/>
    </row>
    <row r="287" spans="1:16" x14ac:dyDescent="0.25">
      <c r="A287" s="128"/>
      <c r="D287"/>
      <c r="E287"/>
      <c r="F287"/>
      <c r="G287"/>
      <c r="H287"/>
      <c r="I287"/>
      <c r="J287"/>
      <c r="K287"/>
      <c r="L287"/>
      <c r="P287" s="128"/>
    </row>
    <row r="288" spans="1:16" x14ac:dyDescent="0.25">
      <c r="A288" s="128"/>
      <c r="P288" s="128"/>
    </row>
    <row r="289" spans="1:16" x14ac:dyDescent="0.25">
      <c r="A289" s="128"/>
      <c r="P289" s="128"/>
    </row>
    <row r="290" spans="1:16" x14ac:dyDescent="0.25">
      <c r="A290" s="128"/>
      <c r="P290" s="128"/>
    </row>
    <row r="291" spans="1:16" x14ac:dyDescent="0.25">
      <c r="A291" s="128"/>
      <c r="P291" s="128"/>
    </row>
    <row r="292" spans="1:16" x14ac:dyDescent="0.25">
      <c r="A292" s="128"/>
      <c r="P292" s="128"/>
    </row>
    <row r="293" spans="1:16" x14ac:dyDescent="0.25">
      <c r="A293" s="128"/>
      <c r="P293" s="128"/>
    </row>
    <row r="294" spans="1:16" x14ac:dyDescent="0.25">
      <c r="A294" s="128"/>
      <c r="B294" s="128"/>
      <c r="C294" s="128"/>
      <c r="D294" s="128"/>
      <c r="E294" s="128"/>
      <c r="F294" s="128"/>
      <c r="G294" s="128"/>
      <c r="H294" s="128"/>
      <c r="I294" s="128"/>
      <c r="J294" s="128"/>
      <c r="K294" s="128"/>
      <c r="L294" s="128"/>
      <c r="M294" s="128"/>
      <c r="N294" s="128"/>
      <c r="O294" s="128"/>
      <c r="P294" s="128"/>
    </row>
  </sheetData>
  <mergeCells count="52">
    <mergeCell ref="E149:J149"/>
    <mergeCell ref="E150:I150"/>
    <mergeCell ref="D156:J156"/>
    <mergeCell ref="E157:H157"/>
    <mergeCell ref="J48:L48"/>
    <mergeCell ref="J49:L49"/>
    <mergeCell ref="J54:L54"/>
    <mergeCell ref="E245:F245"/>
    <mergeCell ref="E246:F246"/>
    <mergeCell ref="E247:F247"/>
    <mergeCell ref="E248:F248"/>
    <mergeCell ref="J45:L45"/>
    <mergeCell ref="J46:L46"/>
    <mergeCell ref="J47:L47"/>
    <mergeCell ref="E158:H158"/>
    <mergeCell ref="E159:H159"/>
    <mergeCell ref="J56:L56"/>
    <mergeCell ref="J57:L57"/>
    <mergeCell ref="E188:H188"/>
    <mergeCell ref="J58:L58"/>
    <mergeCell ref="J59:L59"/>
    <mergeCell ref="J60:L60"/>
    <mergeCell ref="J62:L62"/>
    <mergeCell ref="E187:H187"/>
    <mergeCell ref="E143:J143"/>
    <mergeCell ref="E144:I144"/>
    <mergeCell ref="B14:O14"/>
    <mergeCell ref="B15:O15"/>
    <mergeCell ref="D44:M44"/>
    <mergeCell ref="C21:F21"/>
    <mergeCell ref="H21:L21"/>
    <mergeCell ref="J55:L55"/>
    <mergeCell ref="J50:L50"/>
    <mergeCell ref="J51:L51"/>
    <mergeCell ref="J52:L52"/>
    <mergeCell ref="J53:L53"/>
    <mergeCell ref="E251:F251"/>
    <mergeCell ref="E189:H189"/>
    <mergeCell ref="D214:J214"/>
    <mergeCell ref="E249:F249"/>
    <mergeCell ref="E250:F250"/>
    <mergeCell ref="E244:F244"/>
    <mergeCell ref="B253:O253"/>
    <mergeCell ref="D99:J99"/>
    <mergeCell ref="D109:J109"/>
    <mergeCell ref="E136:J136"/>
    <mergeCell ref="E137:I137"/>
    <mergeCell ref="E160:H160"/>
    <mergeCell ref="D185:J185"/>
    <mergeCell ref="E186:H186"/>
    <mergeCell ref="E102:H102"/>
    <mergeCell ref="D243:G2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6"/>
  <sheetViews>
    <sheetView zoomScale="80" zoomScaleNormal="80" workbookViewId="0">
      <selection activeCell="M20" sqref="M20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128"/>
      <c r="B13" s="209" t="s">
        <v>26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1"/>
    </row>
    <row r="14" spans="1:17" ht="43.5" customHeight="1" thickBot="1" x14ac:dyDescent="0.85">
      <c r="A14" s="128"/>
      <c r="B14" s="211" t="s">
        <v>42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3"/>
      <c r="Q14" s="1"/>
    </row>
    <row r="15" spans="1:17" x14ac:dyDescent="0.25">
      <c r="A15" s="128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2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2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28"/>
      <c r="C20" s="216" t="s">
        <v>0</v>
      </c>
      <c r="D20" s="217"/>
      <c r="E20" s="217"/>
      <c r="F20" s="218"/>
      <c r="G20" s="60"/>
      <c r="H20" s="216" t="s">
        <v>1</v>
      </c>
      <c r="I20" s="217"/>
      <c r="J20" s="217"/>
      <c r="K20" s="217"/>
      <c r="L20" s="218"/>
      <c r="M20" s="56"/>
      <c r="N20" s="56"/>
      <c r="O20" s="56"/>
      <c r="P20" s="4"/>
      <c r="Q20" s="1"/>
      <c r="R20" s="5"/>
    </row>
    <row r="21" spans="1:18" s="8" customFormat="1" ht="15.75" thickBot="1" x14ac:dyDescent="0.3">
      <c r="A21" s="129"/>
      <c r="B21" s="7"/>
      <c r="C21" s="61" t="s">
        <v>2</v>
      </c>
      <c r="D21" s="62" t="s">
        <v>3</v>
      </c>
      <c r="E21" s="63" t="s">
        <v>36</v>
      </c>
      <c r="F21" s="61" t="s">
        <v>4</v>
      </c>
      <c r="G21" s="64" t="s">
        <v>39</v>
      </c>
      <c r="H21" s="63" t="s">
        <v>5</v>
      </c>
      <c r="I21" s="63" t="s">
        <v>6</v>
      </c>
      <c r="J21" s="61" t="s">
        <v>7</v>
      </c>
      <c r="K21" s="61" t="s">
        <v>8</v>
      </c>
      <c r="L21" s="61" t="s">
        <v>4</v>
      </c>
      <c r="M21" s="7"/>
      <c r="N21" s="7"/>
      <c r="O21" s="7"/>
      <c r="P21" s="6"/>
      <c r="Q21" s="6"/>
    </row>
    <row r="22" spans="1:18" ht="16.5" thickBot="1" x14ac:dyDescent="0.35">
      <c r="A22" s="128"/>
      <c r="C22" s="65">
        <v>14</v>
      </c>
      <c r="D22" s="111">
        <v>5</v>
      </c>
      <c r="E22" s="111">
        <v>3</v>
      </c>
      <c r="F22" s="67">
        <v>22</v>
      </c>
      <c r="G22" s="68"/>
      <c r="H22" s="65">
        <v>9</v>
      </c>
      <c r="I22" s="65">
        <v>6</v>
      </c>
      <c r="J22" s="65">
        <v>0</v>
      </c>
      <c r="K22" s="65">
        <v>7</v>
      </c>
      <c r="L22" s="67">
        <f>SUM(H22:K22)</f>
        <v>22</v>
      </c>
      <c r="M22" s="4"/>
      <c r="N22" s="4"/>
      <c r="O22" s="12"/>
      <c r="P22" s="1"/>
      <c r="Q22" s="1"/>
    </row>
    <row r="23" spans="1:18" ht="16.5" thickBot="1" x14ac:dyDescent="0.35">
      <c r="A23" s="128"/>
      <c r="C23" s="69">
        <f>+C22/F22</f>
        <v>0.63636363636363635</v>
      </c>
      <c r="D23" s="70">
        <f>+D22/F22</f>
        <v>0.22727272727272727</v>
      </c>
      <c r="E23" s="71">
        <f>+E22/F22</f>
        <v>0.13636363636363635</v>
      </c>
      <c r="F23" s="72">
        <f>SUM(C23:E23)</f>
        <v>1</v>
      </c>
      <c r="G23" s="68"/>
      <c r="H23" s="69">
        <f>+H22/L22</f>
        <v>0.40909090909090912</v>
      </c>
      <c r="I23" s="69">
        <f>+I22/L22</f>
        <v>0.27272727272727271</v>
      </c>
      <c r="J23" s="69">
        <f>+J22/L22</f>
        <v>0</v>
      </c>
      <c r="K23" s="69">
        <f>+K22/L22</f>
        <v>0.31818181818181818</v>
      </c>
      <c r="L23" s="72">
        <f>SUM(H23:K23)</f>
        <v>1</v>
      </c>
      <c r="M23" s="4"/>
      <c r="N23" s="4"/>
      <c r="O23" s="12"/>
      <c r="P23" s="1"/>
      <c r="Q23" s="1"/>
    </row>
    <row r="24" spans="1:18" x14ac:dyDescent="0.25">
      <c r="A24" s="128"/>
      <c r="C24" s="4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2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2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2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2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2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28"/>
      <c r="C43" s="4"/>
      <c r="D43" s="240" t="s">
        <v>9</v>
      </c>
      <c r="E43" s="240"/>
      <c r="F43" s="240"/>
      <c r="G43" s="240"/>
      <c r="H43" s="240"/>
      <c r="I43" s="240"/>
      <c r="J43" s="240"/>
      <c r="K43" s="240"/>
      <c r="L43" s="240"/>
      <c r="M43" s="240"/>
      <c r="N43" s="4"/>
      <c r="O43" s="4"/>
      <c r="P43" s="4"/>
      <c r="Q43" s="1"/>
    </row>
    <row r="44" spans="1:17" ht="16.5" thickBot="1" x14ac:dyDescent="0.35">
      <c r="A44" s="128"/>
      <c r="C44" s="4"/>
      <c r="D44" s="73">
        <v>1</v>
      </c>
      <c r="E44" s="74" t="str">
        <f>+'[1]ACUM-MAYO'!A61</f>
        <v>SE TIENE POR NO PRESENTADA ( NO CUMPLIÓ PREVENCIÓN)</v>
      </c>
      <c r="F44" s="75"/>
      <c r="G44" s="75"/>
      <c r="H44" s="75"/>
      <c r="I44" s="76"/>
      <c r="J44" s="228">
        <v>0</v>
      </c>
      <c r="K44" s="229"/>
      <c r="L44" s="230"/>
      <c r="M44" s="77">
        <f>+$J44/$J61</f>
        <v>0</v>
      </c>
      <c r="N44" s="4"/>
      <c r="O44" s="4"/>
      <c r="P44" s="4"/>
      <c r="Q44" s="1"/>
    </row>
    <row r="45" spans="1:17" ht="16.5" thickBot="1" x14ac:dyDescent="0.35">
      <c r="A45" s="128"/>
      <c r="C45" s="4"/>
      <c r="D45" s="65">
        <v>2</v>
      </c>
      <c r="E45" s="78" t="str">
        <f>+'[1]ACUM-MAYO'!A62</f>
        <v>NO CUMPLIO CON LOS EXTREMOS DEL ARTÍCULO 79 (REQUISITOS)</v>
      </c>
      <c r="F45" s="79"/>
      <c r="G45" s="79"/>
      <c r="H45" s="79"/>
      <c r="I45" s="80"/>
      <c r="J45" s="219">
        <v>0</v>
      </c>
      <c r="K45" s="220"/>
      <c r="L45" s="221"/>
      <c r="M45" s="69">
        <f>+$J45/$J61</f>
        <v>0</v>
      </c>
      <c r="N45" s="4"/>
      <c r="O45" s="4"/>
      <c r="P45" s="4"/>
      <c r="Q45" s="1"/>
    </row>
    <row r="46" spans="1:17" ht="16.5" thickBot="1" x14ac:dyDescent="0.35">
      <c r="A46" s="128"/>
      <c r="C46" s="4"/>
      <c r="D46" s="65">
        <v>3</v>
      </c>
      <c r="E46" s="78" t="str">
        <f>+'[1]ACUM-MAYO'!A63</f>
        <v xml:space="preserve">INCOMPETENCIA </v>
      </c>
      <c r="F46" s="79"/>
      <c r="G46" s="79"/>
      <c r="H46" s="79"/>
      <c r="I46" s="80"/>
      <c r="J46" s="219">
        <v>4</v>
      </c>
      <c r="K46" s="220"/>
      <c r="L46" s="221"/>
      <c r="M46" s="69">
        <f>+$J46/$J61</f>
        <v>0.18181818181818182</v>
      </c>
      <c r="N46" s="4"/>
      <c r="O46" s="4"/>
      <c r="P46" s="4"/>
      <c r="Q46" s="1"/>
    </row>
    <row r="47" spans="1:17" ht="16.5" thickBot="1" x14ac:dyDescent="0.35">
      <c r="A47" s="128"/>
      <c r="C47" s="4"/>
      <c r="D47" s="65">
        <v>4</v>
      </c>
      <c r="E47" s="78" t="str">
        <f>+'[1]ACUM-MAYO'!A64</f>
        <v>NEGATIVA POR INEXISTENCIA</v>
      </c>
      <c r="F47" s="79"/>
      <c r="G47" s="79"/>
      <c r="H47" s="79"/>
      <c r="I47" s="80"/>
      <c r="J47" s="219">
        <v>2</v>
      </c>
      <c r="K47" s="220"/>
      <c r="L47" s="221"/>
      <c r="M47" s="69">
        <f>+$J47/$J61</f>
        <v>9.0909090909090912E-2</v>
      </c>
      <c r="N47" s="4"/>
      <c r="O47" s="4"/>
      <c r="P47" s="4"/>
      <c r="Q47" s="1"/>
    </row>
    <row r="48" spans="1:17" ht="16.5" thickBot="1" x14ac:dyDescent="0.35">
      <c r="A48" s="128"/>
      <c r="C48" s="4"/>
      <c r="D48" s="65">
        <v>5</v>
      </c>
      <c r="E48" s="78" t="str">
        <f>+'[1]ACUM-MAYO'!A65</f>
        <v>NEGATIVA CONFIDENCIAL E INEXISTENTE</v>
      </c>
      <c r="F48" s="79"/>
      <c r="G48" s="79"/>
      <c r="H48" s="79"/>
      <c r="I48" s="80"/>
      <c r="J48" s="219">
        <v>0</v>
      </c>
      <c r="K48" s="220"/>
      <c r="L48" s="221"/>
      <c r="M48" s="69">
        <f>+$J48/$J61</f>
        <v>0</v>
      </c>
      <c r="N48" s="4"/>
      <c r="O48" s="4"/>
      <c r="P48" s="4"/>
      <c r="Q48" s="1"/>
    </row>
    <row r="49" spans="1:17" ht="16.5" thickBot="1" x14ac:dyDescent="0.35">
      <c r="A49" s="128"/>
      <c r="C49" s="4"/>
      <c r="D49" s="65">
        <v>6</v>
      </c>
      <c r="E49" s="78" t="str">
        <f>+'[1]ACUM-MAYO'!A66</f>
        <v>AFIRMATIVO</v>
      </c>
      <c r="F49" s="79"/>
      <c r="G49" s="79"/>
      <c r="H49" s="79"/>
      <c r="I49" s="80"/>
      <c r="J49" s="219">
        <v>16</v>
      </c>
      <c r="K49" s="220"/>
      <c r="L49" s="221"/>
      <c r="M49" s="69">
        <f>+$J49/J61</f>
        <v>0.72727272727272729</v>
      </c>
      <c r="N49" s="4"/>
      <c r="O49" s="4"/>
      <c r="P49" s="4"/>
      <c r="Q49" s="1"/>
    </row>
    <row r="50" spans="1:17" ht="16.5" thickBot="1" x14ac:dyDescent="0.35">
      <c r="A50" s="128"/>
      <c r="C50" s="4"/>
      <c r="D50" s="65">
        <v>7</v>
      </c>
      <c r="E50" s="78" t="str">
        <f>+'[1]ACUM-MAYO'!A67</f>
        <v xml:space="preserve">AFIRMATIVO PARCIAL POR CONFIDENCIALIDAD </v>
      </c>
      <c r="F50" s="79"/>
      <c r="G50" s="79"/>
      <c r="H50" s="79"/>
      <c r="I50" s="80"/>
      <c r="J50" s="219">
        <v>0</v>
      </c>
      <c r="K50" s="220"/>
      <c r="L50" s="221"/>
      <c r="M50" s="69">
        <f>+$J50/J61</f>
        <v>0</v>
      </c>
      <c r="N50" s="4"/>
      <c r="O50" s="4"/>
      <c r="P50" s="4"/>
      <c r="Q50" s="1"/>
    </row>
    <row r="51" spans="1:17" ht="16.5" thickBot="1" x14ac:dyDescent="0.35">
      <c r="A51" s="128"/>
      <c r="C51" s="4"/>
      <c r="D51" s="65">
        <v>8</v>
      </c>
      <c r="E51" s="78" t="str">
        <f>+'[1]ACUM-MAYO'!A68</f>
        <v>NEGATIVA POR CONFIDENCIALIDAD Y RESERVADA</v>
      </c>
      <c r="F51" s="81"/>
      <c r="G51" s="82"/>
      <c r="H51" s="82"/>
      <c r="I51" s="83"/>
      <c r="J51" s="219">
        <v>0</v>
      </c>
      <c r="K51" s="220"/>
      <c r="L51" s="221"/>
      <c r="M51" s="69">
        <f>+$J51/J61</f>
        <v>0</v>
      </c>
      <c r="N51" s="4"/>
      <c r="O51" s="4"/>
      <c r="P51" s="4"/>
      <c r="Q51" s="1"/>
    </row>
    <row r="52" spans="1:17" ht="16.5" thickBot="1" x14ac:dyDescent="0.35">
      <c r="A52" s="128"/>
      <c r="C52" s="4"/>
      <c r="D52" s="65">
        <v>9</v>
      </c>
      <c r="E52" s="78" t="str">
        <f>+'[1]ACUM-MAYO'!A69</f>
        <v>AFIRMATIVO PARCIAL POR CONFIDENCIALIDAD E INEXISTENCIA</v>
      </c>
      <c r="F52" s="84"/>
      <c r="G52" s="82"/>
      <c r="H52" s="82"/>
      <c r="I52" s="83"/>
      <c r="J52" s="219">
        <v>0</v>
      </c>
      <c r="K52" s="220"/>
      <c r="L52" s="221"/>
      <c r="M52" s="69">
        <f>+J52/J61</f>
        <v>0</v>
      </c>
      <c r="N52" s="4"/>
      <c r="O52" s="4"/>
      <c r="P52" s="4"/>
      <c r="Q52" s="1"/>
    </row>
    <row r="53" spans="1:17" ht="16.5" thickBot="1" x14ac:dyDescent="0.35">
      <c r="A53" s="128"/>
      <c r="C53" s="4"/>
      <c r="D53" s="65">
        <v>10</v>
      </c>
      <c r="E53" s="78" t="str">
        <f>+'[1]ACUM-MAYO'!A70</f>
        <v>AFIRMATIVO PARCIAL POR CONFIDENCIALIDAD, RESERVA E INEXISTENCIA</v>
      </c>
      <c r="F53" s="81"/>
      <c r="G53" s="82"/>
      <c r="H53" s="82"/>
      <c r="I53" s="83"/>
      <c r="J53" s="219">
        <v>0</v>
      </c>
      <c r="K53" s="220"/>
      <c r="L53" s="221"/>
      <c r="M53" s="69">
        <f>+J53/J61</f>
        <v>0</v>
      </c>
      <c r="N53" s="4"/>
      <c r="O53" s="4"/>
      <c r="P53" s="4"/>
      <c r="Q53" s="1"/>
    </row>
    <row r="54" spans="1:17" ht="16.5" thickBot="1" x14ac:dyDescent="0.35">
      <c r="A54" s="128"/>
      <c r="C54" s="4"/>
      <c r="D54" s="65">
        <v>11</v>
      </c>
      <c r="E54" s="78" t="str">
        <f>+'[1]ACUM-MAYO'!A71</f>
        <v>AFIRMATIVO PARCIAL POR INEXISTENCIA</v>
      </c>
      <c r="F54" s="81"/>
      <c r="G54" s="82"/>
      <c r="H54" s="82"/>
      <c r="I54" s="83"/>
      <c r="J54" s="219">
        <v>0</v>
      </c>
      <c r="K54" s="220"/>
      <c r="L54" s="221"/>
      <c r="M54" s="69">
        <f>+$J54/J61</f>
        <v>0</v>
      </c>
      <c r="N54" s="4"/>
      <c r="O54" s="4"/>
      <c r="P54" s="4"/>
      <c r="Q54" s="1"/>
    </row>
    <row r="55" spans="1:17" ht="16.5" thickBot="1" x14ac:dyDescent="0.35">
      <c r="A55" s="128"/>
      <c r="C55" s="4"/>
      <c r="D55" s="65">
        <v>12</v>
      </c>
      <c r="E55" s="78" t="str">
        <f>+'[1]ACUM-MAYO'!A72</f>
        <v>AFIRMATIVO PARCIAL POR RESERVA</v>
      </c>
      <c r="F55" s="79"/>
      <c r="G55" s="79"/>
      <c r="H55" s="79"/>
      <c r="I55" s="80"/>
      <c r="J55" s="219">
        <v>0</v>
      </c>
      <c r="K55" s="220"/>
      <c r="L55" s="221"/>
      <c r="M55" s="69">
        <f>+$J55/J61</f>
        <v>0</v>
      </c>
      <c r="N55" s="4"/>
      <c r="O55" s="4"/>
      <c r="P55" s="4"/>
      <c r="Q55" s="1"/>
    </row>
    <row r="56" spans="1:17" ht="16.5" thickBot="1" x14ac:dyDescent="0.35">
      <c r="A56" s="128"/>
      <c r="C56" s="4"/>
      <c r="D56" s="65">
        <v>13</v>
      </c>
      <c r="E56" s="78" t="str">
        <f>+'[1]ACUM-MAYO'!A73</f>
        <v>AFIRMATIVO PARCIAL POR RESERVA Y CONFIDENCIALIDAD</v>
      </c>
      <c r="F56" s="79"/>
      <c r="G56" s="79"/>
      <c r="H56" s="79"/>
      <c r="I56" s="80"/>
      <c r="J56" s="219">
        <v>0</v>
      </c>
      <c r="K56" s="220"/>
      <c r="L56" s="221"/>
      <c r="M56" s="69">
        <f>+$J56/J61</f>
        <v>0</v>
      </c>
      <c r="N56" s="4"/>
      <c r="O56" s="4"/>
      <c r="P56" s="4"/>
      <c r="Q56" s="1"/>
    </row>
    <row r="57" spans="1:17" ht="16.5" thickBot="1" x14ac:dyDescent="0.35">
      <c r="A57" s="128"/>
      <c r="C57" s="4"/>
      <c r="D57" s="65">
        <v>14</v>
      </c>
      <c r="E57" s="78" t="str">
        <f>+'[1]ACUM-MAYO'!A74</f>
        <v>AFIRMATIVO PARCIAL POR RESERVA E INEXISTENCIA</v>
      </c>
      <c r="F57" s="79"/>
      <c r="G57" s="79"/>
      <c r="H57" s="79"/>
      <c r="I57" s="80"/>
      <c r="J57" s="219">
        <v>0</v>
      </c>
      <c r="K57" s="220"/>
      <c r="L57" s="221"/>
      <c r="M57" s="69">
        <f>+$J57/J61</f>
        <v>0</v>
      </c>
      <c r="N57" s="4"/>
      <c r="O57" s="4"/>
      <c r="P57" s="4"/>
      <c r="Q57" s="1"/>
    </row>
    <row r="58" spans="1:17" ht="16.5" thickBot="1" x14ac:dyDescent="0.35">
      <c r="A58" s="128"/>
      <c r="C58" s="4"/>
      <c r="D58" s="65">
        <v>15</v>
      </c>
      <c r="E58" s="78" t="str">
        <f>+'[1]ACUM-MAYO'!A75</f>
        <v>NEGATIVA  POR RESERVA</v>
      </c>
      <c r="F58" s="79"/>
      <c r="G58" s="79"/>
      <c r="H58" s="79"/>
      <c r="I58" s="80"/>
      <c r="J58" s="219">
        <v>0</v>
      </c>
      <c r="K58" s="220"/>
      <c r="L58" s="221"/>
      <c r="M58" s="69">
        <f>+$J58/J61</f>
        <v>0</v>
      </c>
      <c r="N58" s="4"/>
      <c r="O58" s="4"/>
      <c r="P58" s="4"/>
      <c r="Q58" s="1"/>
    </row>
    <row r="59" spans="1:17" ht="16.5" thickBot="1" x14ac:dyDescent="0.35">
      <c r="A59" s="128"/>
      <c r="C59" s="4"/>
      <c r="D59" s="65">
        <v>16</v>
      </c>
      <c r="E59" s="78" t="str">
        <f>+'[1]ACUM-MAYO'!A76</f>
        <v>PREVENCIÓN ENTRAMITE</v>
      </c>
      <c r="F59" s="79"/>
      <c r="G59" s="79"/>
      <c r="H59" s="79"/>
      <c r="I59" s="80"/>
      <c r="J59" s="219">
        <v>0</v>
      </c>
      <c r="K59" s="220"/>
      <c r="L59" s="221"/>
      <c r="M59" s="69">
        <f>+J59/J61</f>
        <v>0</v>
      </c>
      <c r="N59" s="4"/>
      <c r="O59" s="4"/>
      <c r="P59" s="4"/>
      <c r="Q59" s="1"/>
    </row>
    <row r="60" spans="1:17" s="14" customFormat="1" ht="16.5" thickBot="1" x14ac:dyDescent="0.3">
      <c r="A60" s="130"/>
      <c r="B60" s="13"/>
      <c r="C60" s="13"/>
      <c r="D60" s="13"/>
      <c r="E60" s="13"/>
      <c r="F60" s="13"/>
      <c r="G60" s="13"/>
      <c r="H60" s="13"/>
      <c r="I60" s="13"/>
      <c r="N60" s="13"/>
      <c r="O60" s="13"/>
      <c r="P60" s="13"/>
      <c r="Q60" s="131"/>
    </row>
    <row r="61" spans="1:17" ht="16.5" thickBot="1" x14ac:dyDescent="0.3">
      <c r="A61" s="128"/>
      <c r="C61" s="4"/>
      <c r="D61" s="4"/>
      <c r="E61" s="4"/>
      <c r="F61" s="4"/>
      <c r="G61" s="4"/>
      <c r="H61" s="4"/>
      <c r="I61" s="4"/>
      <c r="J61" s="222">
        <f>SUM(J44:J59)</f>
        <v>22</v>
      </c>
      <c r="K61" s="223"/>
      <c r="L61" s="224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28"/>
      <c r="C62" s="4"/>
      <c r="D62" s="4"/>
      <c r="E62" s="4"/>
      <c r="F62" s="4"/>
      <c r="G62" s="4"/>
      <c r="H62" s="4"/>
      <c r="I62" s="4"/>
      <c r="J62" s="132"/>
      <c r="K62" s="132"/>
      <c r="L62" s="132"/>
      <c r="M62" s="133"/>
      <c r="N62" s="4"/>
      <c r="O62" s="4"/>
      <c r="P62" s="4"/>
      <c r="Q62" s="1"/>
    </row>
    <row r="63" spans="1:17" ht="15.75" x14ac:dyDescent="0.25">
      <c r="A63" s="128"/>
      <c r="C63" s="4"/>
      <c r="D63" s="4"/>
      <c r="E63" s="4"/>
      <c r="F63" s="4"/>
      <c r="G63" s="4"/>
      <c r="H63" s="4"/>
      <c r="I63" s="4"/>
      <c r="J63" s="132"/>
      <c r="K63" s="132"/>
      <c r="L63" s="132"/>
      <c r="M63" s="133"/>
      <c r="N63" s="4"/>
      <c r="O63" s="4"/>
      <c r="P63" s="4"/>
      <c r="Q63" s="1"/>
    </row>
    <row r="64" spans="1:17" ht="15.75" x14ac:dyDescent="0.25">
      <c r="A64" s="128"/>
      <c r="C64" s="4"/>
      <c r="D64" s="4"/>
      <c r="E64" s="4"/>
      <c r="F64" s="4"/>
      <c r="G64" s="4"/>
      <c r="H64" s="4"/>
      <c r="I64" s="4"/>
      <c r="J64" s="132"/>
      <c r="K64" s="132"/>
      <c r="L64" s="132"/>
      <c r="M64" s="133"/>
      <c r="N64" s="4"/>
      <c r="O64" s="4"/>
      <c r="P64" s="4"/>
      <c r="Q64" s="1"/>
    </row>
    <row r="65" spans="1:17" ht="15.75" x14ac:dyDescent="0.25">
      <c r="A65" s="128"/>
      <c r="C65" s="4"/>
      <c r="D65" s="4"/>
      <c r="E65" s="4"/>
      <c r="F65" s="4"/>
      <c r="G65" s="4"/>
      <c r="H65" s="4"/>
      <c r="I65" s="4"/>
      <c r="J65" s="132"/>
      <c r="K65" s="132"/>
      <c r="L65" s="132"/>
      <c r="M65" s="133"/>
      <c r="N65" s="4"/>
      <c r="O65" s="4"/>
      <c r="P65" s="4"/>
      <c r="Q65" s="1"/>
    </row>
    <row r="66" spans="1:17" ht="15.75" x14ac:dyDescent="0.25">
      <c r="A66" s="128"/>
      <c r="C66" s="4"/>
      <c r="D66" s="4"/>
      <c r="E66" s="4"/>
      <c r="F66" s="4"/>
      <c r="G66" s="4"/>
      <c r="H66" s="4"/>
      <c r="I66" s="4"/>
      <c r="J66" s="132"/>
      <c r="K66" s="132"/>
      <c r="L66" s="132"/>
      <c r="M66" s="133"/>
      <c r="N66" s="4"/>
      <c r="O66" s="4"/>
      <c r="P66" s="4"/>
      <c r="Q66" s="1"/>
    </row>
    <row r="67" spans="1:17" ht="15.75" x14ac:dyDescent="0.25">
      <c r="A67" s="128"/>
      <c r="C67" s="4"/>
      <c r="D67" s="4"/>
      <c r="E67" s="4"/>
      <c r="F67" s="4"/>
      <c r="G67" s="4"/>
      <c r="H67" s="4"/>
      <c r="I67" s="4"/>
      <c r="J67" s="132"/>
      <c r="K67" s="132"/>
      <c r="L67" s="132"/>
      <c r="M67" s="133"/>
      <c r="N67" s="4"/>
      <c r="O67" s="4"/>
      <c r="P67" s="4"/>
      <c r="Q67" s="1"/>
    </row>
    <row r="68" spans="1:17" ht="15.75" x14ac:dyDescent="0.25">
      <c r="A68" s="128"/>
      <c r="C68" s="4"/>
      <c r="D68" s="4"/>
      <c r="E68" s="4"/>
      <c r="F68" s="4"/>
      <c r="G68" s="4"/>
      <c r="H68" s="4"/>
      <c r="I68" s="4"/>
      <c r="J68" s="132"/>
      <c r="K68" s="132"/>
      <c r="L68" s="132"/>
      <c r="M68" s="133"/>
      <c r="N68" s="4"/>
      <c r="O68" s="4"/>
      <c r="P68" s="4"/>
      <c r="Q68" s="1"/>
    </row>
    <row r="69" spans="1:17" ht="15.75" x14ac:dyDescent="0.25">
      <c r="A69" s="128"/>
      <c r="C69" s="4"/>
      <c r="D69" s="4"/>
      <c r="E69" s="4"/>
      <c r="F69" s="4"/>
      <c r="G69" s="4"/>
      <c r="H69" s="4"/>
      <c r="I69" s="4"/>
      <c r="J69" s="132"/>
      <c r="K69" s="132"/>
      <c r="L69" s="132"/>
      <c r="M69" s="133"/>
      <c r="N69" s="4"/>
      <c r="O69" s="4"/>
      <c r="P69" s="4"/>
      <c r="Q69" s="1"/>
    </row>
    <row r="70" spans="1:17" x14ac:dyDescent="0.25">
      <c r="A70" s="12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2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2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2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2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2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2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2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2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2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2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2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2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2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2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2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2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2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2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2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2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2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2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2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2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2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2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2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2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2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2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2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2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28"/>
      <c r="C103" s="4"/>
      <c r="D103" s="183" t="s">
        <v>10</v>
      </c>
      <c r="E103" s="184"/>
      <c r="F103" s="184"/>
      <c r="G103" s="184"/>
      <c r="H103" s="184"/>
      <c r="I103" s="184"/>
      <c r="J103" s="185"/>
      <c r="K103" s="107"/>
      <c r="L103" s="107"/>
      <c r="M103" s="4"/>
      <c r="N103" s="4"/>
      <c r="O103" s="4"/>
      <c r="P103" s="4"/>
      <c r="Q103" s="1"/>
    </row>
    <row r="104" spans="1:17" ht="15.75" customHeight="1" thickBot="1" x14ac:dyDescent="0.35">
      <c r="A104" s="128"/>
      <c r="C104" s="4"/>
      <c r="D104" s="102">
        <v>1</v>
      </c>
      <c r="E104" s="85" t="s">
        <v>20</v>
      </c>
      <c r="F104" s="86"/>
      <c r="G104" s="87"/>
      <c r="H104" s="87"/>
      <c r="I104" s="88">
        <v>7</v>
      </c>
      <c r="J104" s="89">
        <f>+I104/I110</f>
        <v>0.31818181818181818</v>
      </c>
      <c r="K104" s="49"/>
      <c r="L104" s="49"/>
      <c r="M104" s="4"/>
      <c r="N104" s="4"/>
      <c r="O104" s="4"/>
      <c r="P104" s="4"/>
      <c r="Q104" s="1"/>
    </row>
    <row r="105" spans="1:17" ht="15.75" customHeight="1" thickBot="1" x14ac:dyDescent="0.35">
      <c r="A105" s="128"/>
      <c r="C105" s="4"/>
      <c r="D105" s="102">
        <v>2</v>
      </c>
      <c r="E105" s="90" t="s">
        <v>21</v>
      </c>
      <c r="F105" s="91"/>
      <c r="G105" s="87"/>
      <c r="H105" s="87"/>
      <c r="I105" s="92">
        <v>8</v>
      </c>
      <c r="J105" s="89">
        <f>I105/I110</f>
        <v>0.36363636363636365</v>
      </c>
      <c r="K105" s="49"/>
      <c r="L105" s="49"/>
      <c r="M105" s="4"/>
      <c r="N105" s="4"/>
      <c r="O105" s="4"/>
      <c r="P105" s="4"/>
      <c r="Q105" s="1"/>
    </row>
    <row r="106" spans="1:17" ht="37.5" customHeight="1" thickBot="1" x14ac:dyDescent="0.35">
      <c r="A106" s="128"/>
      <c r="C106" s="4"/>
      <c r="D106" s="102">
        <v>3</v>
      </c>
      <c r="E106" s="195" t="s">
        <v>25</v>
      </c>
      <c r="F106" s="196"/>
      <c r="G106" s="196"/>
      <c r="H106" s="197"/>
      <c r="I106" s="92">
        <v>7</v>
      </c>
      <c r="J106" s="89">
        <f>+I106/I110</f>
        <v>0.31818181818181818</v>
      </c>
      <c r="K106" s="49"/>
      <c r="L106" s="49"/>
      <c r="M106" s="4"/>
      <c r="N106" s="4"/>
      <c r="O106" s="4"/>
      <c r="P106" s="4"/>
      <c r="Q106" s="1"/>
    </row>
    <row r="107" spans="1:17" ht="15.75" customHeight="1" thickBot="1" x14ac:dyDescent="0.35">
      <c r="A107" s="128"/>
      <c r="C107" s="4"/>
      <c r="D107" s="102">
        <v>4</v>
      </c>
      <c r="E107" s="90" t="s">
        <v>22</v>
      </c>
      <c r="F107" s="91"/>
      <c r="G107" s="87"/>
      <c r="H107" s="87"/>
      <c r="I107" s="92">
        <v>0</v>
      </c>
      <c r="J107" s="89">
        <f>I107/I110</f>
        <v>0</v>
      </c>
      <c r="K107" s="49"/>
      <c r="L107" s="49"/>
      <c r="M107" s="4"/>
      <c r="N107" s="4"/>
      <c r="O107" s="4"/>
      <c r="P107" s="4"/>
      <c r="Q107" s="1"/>
    </row>
    <row r="108" spans="1:17" ht="15.75" customHeight="1" thickBot="1" x14ac:dyDescent="0.35">
      <c r="A108" s="128"/>
      <c r="C108" s="4"/>
      <c r="D108" s="103">
        <v>5</v>
      </c>
      <c r="E108" s="90" t="s">
        <v>23</v>
      </c>
      <c r="F108" s="91"/>
      <c r="G108" s="87"/>
      <c r="H108" s="87"/>
      <c r="I108" s="88">
        <v>0</v>
      </c>
      <c r="J108" s="93">
        <f>+I108/I110</f>
        <v>0</v>
      </c>
      <c r="K108" s="49"/>
      <c r="L108" s="49"/>
      <c r="M108" s="4"/>
      <c r="N108" s="4"/>
      <c r="O108" s="4"/>
      <c r="P108" s="4"/>
      <c r="Q108" s="1"/>
    </row>
    <row r="109" spans="1:17" ht="15.75" customHeight="1" thickBot="1" x14ac:dyDescent="0.35">
      <c r="A109" s="128"/>
      <c r="C109" s="4"/>
      <c r="D109" s="94"/>
      <c r="E109" s="95"/>
      <c r="F109" s="95"/>
      <c r="G109" s="101"/>
      <c r="H109" s="95"/>
      <c r="I109" s="95"/>
      <c r="J109" s="95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28"/>
      <c r="C110" s="4"/>
      <c r="D110" s="96"/>
      <c r="E110" s="96"/>
      <c r="F110" s="96"/>
      <c r="G110" s="97"/>
      <c r="H110" s="98" t="s">
        <v>4</v>
      </c>
      <c r="I110" s="99">
        <v>22</v>
      </c>
      <c r="J110" s="100">
        <f>SUM(J104:J109)</f>
        <v>1</v>
      </c>
      <c r="K110" s="50"/>
      <c r="L110" s="50"/>
      <c r="M110" s="4"/>
      <c r="N110" s="4"/>
      <c r="O110" s="4"/>
      <c r="P110" s="4"/>
      <c r="Q110" s="1"/>
    </row>
    <row r="111" spans="1:17" x14ac:dyDescent="0.25">
      <c r="A111" s="12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4" customFormat="1" ht="15.75" x14ac:dyDescent="0.25">
      <c r="A112" s="130"/>
      <c r="B112" s="13"/>
      <c r="C112" s="13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3"/>
      <c r="O112" s="13"/>
      <c r="P112" s="13"/>
      <c r="Q112" s="131"/>
    </row>
    <row r="113" spans="1:17" ht="18.75" x14ac:dyDescent="0.25">
      <c r="A113" s="128"/>
      <c r="C113" s="4"/>
      <c r="D113" s="186"/>
      <c r="E113" s="186"/>
      <c r="F113" s="186"/>
      <c r="G113" s="186"/>
      <c r="H113" s="186"/>
      <c r="I113" s="186"/>
      <c r="J113" s="186"/>
      <c r="K113" s="107"/>
      <c r="L113" s="107"/>
      <c r="M113" s="4"/>
      <c r="N113" s="4"/>
      <c r="O113" s="4"/>
      <c r="P113" s="4"/>
      <c r="Q113" s="1"/>
    </row>
    <row r="114" spans="1:17" x14ac:dyDescent="0.25">
      <c r="A114" s="12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2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2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2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2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2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2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2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2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11</v>
      </c>
      <c r="P122" s="4"/>
      <c r="Q122" s="1"/>
    </row>
    <row r="123" spans="1:17" x14ac:dyDescent="0.25">
      <c r="A123" s="12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2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2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2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2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2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2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2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2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2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2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2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2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2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2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2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2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28"/>
      <c r="C140" s="4"/>
      <c r="D140" s="4"/>
      <c r="E140" s="187" t="s">
        <v>12</v>
      </c>
      <c r="F140" s="188"/>
      <c r="G140" s="188"/>
      <c r="H140" s="188"/>
      <c r="I140" s="188"/>
      <c r="J140" s="189"/>
      <c r="K140" s="107"/>
      <c r="L140" s="107"/>
      <c r="M140" s="4"/>
      <c r="N140" s="4"/>
      <c r="O140" s="4"/>
      <c r="P140" s="4"/>
      <c r="Q140" s="1"/>
    </row>
    <row r="141" spans="1:17" ht="15.75" thickBot="1" x14ac:dyDescent="0.3">
      <c r="A141" s="128"/>
      <c r="C141" s="4"/>
      <c r="D141" s="4"/>
      <c r="E141" s="190" t="s">
        <v>13</v>
      </c>
      <c r="F141" s="191"/>
      <c r="G141" s="191"/>
      <c r="H141" s="191"/>
      <c r="I141" s="239"/>
      <c r="J141" s="134">
        <v>111</v>
      </c>
      <c r="K141" s="51"/>
      <c r="L141" s="51"/>
      <c r="M141" s="4"/>
      <c r="N141" s="4"/>
      <c r="O141" s="4"/>
      <c r="P141" s="4"/>
      <c r="Q141" s="1"/>
    </row>
    <row r="142" spans="1:17" ht="19.5" customHeight="1" thickBot="1" x14ac:dyDescent="0.3">
      <c r="A142" s="128"/>
      <c r="C142" s="4"/>
      <c r="D142" s="4"/>
      <c r="E142" s="4"/>
      <c r="F142" s="4"/>
      <c r="G142" s="4"/>
      <c r="H142" s="4"/>
      <c r="I142" s="18" t="s">
        <v>4</v>
      </c>
      <c r="J142" s="10">
        <v>76</v>
      </c>
      <c r="K142" s="52"/>
      <c r="L142" s="52"/>
      <c r="M142" s="4"/>
      <c r="N142" s="4"/>
      <c r="O142" s="4"/>
      <c r="P142" s="4"/>
      <c r="Q142" s="1"/>
    </row>
    <row r="143" spans="1:17" ht="15.75" customHeight="1" x14ac:dyDescent="0.25">
      <c r="A143" s="12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2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2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2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28"/>
      <c r="C147" s="4"/>
      <c r="D147" s="4"/>
      <c r="E147" s="225" t="s">
        <v>14</v>
      </c>
      <c r="F147" s="226"/>
      <c r="G147" s="226"/>
      <c r="H147" s="226"/>
      <c r="I147" s="226"/>
      <c r="J147" s="227"/>
      <c r="K147" s="53"/>
      <c r="L147" s="53"/>
      <c r="M147" s="4"/>
      <c r="N147" s="4"/>
      <c r="O147" s="4"/>
      <c r="P147" s="4"/>
      <c r="Q147" s="1"/>
    </row>
    <row r="148" spans="1:17" ht="15.75" thickBot="1" x14ac:dyDescent="0.3">
      <c r="A148" s="128"/>
      <c r="C148" s="4"/>
      <c r="D148" s="4"/>
      <c r="E148" s="190" t="s">
        <v>15</v>
      </c>
      <c r="F148" s="191"/>
      <c r="G148" s="191"/>
      <c r="H148" s="191"/>
      <c r="I148" s="239"/>
      <c r="J148" s="135">
        <v>0</v>
      </c>
      <c r="K148" s="32"/>
      <c r="L148" s="32"/>
      <c r="M148" s="4"/>
      <c r="N148" s="4"/>
      <c r="O148" s="4"/>
      <c r="P148" s="4"/>
      <c r="Q148" s="1"/>
    </row>
    <row r="149" spans="1:17" ht="16.5" thickBot="1" x14ac:dyDescent="0.3">
      <c r="A149" s="128"/>
      <c r="C149" s="4"/>
      <c r="D149" s="4"/>
      <c r="E149" s="4"/>
      <c r="F149" s="4"/>
      <c r="G149" s="4"/>
      <c r="H149" s="4"/>
      <c r="I149" s="18" t="s">
        <v>4</v>
      </c>
      <c r="J149" s="10">
        <v>0</v>
      </c>
      <c r="K149" s="52"/>
      <c r="L149" s="52"/>
      <c r="M149" s="4"/>
      <c r="N149" s="4"/>
      <c r="O149" s="4"/>
      <c r="P149" s="4"/>
      <c r="Q149" s="1"/>
    </row>
    <row r="150" spans="1:17" ht="15.75" customHeight="1" x14ac:dyDescent="0.25">
      <c r="A150" s="12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2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2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28"/>
      <c r="C153" s="4"/>
      <c r="D153" s="4"/>
      <c r="E153" s="225" t="s">
        <v>16</v>
      </c>
      <c r="F153" s="226"/>
      <c r="G153" s="226"/>
      <c r="H153" s="226"/>
      <c r="I153" s="226"/>
      <c r="J153" s="227"/>
      <c r="K153" s="53"/>
      <c r="L153" s="53"/>
      <c r="M153" s="4"/>
      <c r="N153" s="4"/>
      <c r="O153" s="4"/>
      <c r="P153" s="4"/>
      <c r="Q153" s="1"/>
    </row>
    <row r="154" spans="1:17" ht="15.75" thickBot="1" x14ac:dyDescent="0.3">
      <c r="A154" s="128"/>
      <c r="C154" s="4"/>
      <c r="D154" s="4"/>
      <c r="E154" s="190" t="s">
        <v>16</v>
      </c>
      <c r="F154" s="191"/>
      <c r="G154" s="191"/>
      <c r="H154" s="191"/>
      <c r="I154" s="239"/>
      <c r="J154" s="135">
        <v>1</v>
      </c>
      <c r="K154" s="32"/>
      <c r="L154" s="32"/>
      <c r="M154" s="4"/>
      <c r="N154" s="4"/>
      <c r="O154" s="4"/>
      <c r="P154" s="4"/>
      <c r="Q154" s="1"/>
    </row>
    <row r="155" spans="1:17" ht="16.5" thickBot="1" x14ac:dyDescent="0.3">
      <c r="A155" s="128"/>
      <c r="C155" s="4"/>
      <c r="D155" s="4"/>
      <c r="E155" s="19"/>
      <c r="F155" s="19"/>
      <c r="G155" s="19"/>
      <c r="H155" s="19"/>
      <c r="I155" s="18" t="s">
        <v>4</v>
      </c>
      <c r="J155" s="10">
        <v>1</v>
      </c>
      <c r="K155" s="52"/>
      <c r="L155" s="52"/>
      <c r="M155" s="4"/>
      <c r="N155" s="4"/>
      <c r="O155" s="4"/>
      <c r="P155" s="4"/>
      <c r="Q155" s="1"/>
    </row>
    <row r="156" spans="1:17" x14ac:dyDescent="0.25">
      <c r="A156" s="12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2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2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28"/>
      <c r="C159" s="4"/>
      <c r="D159" s="4"/>
      <c r="E159" s="4"/>
      <c r="F159" s="4"/>
      <c r="G159" s="4"/>
      <c r="H159" s="4"/>
      <c r="I159" s="4" t="s">
        <v>35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28"/>
      <c r="C160" s="4"/>
      <c r="D160" s="187" t="s">
        <v>17</v>
      </c>
      <c r="E160" s="188"/>
      <c r="F160" s="188"/>
      <c r="G160" s="188"/>
      <c r="H160" s="188"/>
      <c r="I160" s="188"/>
      <c r="J160" s="189"/>
      <c r="K160" s="107"/>
      <c r="L160" s="107"/>
      <c r="M160" s="4"/>
      <c r="N160" s="4"/>
      <c r="O160" s="4"/>
      <c r="P160" s="4"/>
      <c r="Q160" s="1"/>
    </row>
    <row r="161" spans="1:17" ht="15.75" thickBot="1" x14ac:dyDescent="0.3">
      <c r="A161" s="128"/>
      <c r="C161" s="4"/>
      <c r="D161" s="20">
        <v>1</v>
      </c>
      <c r="E161" s="192" t="str">
        <f>+'[1]ACUM-MAYO'!A162</f>
        <v>ORDINARIA</v>
      </c>
      <c r="F161" s="193"/>
      <c r="G161" s="193"/>
      <c r="H161" s="194"/>
      <c r="I161" s="47">
        <v>20</v>
      </c>
      <c r="J161" s="21">
        <f>I161/I166</f>
        <v>0.90909090909090906</v>
      </c>
      <c r="K161" s="54"/>
      <c r="L161" s="54"/>
      <c r="M161" s="4"/>
      <c r="N161" s="4"/>
      <c r="O161" s="4"/>
      <c r="P161" s="4"/>
      <c r="Q161" s="1"/>
    </row>
    <row r="162" spans="1:17" ht="19.5" customHeight="1" thickBot="1" x14ac:dyDescent="0.3">
      <c r="A162" s="128"/>
      <c r="C162" s="4"/>
      <c r="D162" s="20">
        <v>2</v>
      </c>
      <c r="E162" s="192" t="str">
        <f>+'[1]ACUM-MAYO'!A163</f>
        <v>FUNDAMENTAL</v>
      </c>
      <c r="F162" s="193"/>
      <c r="G162" s="193"/>
      <c r="H162" s="194"/>
      <c r="I162" s="47">
        <v>2</v>
      </c>
      <c r="J162" s="22">
        <f>I162/I166</f>
        <v>9.0909090909090912E-2</v>
      </c>
      <c r="K162" s="54"/>
      <c r="L162" s="54"/>
      <c r="M162" s="4"/>
      <c r="N162" s="4"/>
      <c r="O162" s="4"/>
      <c r="P162" s="4"/>
      <c r="Q162" s="1"/>
    </row>
    <row r="163" spans="1:17" ht="15.75" thickBot="1" x14ac:dyDescent="0.3">
      <c r="A163" s="128"/>
      <c r="C163" s="4"/>
      <c r="D163" s="108">
        <v>4</v>
      </c>
      <c r="E163" s="192" t="str">
        <f>+'[1]ACUM-MAYO'!A165</f>
        <v>RESERVADA</v>
      </c>
      <c r="F163" s="193"/>
      <c r="G163" s="193"/>
      <c r="H163" s="194"/>
      <c r="I163" s="47">
        <v>0</v>
      </c>
      <c r="J163" s="22">
        <f>I163/I166</f>
        <v>0</v>
      </c>
      <c r="K163" s="54"/>
      <c r="L163" s="54"/>
      <c r="M163" s="4"/>
      <c r="N163" s="4"/>
      <c r="O163" s="4"/>
      <c r="P163" s="4"/>
      <c r="Q163" s="1"/>
    </row>
    <row r="164" spans="1:17" ht="15.75" thickBot="1" x14ac:dyDescent="0.3">
      <c r="A164" s="128"/>
      <c r="C164" s="4"/>
      <c r="D164" s="20">
        <v>3</v>
      </c>
      <c r="E164" s="192" t="s">
        <v>24</v>
      </c>
      <c r="F164" s="193"/>
      <c r="G164" s="193"/>
      <c r="H164" s="194"/>
      <c r="I164" s="47">
        <v>0</v>
      </c>
      <c r="J164" s="24">
        <f>I164/I166</f>
        <v>0</v>
      </c>
      <c r="K164" s="54"/>
      <c r="L164" s="54"/>
      <c r="M164" s="4"/>
      <c r="N164" s="4"/>
      <c r="O164" s="4"/>
      <c r="P164" s="4"/>
      <c r="Q164" s="1"/>
    </row>
    <row r="165" spans="1:17" ht="15.75" thickBot="1" x14ac:dyDescent="0.3">
      <c r="A165" s="128"/>
      <c r="C165" s="4"/>
      <c r="D165" s="4"/>
      <c r="E165" s="4"/>
      <c r="F165" s="4"/>
      <c r="G165" s="4"/>
      <c r="H165" s="4"/>
      <c r="I165" s="25"/>
      <c r="J165" s="26"/>
      <c r="K165" s="26"/>
      <c r="L165" s="26"/>
      <c r="M165" s="4"/>
      <c r="N165" s="4"/>
      <c r="O165" s="4"/>
      <c r="P165" s="4"/>
      <c r="Q165" s="1"/>
    </row>
    <row r="166" spans="1:17" ht="16.5" thickBot="1" x14ac:dyDescent="0.3">
      <c r="A166" s="128"/>
      <c r="C166" s="4"/>
      <c r="D166" s="13"/>
      <c r="E166" s="27"/>
      <c r="F166" s="27"/>
      <c r="G166" s="27"/>
      <c r="H166" s="48" t="s">
        <v>4</v>
      </c>
      <c r="I166" s="10">
        <f>SUM(I161:I165)</f>
        <v>22</v>
      </c>
      <c r="J166" s="28">
        <f>SUM(J161:J164)</f>
        <v>1</v>
      </c>
      <c r="K166" s="55"/>
      <c r="L166" s="55"/>
      <c r="M166" s="4"/>
      <c r="N166" s="4"/>
      <c r="O166" s="4"/>
      <c r="P166" s="4"/>
      <c r="Q166" s="1"/>
    </row>
    <row r="167" spans="1:17" x14ac:dyDescent="0.25">
      <c r="A167" s="128"/>
      <c r="C167" s="4"/>
      <c r="D167" s="4"/>
      <c r="E167" s="4"/>
      <c r="F167" s="4"/>
      <c r="G167" s="4"/>
      <c r="H167" s="29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4" customFormat="1" ht="15.75" x14ac:dyDescent="0.25">
      <c r="A168" s="130"/>
      <c r="B168" s="13"/>
      <c r="C168" s="13"/>
      <c r="D168" s="4"/>
      <c r="E168" s="4"/>
      <c r="F168" s="4"/>
      <c r="G168" s="4"/>
      <c r="H168" s="29"/>
      <c r="I168" s="4"/>
      <c r="J168" s="4"/>
      <c r="K168" s="4"/>
      <c r="L168" s="4"/>
      <c r="M168" s="13"/>
      <c r="N168" s="13"/>
      <c r="O168" s="13"/>
      <c r="P168" s="13"/>
      <c r="Q168" s="131"/>
    </row>
    <row r="169" spans="1:17" x14ac:dyDescent="0.25">
      <c r="A169" s="12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28"/>
      <c r="C170" s="4"/>
      <c r="D170" s="4"/>
      <c r="E170" s="4"/>
      <c r="F170" s="4"/>
      <c r="G170" s="4"/>
      <c r="H170" s="29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28"/>
      <c r="C171" s="4"/>
      <c r="D171" s="4"/>
      <c r="E171" s="4"/>
      <c r="F171" s="4"/>
      <c r="G171" s="4"/>
      <c r="H171" s="29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28"/>
      <c r="C172" s="4"/>
      <c r="D172" s="4"/>
      <c r="E172" s="4"/>
      <c r="F172" s="4"/>
      <c r="G172" s="4"/>
      <c r="H172" s="29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28"/>
      <c r="C173" s="4"/>
      <c r="D173" s="4"/>
      <c r="E173" s="4"/>
      <c r="F173" s="4"/>
      <c r="G173" s="4"/>
      <c r="H173" s="29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28"/>
      <c r="C174" s="4"/>
      <c r="D174" s="4"/>
      <c r="E174" s="4"/>
      <c r="F174" s="4"/>
      <c r="G174" s="4"/>
      <c r="H174" s="29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28"/>
      <c r="C175" s="4"/>
      <c r="D175" s="4"/>
      <c r="E175" s="4"/>
      <c r="F175" s="4"/>
      <c r="G175" s="4"/>
      <c r="H175" s="29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28"/>
      <c r="C176" s="4"/>
      <c r="D176" s="4"/>
      <c r="E176" s="4"/>
      <c r="F176" s="4"/>
      <c r="G176" s="4"/>
      <c r="H176" s="29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28"/>
      <c r="C177" s="4"/>
      <c r="D177" s="4"/>
      <c r="E177" s="4"/>
      <c r="F177" s="4"/>
      <c r="G177" s="4"/>
      <c r="H177" s="29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28"/>
      <c r="C178" s="4"/>
      <c r="D178" s="4"/>
      <c r="E178" s="4"/>
      <c r="F178" s="4"/>
      <c r="G178" s="4"/>
      <c r="H178" s="29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28"/>
      <c r="C179" s="4"/>
      <c r="D179" s="4"/>
      <c r="E179" s="4"/>
      <c r="F179" s="4"/>
      <c r="G179" s="4"/>
      <c r="H179" s="29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28"/>
      <c r="C180" s="4"/>
      <c r="D180" s="4"/>
      <c r="E180" s="4"/>
      <c r="F180" s="4"/>
      <c r="G180" s="4"/>
      <c r="H180" s="29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28"/>
      <c r="C181" s="4"/>
      <c r="D181" s="4"/>
      <c r="E181" s="4"/>
      <c r="F181" s="4"/>
      <c r="G181" s="4"/>
      <c r="H181" s="29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28"/>
      <c r="C182" s="4"/>
      <c r="D182" s="4"/>
      <c r="E182" s="4"/>
      <c r="F182" s="4"/>
      <c r="G182" s="4"/>
      <c r="H182" s="29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28"/>
      <c r="C183" s="4"/>
      <c r="D183" s="4"/>
      <c r="E183" s="4"/>
      <c r="F183" s="4"/>
      <c r="G183" s="4"/>
      <c r="H183" s="29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28"/>
      <c r="C184" s="4"/>
      <c r="D184" s="4"/>
      <c r="E184" s="4"/>
      <c r="F184" s="4"/>
      <c r="G184" s="4"/>
      <c r="H184" s="29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28"/>
      <c r="C185" s="4"/>
      <c r="D185" s="4"/>
      <c r="E185" s="4"/>
      <c r="F185" s="4"/>
      <c r="G185" s="4"/>
      <c r="H185" s="29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28"/>
      <c r="C186" s="4"/>
      <c r="D186" s="4"/>
      <c r="E186" s="4"/>
      <c r="F186" s="4"/>
      <c r="G186" s="4"/>
      <c r="H186" s="29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28"/>
      <c r="C187" s="4"/>
      <c r="D187" s="4"/>
      <c r="E187" s="4"/>
      <c r="F187" s="4"/>
      <c r="G187" s="4"/>
      <c r="H187" s="29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28"/>
      <c r="C188" s="4"/>
      <c r="D188" s="4"/>
      <c r="E188" s="4"/>
      <c r="F188" s="4"/>
      <c r="G188" s="4"/>
      <c r="H188" s="29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28"/>
      <c r="C189" s="4"/>
      <c r="D189" s="187" t="s">
        <v>18</v>
      </c>
      <c r="E189" s="188"/>
      <c r="F189" s="188"/>
      <c r="G189" s="188"/>
      <c r="H189" s="188"/>
      <c r="I189" s="188"/>
      <c r="J189" s="189"/>
      <c r="K189" s="107"/>
      <c r="L189" s="107"/>
      <c r="M189" s="4"/>
      <c r="N189" s="4"/>
      <c r="O189" s="4"/>
      <c r="P189" s="4"/>
      <c r="Q189" s="1"/>
    </row>
    <row r="190" spans="1:17" ht="15.75" thickBot="1" x14ac:dyDescent="0.3">
      <c r="A190" s="128"/>
      <c r="C190" s="4"/>
      <c r="D190" s="20">
        <v>1</v>
      </c>
      <c r="E190" s="192" t="str">
        <f>+'[1]ACUM-MAYO'!A173</f>
        <v>ECONOMICA ADMINISTRATIVA</v>
      </c>
      <c r="F190" s="193"/>
      <c r="G190" s="193"/>
      <c r="H190" s="194"/>
      <c r="I190" s="47">
        <v>22</v>
      </c>
      <c r="J190" s="30">
        <f>I190/I195</f>
        <v>1</v>
      </c>
      <c r="K190" s="49"/>
      <c r="L190" s="49"/>
      <c r="M190" s="4"/>
      <c r="N190" s="4"/>
      <c r="O190" s="4"/>
      <c r="P190" s="4"/>
      <c r="Q190" s="1"/>
    </row>
    <row r="191" spans="1:17" ht="19.5" customHeight="1" thickBot="1" x14ac:dyDescent="0.3">
      <c r="A191" s="128"/>
      <c r="C191" s="4"/>
      <c r="D191" s="20">
        <v>2</v>
      </c>
      <c r="E191" s="192" t="str">
        <f>+'[1]ACUM-MAYO'!A174</f>
        <v>TRAMITE</v>
      </c>
      <c r="F191" s="193"/>
      <c r="G191" s="193"/>
      <c r="H191" s="194"/>
      <c r="I191" s="47">
        <v>0</v>
      </c>
      <c r="J191" s="15">
        <f>I191/I195</f>
        <v>0</v>
      </c>
      <c r="K191" s="49"/>
      <c r="L191" s="49"/>
      <c r="M191" s="4"/>
      <c r="N191" s="4"/>
      <c r="O191" s="4"/>
      <c r="P191" s="4"/>
      <c r="Q191" s="1"/>
    </row>
    <row r="192" spans="1:17" ht="15.75" customHeight="1" thickBot="1" x14ac:dyDescent="0.3">
      <c r="A192" s="128"/>
      <c r="C192" s="4"/>
      <c r="D192" s="20">
        <v>3</v>
      </c>
      <c r="E192" s="192" t="str">
        <f>+'[1]ACUM-MAYO'!A175</f>
        <v>SERV. PUB.</v>
      </c>
      <c r="F192" s="193"/>
      <c r="G192" s="193"/>
      <c r="H192" s="194"/>
      <c r="I192" s="47">
        <v>0</v>
      </c>
      <c r="J192" s="15">
        <f>I192/I195</f>
        <v>0</v>
      </c>
      <c r="K192" s="49"/>
      <c r="L192" s="49"/>
      <c r="M192" s="4"/>
      <c r="N192" s="4"/>
      <c r="O192" s="4"/>
      <c r="P192" s="4"/>
      <c r="Q192" s="1"/>
    </row>
    <row r="193" spans="1:17" ht="15.75" thickBot="1" x14ac:dyDescent="0.3">
      <c r="A193" s="128"/>
      <c r="C193" s="4"/>
      <c r="D193" s="20">
        <v>4</v>
      </c>
      <c r="E193" s="192" t="str">
        <f>+'[1]ACUM-MAYO'!A176</f>
        <v>LEGAL</v>
      </c>
      <c r="F193" s="193"/>
      <c r="G193" s="193"/>
      <c r="H193" s="194"/>
      <c r="I193" s="47">
        <v>0</v>
      </c>
      <c r="J193" s="31">
        <f>I193/I195</f>
        <v>0</v>
      </c>
      <c r="K193" s="49"/>
      <c r="L193" s="49"/>
      <c r="M193" s="4"/>
      <c r="N193" s="4"/>
      <c r="O193" s="4"/>
      <c r="P193" s="4"/>
      <c r="Q193" s="1"/>
    </row>
    <row r="194" spans="1:17" ht="15.75" customHeight="1" thickBot="1" x14ac:dyDescent="0.3">
      <c r="A194" s="128"/>
      <c r="C194" s="4"/>
      <c r="D194" s="32"/>
      <c r="E194" s="33"/>
      <c r="F194" s="33"/>
      <c r="G194" s="33"/>
      <c r="H194" s="33"/>
      <c r="I194" s="33"/>
      <c r="J194" s="33"/>
      <c r="K194" s="33"/>
      <c r="L194" s="33"/>
      <c r="M194" s="4"/>
      <c r="N194" s="4"/>
      <c r="O194" s="4"/>
      <c r="P194" s="4"/>
      <c r="Q194" s="1"/>
    </row>
    <row r="195" spans="1:17" ht="16.5" thickBot="1" x14ac:dyDescent="0.3">
      <c r="A195" s="128"/>
      <c r="C195" s="4"/>
      <c r="D195" s="13"/>
      <c r="E195" s="13"/>
      <c r="F195" s="13"/>
      <c r="G195" s="13"/>
      <c r="H195" s="16" t="s">
        <v>4</v>
      </c>
      <c r="I195" s="10">
        <f>SUM(I190:I193)</f>
        <v>22</v>
      </c>
      <c r="J195" s="17">
        <f>SUM(J190:J193)</f>
        <v>1</v>
      </c>
      <c r="K195" s="50"/>
      <c r="L195" s="50"/>
      <c r="M195" s="4"/>
      <c r="N195" s="4"/>
      <c r="O195" s="4"/>
      <c r="P195" s="4"/>
      <c r="Q195" s="1"/>
    </row>
    <row r="196" spans="1:17" x14ac:dyDescent="0.25">
      <c r="A196" s="12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3"/>
      <c r="N196" s="4"/>
      <c r="O196" s="4"/>
      <c r="P196" s="4"/>
      <c r="Q196" s="1"/>
    </row>
    <row r="197" spans="1:17" s="14" customFormat="1" ht="15.75" x14ac:dyDescent="0.25">
      <c r="A197" s="130"/>
      <c r="B197" s="13"/>
      <c r="C197" s="13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3"/>
      <c r="O197" s="13"/>
      <c r="P197" s="13"/>
      <c r="Q197" s="131"/>
    </row>
    <row r="198" spans="1:17" x14ac:dyDescent="0.25">
      <c r="A198" s="12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2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2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2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2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2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2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2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2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2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2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2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2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2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28"/>
      <c r="C212" s="4"/>
      <c r="D212" s="33"/>
      <c r="E212" s="33"/>
      <c r="F212" s="33"/>
      <c r="G212" s="34"/>
      <c r="H212" s="29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28"/>
      <c r="C213" s="4"/>
      <c r="D213" s="33"/>
      <c r="E213" s="33"/>
      <c r="F213" s="33"/>
      <c r="G213" s="34"/>
      <c r="H213" s="29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28"/>
      <c r="C214" s="4"/>
      <c r="D214" s="33"/>
      <c r="E214" s="33"/>
      <c r="F214" s="33"/>
      <c r="G214" s="34"/>
      <c r="H214" s="29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28"/>
      <c r="C215" s="4"/>
      <c r="D215" s="33"/>
      <c r="E215" s="33"/>
      <c r="F215" s="33"/>
      <c r="G215" s="34"/>
      <c r="H215" s="29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28"/>
      <c r="C216" s="4"/>
      <c r="D216" s="33"/>
      <c r="E216" s="33"/>
      <c r="F216" s="33"/>
      <c r="G216" s="34"/>
      <c r="H216" s="29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28"/>
      <c r="C217" s="4"/>
      <c r="D217" s="33"/>
      <c r="E217" s="33"/>
      <c r="F217" s="33"/>
      <c r="G217" s="34"/>
      <c r="H217" s="29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28"/>
      <c r="C218" s="4"/>
      <c r="D218" s="187" t="s">
        <v>19</v>
      </c>
      <c r="E218" s="188"/>
      <c r="F218" s="188"/>
      <c r="G218" s="188"/>
      <c r="H218" s="188"/>
      <c r="I218" s="188"/>
      <c r="J218" s="189"/>
      <c r="K218" s="107"/>
      <c r="L218" s="107"/>
      <c r="M218" s="4"/>
      <c r="N218" s="4"/>
      <c r="O218" s="4"/>
      <c r="P218" s="4"/>
      <c r="Q218" s="1"/>
    </row>
    <row r="219" spans="1:17" ht="15.75" thickBot="1" x14ac:dyDescent="0.3">
      <c r="A219" s="128"/>
      <c r="C219" s="4"/>
      <c r="D219" s="20">
        <v>1</v>
      </c>
      <c r="E219" s="35" t="str">
        <f>+'[1]ACUM-MAYO'!A186</f>
        <v>INFOMEX</v>
      </c>
      <c r="F219" s="36"/>
      <c r="G219" s="36"/>
      <c r="H219" s="37"/>
      <c r="I219" s="47">
        <v>14</v>
      </c>
      <c r="J219" s="30">
        <f>I219/I224</f>
        <v>0.63636363636363635</v>
      </c>
      <c r="K219" s="49"/>
      <c r="L219" s="49"/>
      <c r="M219" s="4"/>
      <c r="N219" s="4"/>
      <c r="O219" s="4"/>
      <c r="P219" s="4"/>
      <c r="Q219" s="1"/>
    </row>
    <row r="220" spans="1:17" ht="19.5" customHeight="1" thickBot="1" x14ac:dyDescent="0.3">
      <c r="A220" s="128"/>
      <c r="C220" s="4"/>
      <c r="D220" s="20">
        <v>2</v>
      </c>
      <c r="E220" s="35" t="str">
        <f>+'[1]ACUM-MAYO'!A187</f>
        <v>CORREO ELECTRONICO</v>
      </c>
      <c r="F220" s="36"/>
      <c r="G220" s="36"/>
      <c r="H220" s="37"/>
      <c r="I220" s="47">
        <v>3</v>
      </c>
      <c r="J220" s="30">
        <f>I220/I224</f>
        <v>0.13636363636363635</v>
      </c>
      <c r="K220" s="49"/>
      <c r="L220" s="49"/>
      <c r="M220" s="4"/>
      <c r="N220" s="4"/>
      <c r="O220" s="4"/>
      <c r="P220" s="4"/>
      <c r="Q220" s="1"/>
    </row>
    <row r="221" spans="1:17" ht="15.75" customHeight="1" thickBot="1" x14ac:dyDescent="0.3">
      <c r="A221" s="128"/>
      <c r="C221" s="4"/>
      <c r="D221" s="20">
        <v>3</v>
      </c>
      <c r="E221" s="35" t="str">
        <f>+'[1]ACUM-MAYO'!A188</f>
        <v>NOTIFICACIÓN PERSONAL</v>
      </c>
      <c r="F221" s="36"/>
      <c r="G221" s="36"/>
      <c r="H221" s="37"/>
      <c r="I221" s="47">
        <v>5</v>
      </c>
      <c r="J221" s="30">
        <f>I221/I224</f>
        <v>0.22727272727272727</v>
      </c>
      <c r="K221" s="49"/>
      <c r="L221" s="49"/>
      <c r="M221" s="4"/>
      <c r="N221" s="4"/>
      <c r="O221" s="4"/>
      <c r="P221" s="4"/>
      <c r="Q221" s="1"/>
    </row>
    <row r="222" spans="1:17" ht="15.75" customHeight="1" thickBot="1" x14ac:dyDescent="0.3">
      <c r="A222" s="128"/>
      <c r="C222" s="4"/>
      <c r="D222" s="20">
        <v>4</v>
      </c>
      <c r="E222" s="35" t="str">
        <f>+'[1]ACUM-MAYO'!A189</f>
        <v>LISTAS</v>
      </c>
      <c r="F222" s="36"/>
      <c r="G222" s="109"/>
      <c r="H222" s="110"/>
      <c r="I222" s="47">
        <v>0</v>
      </c>
      <c r="J222" s="30">
        <f>I222/I224</f>
        <v>0</v>
      </c>
      <c r="K222" s="49"/>
      <c r="L222" s="49"/>
      <c r="M222" s="4"/>
      <c r="N222" s="38"/>
      <c r="O222" s="4"/>
      <c r="P222" s="4"/>
      <c r="Q222" s="1"/>
    </row>
    <row r="223" spans="1:17" ht="15.75" customHeight="1" thickBot="1" x14ac:dyDescent="0.3">
      <c r="A223" s="12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8"/>
      <c r="O223" s="4"/>
      <c r="P223" s="4"/>
      <c r="Q223" s="1"/>
    </row>
    <row r="224" spans="1:17" ht="15.75" customHeight="1" thickBot="1" x14ac:dyDescent="0.3">
      <c r="A224" s="128"/>
      <c r="C224" s="4"/>
      <c r="D224" s="13"/>
      <c r="E224" s="27"/>
      <c r="F224" s="27"/>
      <c r="G224" s="27"/>
      <c r="H224" s="16" t="s">
        <v>4</v>
      </c>
      <c r="I224" s="10">
        <f>SUM(I219:I223)</f>
        <v>22</v>
      </c>
      <c r="J224" s="17">
        <f>SUM(J219:J223)</f>
        <v>1</v>
      </c>
      <c r="K224" s="50"/>
      <c r="L224" s="50"/>
      <c r="M224" s="4"/>
      <c r="N224" s="4"/>
      <c r="O224" s="4"/>
      <c r="P224" s="4"/>
      <c r="Q224" s="1"/>
    </row>
    <row r="225" spans="1:17" ht="15.75" customHeight="1" x14ac:dyDescent="0.25">
      <c r="A225" s="128"/>
      <c r="C225" s="4"/>
      <c r="D225" s="13"/>
      <c r="E225" s="27"/>
      <c r="F225" s="27"/>
      <c r="G225" s="27"/>
      <c r="H225" s="104"/>
      <c r="I225" s="105"/>
      <c r="J225" s="106"/>
      <c r="K225" s="50"/>
      <c r="L225" s="50"/>
      <c r="M225" s="4"/>
      <c r="N225" s="4"/>
      <c r="O225" s="4"/>
      <c r="P225" s="4"/>
      <c r="Q225" s="1"/>
    </row>
    <row r="226" spans="1:17" ht="15.75" customHeight="1" x14ac:dyDescent="0.25">
      <c r="A226" s="128"/>
      <c r="C226" s="4"/>
      <c r="D226" s="13"/>
      <c r="E226" s="27"/>
      <c r="F226" s="27"/>
      <c r="G226" s="27"/>
      <c r="H226" s="104"/>
      <c r="I226" s="105"/>
      <c r="J226" s="106"/>
      <c r="K226" s="50"/>
      <c r="L226" s="50"/>
      <c r="M226" s="4"/>
      <c r="N226" s="4"/>
      <c r="O226" s="4"/>
      <c r="P226" s="4"/>
      <c r="Q226" s="1"/>
    </row>
    <row r="227" spans="1:17" x14ac:dyDescent="0.25">
      <c r="A227" s="12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4" customFormat="1" ht="15.75" x14ac:dyDescent="0.25">
      <c r="A228" s="130"/>
      <c r="B228" s="13"/>
      <c r="C228" s="13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3"/>
      <c r="O228" s="13"/>
      <c r="P228" s="13"/>
      <c r="Q228" s="131"/>
    </row>
    <row r="229" spans="1:17" x14ac:dyDescent="0.25">
      <c r="A229" s="12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2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2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2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2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2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2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2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2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2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2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2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2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2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2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2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2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2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28"/>
      <c r="C247" s="4"/>
      <c r="D247" s="225" t="s">
        <v>27</v>
      </c>
      <c r="E247" s="199"/>
      <c r="F247" s="199"/>
      <c r="G247" s="227"/>
      <c r="H247" s="57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28"/>
      <c r="C248" s="4"/>
      <c r="D248" s="9">
        <v>1</v>
      </c>
      <c r="E248" s="237" t="s">
        <v>28</v>
      </c>
      <c r="F248" s="238"/>
      <c r="G248" s="136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28"/>
      <c r="C249" s="41"/>
      <c r="D249" s="9">
        <v>2</v>
      </c>
      <c r="E249" s="237" t="s">
        <v>29</v>
      </c>
      <c r="F249" s="238"/>
      <c r="G249" s="137">
        <v>10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28"/>
      <c r="C250" s="42"/>
      <c r="D250" s="9">
        <v>3</v>
      </c>
      <c r="E250" s="237" t="s">
        <v>30</v>
      </c>
      <c r="F250" s="238"/>
      <c r="G250" s="137">
        <v>6</v>
      </c>
      <c r="H250" s="4"/>
      <c r="I250" s="4"/>
      <c r="J250" s="4"/>
      <c r="K250" s="4"/>
      <c r="L250" s="4"/>
      <c r="M250" s="4"/>
      <c r="N250" s="4"/>
      <c r="O250" s="4"/>
      <c r="P250" s="1"/>
      <c r="Q250" s="43"/>
    </row>
    <row r="251" spans="1:17" ht="15.75" customHeight="1" thickBot="1" x14ac:dyDescent="0.3">
      <c r="A251" s="128"/>
      <c r="C251" s="42"/>
      <c r="D251" s="9">
        <v>4</v>
      </c>
      <c r="E251" s="237" t="s">
        <v>31</v>
      </c>
      <c r="F251" s="238"/>
      <c r="G251" s="137">
        <v>0</v>
      </c>
      <c r="H251" s="4"/>
      <c r="I251" s="4"/>
      <c r="J251" s="4"/>
      <c r="K251" s="4"/>
      <c r="L251" s="4"/>
      <c r="M251" s="4"/>
      <c r="N251" s="4"/>
      <c r="O251" s="4"/>
      <c r="P251" s="1"/>
      <c r="Q251" s="43"/>
    </row>
    <row r="252" spans="1:17" ht="15.75" customHeight="1" thickBot="1" x14ac:dyDescent="0.3">
      <c r="A252" s="128"/>
      <c r="C252" s="42"/>
      <c r="D252" s="9">
        <v>5</v>
      </c>
      <c r="E252" s="237" t="s">
        <v>32</v>
      </c>
      <c r="F252" s="238"/>
      <c r="G252" s="137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3"/>
    </row>
    <row r="253" spans="1:17" ht="15.75" customHeight="1" thickBot="1" x14ac:dyDescent="0.3">
      <c r="A253" s="128"/>
      <c r="C253" s="42"/>
      <c r="D253" s="138">
        <v>6</v>
      </c>
      <c r="E253" s="231" t="s">
        <v>33</v>
      </c>
      <c r="F253" s="232"/>
      <c r="G253" s="139">
        <v>1</v>
      </c>
      <c r="H253" s="4"/>
      <c r="I253" s="4"/>
      <c r="J253" s="4"/>
      <c r="K253" s="4"/>
      <c r="L253" s="4"/>
      <c r="M253" s="4"/>
      <c r="N253" s="4"/>
      <c r="O253" s="4"/>
      <c r="P253" s="1"/>
      <c r="Q253" s="43"/>
    </row>
    <row r="254" spans="1:17" ht="15.75" customHeight="1" thickBot="1" x14ac:dyDescent="0.3">
      <c r="A254" s="128"/>
      <c r="C254" s="42"/>
      <c r="D254" s="9">
        <v>7</v>
      </c>
      <c r="E254" s="233" t="s">
        <v>34</v>
      </c>
      <c r="F254" s="234"/>
      <c r="G254" s="140">
        <v>5</v>
      </c>
      <c r="H254" s="4"/>
      <c r="I254" s="4"/>
      <c r="J254" s="4"/>
      <c r="K254" s="4"/>
      <c r="L254" s="4"/>
      <c r="M254" s="4"/>
      <c r="N254" s="4"/>
      <c r="O254" s="4"/>
      <c r="P254" s="1"/>
      <c r="Q254" s="43"/>
    </row>
    <row r="255" spans="1:17" ht="15.75" customHeight="1" thickBot="1" x14ac:dyDescent="0.3">
      <c r="A255" s="128"/>
      <c r="C255" s="42"/>
      <c r="D255" s="4"/>
      <c r="E255" s="235" t="s">
        <v>4</v>
      </c>
      <c r="F255" s="236"/>
      <c r="G255" s="58">
        <f>SUM(G248:G254)</f>
        <v>22</v>
      </c>
      <c r="H255" s="46"/>
      <c r="I255" s="4"/>
      <c r="J255" s="4"/>
      <c r="K255" s="4"/>
      <c r="L255" s="1"/>
      <c r="M255" s="43"/>
    </row>
    <row r="256" spans="1:17" ht="21" customHeight="1" x14ac:dyDescent="0.25">
      <c r="A256" s="128"/>
      <c r="C256" s="42"/>
      <c r="D256" s="4"/>
      <c r="E256" s="4"/>
      <c r="F256" s="4"/>
      <c r="G256" s="4"/>
      <c r="H256" s="4"/>
      <c r="I256" s="4"/>
      <c r="J256" s="4"/>
      <c r="K256" s="4"/>
      <c r="L256" s="1"/>
      <c r="M256" s="43"/>
    </row>
    <row r="257" spans="1:13" ht="15.75" customHeight="1" x14ac:dyDescent="0.25">
      <c r="A257" s="128"/>
      <c r="C257" s="42"/>
      <c r="D257" s="4"/>
      <c r="E257" s="4"/>
      <c r="F257" s="4"/>
      <c r="G257" s="4"/>
      <c r="H257" s="4"/>
      <c r="I257" s="4"/>
      <c r="J257" s="4"/>
      <c r="K257" s="4"/>
      <c r="L257" s="1"/>
      <c r="M257" s="43"/>
    </row>
    <row r="258" spans="1:13" ht="15.75" customHeight="1" x14ac:dyDescent="0.25">
      <c r="A258" s="128"/>
      <c r="C258" s="42"/>
      <c r="D258" s="4"/>
      <c r="E258" s="4"/>
      <c r="F258" s="4"/>
      <c r="G258" s="4"/>
      <c r="H258" s="4"/>
      <c r="I258" s="4"/>
      <c r="J258" s="4"/>
      <c r="K258" s="4"/>
      <c r="L258" s="1"/>
      <c r="M258" s="43"/>
    </row>
    <row r="259" spans="1:13" ht="15.75" customHeight="1" x14ac:dyDescent="0.25">
      <c r="A259" s="128"/>
      <c r="C259" s="42"/>
      <c r="D259" s="4"/>
      <c r="E259" s="4"/>
      <c r="F259" s="4"/>
      <c r="G259" s="4"/>
      <c r="H259" s="4"/>
      <c r="I259" s="4"/>
      <c r="J259" s="4"/>
      <c r="K259" s="4"/>
      <c r="L259" s="1"/>
      <c r="M259" s="43"/>
    </row>
    <row r="260" spans="1:13" ht="15.75" customHeight="1" x14ac:dyDescent="0.25">
      <c r="A260" s="128"/>
      <c r="C260" s="42"/>
      <c r="D260" s="4"/>
      <c r="E260" s="4"/>
      <c r="F260" s="4"/>
      <c r="G260" s="4"/>
      <c r="H260" s="4"/>
      <c r="I260" s="4"/>
      <c r="J260" s="4"/>
      <c r="K260" s="4"/>
      <c r="L260" s="1"/>
      <c r="M260" s="43"/>
    </row>
    <row r="261" spans="1:13" ht="15.75" customHeight="1" x14ac:dyDescent="0.25">
      <c r="A261" s="128"/>
      <c r="C261" s="42"/>
      <c r="D261" s="4"/>
      <c r="E261" s="4"/>
      <c r="F261" s="4"/>
      <c r="G261" s="4"/>
      <c r="H261" s="4"/>
      <c r="I261" s="4"/>
      <c r="J261" s="4"/>
      <c r="K261" s="4"/>
      <c r="L261" s="1"/>
      <c r="M261" s="43"/>
    </row>
    <row r="262" spans="1:13" ht="15.75" customHeight="1" x14ac:dyDescent="0.25">
      <c r="A262" s="128"/>
      <c r="C262" s="42"/>
      <c r="D262" s="4"/>
      <c r="E262" s="4"/>
      <c r="F262" s="4"/>
      <c r="G262" s="4"/>
      <c r="H262" s="4"/>
      <c r="I262" s="4"/>
      <c r="J262" s="4"/>
      <c r="K262" s="4"/>
      <c r="L262" s="1"/>
      <c r="M262" s="43"/>
    </row>
    <row r="263" spans="1:13" ht="15.75" customHeight="1" x14ac:dyDescent="0.25">
      <c r="A263" s="128"/>
      <c r="C263" s="42"/>
      <c r="D263" s="4"/>
      <c r="E263" s="4"/>
      <c r="F263" s="4"/>
      <c r="G263" s="4"/>
      <c r="H263" s="4"/>
      <c r="I263" s="4"/>
      <c r="J263" s="4"/>
      <c r="K263" s="4"/>
      <c r="L263" s="1"/>
      <c r="M263" s="43"/>
    </row>
    <row r="264" spans="1:13" ht="15.75" customHeight="1" x14ac:dyDescent="0.25">
      <c r="A264" s="128"/>
      <c r="C264" s="42"/>
      <c r="D264" s="4"/>
      <c r="E264" s="4"/>
      <c r="F264" s="4"/>
      <c r="G264" s="4"/>
      <c r="H264" s="4"/>
      <c r="I264" s="4"/>
      <c r="J264" s="4"/>
      <c r="K264" s="4"/>
      <c r="L264" s="1"/>
      <c r="M264" s="43"/>
    </row>
    <row r="265" spans="1:13" ht="15.75" customHeight="1" x14ac:dyDescent="0.25">
      <c r="A265" s="128"/>
      <c r="C265" s="42"/>
      <c r="D265" s="4"/>
      <c r="H265" s="4"/>
      <c r="I265" s="4"/>
      <c r="J265" s="4"/>
      <c r="K265" s="4"/>
      <c r="L265" s="1"/>
      <c r="M265" s="43"/>
    </row>
    <row r="266" spans="1:13" ht="15.75" customHeight="1" x14ac:dyDescent="0.25">
      <c r="A266" s="128"/>
      <c r="C266" s="42"/>
      <c r="D266" s="4"/>
      <c r="E266" s="4"/>
      <c r="F266" s="4"/>
      <c r="G266" s="4"/>
      <c r="H266" s="4"/>
      <c r="I266" s="4"/>
      <c r="J266" s="4"/>
      <c r="K266" s="4"/>
      <c r="L266" s="1"/>
      <c r="M266" s="43"/>
    </row>
    <row r="267" spans="1:13" ht="15.75" customHeight="1" x14ac:dyDescent="0.25">
      <c r="A267" s="128"/>
      <c r="C267" s="42"/>
      <c r="D267" s="4"/>
      <c r="E267" s="4"/>
      <c r="F267" s="4"/>
      <c r="G267" s="4"/>
      <c r="H267" s="4"/>
      <c r="I267" s="4"/>
      <c r="J267" s="4"/>
      <c r="K267" s="4"/>
      <c r="L267" s="1"/>
      <c r="M267" s="43"/>
    </row>
    <row r="268" spans="1:13" ht="15.75" customHeight="1" x14ac:dyDescent="0.25">
      <c r="A268" s="128"/>
      <c r="C268" s="42"/>
      <c r="D268" s="4"/>
      <c r="E268" s="4"/>
      <c r="F268" s="4"/>
      <c r="G268" s="4"/>
      <c r="H268" s="4"/>
      <c r="I268" s="4"/>
      <c r="J268" s="4"/>
      <c r="K268" s="4"/>
      <c r="L268" s="1"/>
      <c r="M268" s="43"/>
    </row>
    <row r="269" spans="1:13" ht="15.75" customHeight="1" x14ac:dyDescent="0.25">
      <c r="A269" s="128"/>
      <c r="C269" s="42"/>
      <c r="D269" s="4"/>
      <c r="E269" s="4"/>
      <c r="F269" s="4"/>
      <c r="G269" s="4"/>
      <c r="H269" s="4"/>
      <c r="I269" s="4"/>
      <c r="J269" s="4"/>
      <c r="K269" s="4"/>
      <c r="L269" s="1"/>
      <c r="M269" s="43"/>
    </row>
    <row r="270" spans="1:13" ht="15.75" customHeight="1" x14ac:dyDescent="0.25">
      <c r="A270" s="128"/>
      <c r="C270" s="42"/>
      <c r="D270" s="4"/>
      <c r="E270" s="4"/>
      <c r="F270" s="4"/>
      <c r="G270" s="4"/>
      <c r="H270" s="4"/>
      <c r="I270" s="4"/>
      <c r="J270" s="4"/>
      <c r="K270" s="4"/>
      <c r="L270" s="1"/>
      <c r="M270" s="43"/>
    </row>
    <row r="271" spans="1:13" ht="15.75" customHeight="1" x14ac:dyDescent="0.25">
      <c r="A271" s="128"/>
      <c r="C271" s="42"/>
      <c r="D271" s="4"/>
      <c r="E271" s="4"/>
      <c r="F271" s="4"/>
      <c r="G271" s="4"/>
      <c r="H271" s="4"/>
      <c r="I271" s="4"/>
      <c r="J271" s="4"/>
      <c r="K271" s="4"/>
      <c r="L271" s="1"/>
      <c r="M271" s="43"/>
    </row>
    <row r="272" spans="1:13" ht="15.75" customHeight="1" x14ac:dyDescent="0.25">
      <c r="A272" s="128"/>
      <c r="C272" s="42"/>
      <c r="D272" s="4"/>
      <c r="E272" s="4"/>
      <c r="F272" s="4"/>
      <c r="G272" s="4"/>
      <c r="H272" s="4"/>
      <c r="I272" s="4"/>
      <c r="J272" s="4"/>
      <c r="K272" s="4"/>
      <c r="L272" s="1"/>
      <c r="M272" s="43"/>
    </row>
    <row r="273" spans="1:13" ht="15.75" customHeight="1" x14ac:dyDescent="0.25">
      <c r="A273" s="128"/>
      <c r="C273" s="42"/>
      <c r="D273" s="4"/>
      <c r="E273" s="4"/>
      <c r="F273" s="4"/>
      <c r="G273" s="4"/>
      <c r="H273" s="4"/>
      <c r="I273" s="4"/>
      <c r="J273" s="4"/>
      <c r="K273" s="4"/>
      <c r="L273" s="1"/>
      <c r="M273" s="43"/>
    </row>
    <row r="274" spans="1:13" ht="15.75" customHeight="1" x14ac:dyDescent="0.25">
      <c r="A274" s="128"/>
      <c r="C274" s="42"/>
      <c r="D274" s="4"/>
      <c r="E274" s="4"/>
      <c r="F274" s="4"/>
      <c r="G274" s="4"/>
      <c r="H274" s="4"/>
      <c r="I274" s="4"/>
      <c r="J274" s="4"/>
      <c r="K274" s="4"/>
      <c r="L274" s="1"/>
      <c r="M274" s="43"/>
    </row>
    <row r="275" spans="1:13" ht="15.75" customHeight="1" x14ac:dyDescent="0.25">
      <c r="A275" s="128"/>
      <c r="C275" s="42"/>
      <c r="D275" s="4"/>
      <c r="E275" s="4"/>
      <c r="F275" s="4"/>
      <c r="G275" s="4"/>
      <c r="H275" s="4"/>
      <c r="I275" s="4"/>
      <c r="J275" s="4"/>
      <c r="K275" s="4"/>
      <c r="L275" s="1"/>
      <c r="M275" s="43"/>
    </row>
    <row r="276" spans="1:13" ht="15.75" customHeight="1" x14ac:dyDescent="0.25">
      <c r="A276" s="128"/>
      <c r="C276" s="42"/>
      <c r="D276" s="4"/>
      <c r="E276" s="4"/>
      <c r="F276" s="4"/>
      <c r="G276" s="4"/>
      <c r="H276" s="4"/>
      <c r="I276" s="4"/>
      <c r="J276" s="4"/>
      <c r="K276" s="4"/>
      <c r="L276" s="1"/>
      <c r="M276" s="43"/>
    </row>
    <row r="277" spans="1:13" ht="15.75" customHeight="1" x14ac:dyDescent="0.25">
      <c r="A277" s="128"/>
      <c r="C277" s="42"/>
      <c r="D277" s="4"/>
      <c r="E277" s="4"/>
      <c r="F277" s="4"/>
      <c r="G277" s="4"/>
      <c r="H277" s="4"/>
      <c r="I277" s="4"/>
      <c r="J277" s="4"/>
      <c r="K277" s="4"/>
      <c r="L277" s="1"/>
      <c r="M277" s="43"/>
    </row>
    <row r="278" spans="1:13" ht="15.75" customHeight="1" x14ac:dyDescent="0.25">
      <c r="A278" s="128"/>
      <c r="C278" s="42"/>
      <c r="D278" s="4"/>
      <c r="E278" s="4"/>
      <c r="F278" s="4"/>
      <c r="G278" s="4"/>
      <c r="H278" s="4"/>
      <c r="I278" s="4"/>
      <c r="J278" s="4"/>
      <c r="K278" s="4"/>
      <c r="L278" s="1"/>
      <c r="M278" s="43"/>
    </row>
    <row r="279" spans="1:13" ht="15.75" customHeight="1" x14ac:dyDescent="0.25">
      <c r="A279" s="128"/>
      <c r="C279" s="42"/>
      <c r="D279" s="4"/>
      <c r="E279" s="4"/>
      <c r="F279" s="4"/>
      <c r="G279" s="4"/>
      <c r="H279" s="4"/>
      <c r="I279" s="4"/>
      <c r="J279" s="4"/>
      <c r="K279" s="4"/>
      <c r="L279" s="1"/>
      <c r="M279" s="43"/>
    </row>
    <row r="280" spans="1:13" ht="15.75" customHeight="1" x14ac:dyDescent="0.25">
      <c r="A280" s="128"/>
      <c r="C280" s="42"/>
      <c r="D280" s="4"/>
      <c r="E280" s="4"/>
      <c r="F280" s="4"/>
      <c r="G280" s="4"/>
      <c r="H280" s="4"/>
      <c r="I280" s="4"/>
      <c r="J280" s="4"/>
      <c r="K280" s="4"/>
      <c r="L280" s="1"/>
      <c r="M280" s="43"/>
    </row>
    <row r="281" spans="1:13" ht="15.75" customHeight="1" x14ac:dyDescent="0.25">
      <c r="A281" s="128"/>
      <c r="C281" s="42"/>
      <c r="D281" s="4"/>
      <c r="E281" s="4"/>
      <c r="F281" s="4"/>
      <c r="G281" s="4"/>
      <c r="H281" s="4"/>
      <c r="I281" s="4"/>
      <c r="J281" s="4"/>
      <c r="K281" s="4"/>
      <c r="L281" s="1"/>
      <c r="M281" s="43"/>
    </row>
    <row r="282" spans="1:13" ht="31.5" customHeight="1" x14ac:dyDescent="0.25">
      <c r="A282" s="128"/>
      <c r="C282" s="42"/>
      <c r="D282" s="4"/>
      <c r="E282" s="4"/>
      <c r="F282" s="4"/>
      <c r="G282" s="4"/>
      <c r="H282" s="4"/>
      <c r="I282" s="4"/>
      <c r="J282" s="4"/>
      <c r="K282" s="4"/>
      <c r="L282" s="1"/>
      <c r="M282" s="43"/>
    </row>
    <row r="283" spans="1:13" ht="15.75" customHeight="1" x14ac:dyDescent="0.25">
      <c r="A283" s="128"/>
      <c r="C283" s="42"/>
      <c r="D283" s="4"/>
      <c r="E283" s="4"/>
      <c r="F283" s="4"/>
      <c r="G283" s="4"/>
      <c r="H283" s="4"/>
      <c r="I283" s="4"/>
      <c r="J283" s="4"/>
      <c r="K283" s="4"/>
      <c r="L283" s="1"/>
      <c r="M283" s="43"/>
    </row>
    <row r="284" spans="1:13" ht="15.75" customHeight="1" x14ac:dyDescent="0.25">
      <c r="A284" s="128"/>
      <c r="C284" s="42"/>
      <c r="D284" s="4"/>
      <c r="E284" s="4"/>
      <c r="F284" s="4"/>
      <c r="G284" s="4"/>
      <c r="H284" s="4"/>
      <c r="I284" s="4"/>
      <c r="J284" s="4"/>
      <c r="K284" s="4"/>
      <c r="L284" s="1"/>
      <c r="M284" s="43"/>
    </row>
    <row r="285" spans="1:13" ht="15.75" customHeight="1" x14ac:dyDescent="0.25">
      <c r="A285" s="128"/>
      <c r="C285" s="42"/>
      <c r="D285" s="4"/>
      <c r="E285" s="4"/>
      <c r="F285" s="4"/>
      <c r="G285" s="4"/>
      <c r="H285" s="4"/>
      <c r="I285" s="4"/>
      <c r="J285" s="4"/>
      <c r="K285" s="4"/>
      <c r="L285" s="1"/>
      <c r="M285" s="43"/>
    </row>
    <row r="286" spans="1:13" ht="15.75" customHeight="1" x14ac:dyDescent="0.25">
      <c r="A286" s="128"/>
      <c r="C286" s="42"/>
      <c r="D286" s="4"/>
      <c r="E286" s="4"/>
      <c r="F286" s="4"/>
      <c r="G286" s="4"/>
      <c r="H286" s="4"/>
      <c r="I286" s="4"/>
      <c r="J286" s="4"/>
      <c r="K286" s="4"/>
      <c r="L286" s="1"/>
      <c r="M286" s="43"/>
    </row>
    <row r="287" spans="1:13" ht="15.75" customHeight="1" x14ac:dyDescent="0.25">
      <c r="A287" s="128"/>
      <c r="C287" s="42"/>
      <c r="D287" s="4"/>
      <c r="H287" s="4"/>
      <c r="I287" s="4"/>
      <c r="J287" s="4"/>
      <c r="K287" s="4"/>
      <c r="L287" s="1"/>
      <c r="M287" s="43"/>
    </row>
    <row r="288" spans="1:13" ht="15.75" customHeight="1" x14ac:dyDescent="0.25">
      <c r="A288" s="128"/>
      <c r="C288" s="42"/>
      <c r="D288" s="4"/>
      <c r="E288" s="4"/>
      <c r="F288" s="4"/>
      <c r="G288" s="4"/>
      <c r="H288" s="4"/>
      <c r="I288" s="4"/>
      <c r="J288" s="4"/>
      <c r="K288" s="4"/>
      <c r="L288" s="1"/>
      <c r="M288" s="43"/>
    </row>
    <row r="289" spans="1:13" ht="18.75" customHeight="1" x14ac:dyDescent="0.25">
      <c r="A289" s="128"/>
      <c r="C289" s="42"/>
      <c r="D289" s="4"/>
      <c r="E289" s="4"/>
      <c r="F289" s="4"/>
      <c r="G289" s="4"/>
      <c r="H289" s="4"/>
      <c r="I289" s="4"/>
      <c r="J289" s="4"/>
      <c r="K289" s="4"/>
      <c r="L289" s="1"/>
      <c r="M289" s="43"/>
    </row>
    <row r="290" spans="1:13" ht="15.75" customHeight="1" x14ac:dyDescent="0.25">
      <c r="A290" s="128"/>
      <c r="C290" s="42"/>
      <c r="D290" s="4"/>
      <c r="E290" s="4"/>
      <c r="F290" s="4"/>
      <c r="G290" s="4"/>
      <c r="H290" s="4"/>
      <c r="I290" s="4"/>
      <c r="J290" s="4"/>
      <c r="K290" s="4"/>
      <c r="L290" s="1"/>
      <c r="M290" s="43"/>
    </row>
    <row r="291" spans="1:13" ht="15.75" customHeight="1" x14ac:dyDescent="0.25">
      <c r="A291" s="128"/>
      <c r="C291" s="42"/>
      <c r="D291" s="4"/>
      <c r="E291" s="4"/>
      <c r="F291" s="4"/>
      <c r="G291" s="4"/>
      <c r="H291" s="4"/>
      <c r="I291" s="4"/>
      <c r="J291" s="4"/>
      <c r="K291" s="4"/>
      <c r="L291" s="1"/>
      <c r="M291" s="43"/>
    </row>
    <row r="292" spans="1:13" ht="15.75" customHeight="1" x14ac:dyDescent="0.25">
      <c r="A292" s="128"/>
      <c r="C292" s="42"/>
      <c r="D292" s="4"/>
      <c r="E292" s="4"/>
      <c r="F292" s="4"/>
      <c r="G292" s="4"/>
      <c r="H292" s="4"/>
      <c r="I292" s="4"/>
      <c r="J292" s="4"/>
      <c r="K292" s="4"/>
      <c r="L292" s="1"/>
      <c r="M292" s="43"/>
    </row>
    <row r="293" spans="1:13" ht="21" customHeight="1" x14ac:dyDescent="0.25">
      <c r="A293" s="128"/>
      <c r="C293" s="42"/>
      <c r="D293" s="4"/>
      <c r="E293" s="4"/>
      <c r="F293" s="4"/>
      <c r="G293" s="4"/>
      <c r="H293" s="4"/>
      <c r="I293" s="4"/>
      <c r="J293" s="4"/>
      <c r="K293" s="4"/>
      <c r="L293" s="1"/>
      <c r="M293" s="43"/>
    </row>
    <row r="294" spans="1:13" ht="15.75" customHeight="1" x14ac:dyDescent="0.25">
      <c r="A294" s="128"/>
      <c r="C294" s="42"/>
      <c r="D294" s="4"/>
      <c r="E294" s="4"/>
      <c r="F294" s="4"/>
      <c r="G294" s="4"/>
      <c r="H294" s="4"/>
      <c r="I294" s="4"/>
      <c r="J294" s="4"/>
      <c r="K294" s="4"/>
      <c r="L294" s="1"/>
      <c r="M294" s="43"/>
    </row>
    <row r="295" spans="1:13" ht="27.75" customHeight="1" x14ac:dyDescent="0.25">
      <c r="A295" s="128"/>
      <c r="C295" s="42"/>
      <c r="D295" s="4"/>
      <c r="E295" s="4"/>
      <c r="F295" s="4"/>
      <c r="G295" s="4"/>
      <c r="H295" s="4"/>
      <c r="I295" s="4"/>
      <c r="J295" s="4"/>
      <c r="K295" s="4"/>
      <c r="L295" s="1"/>
      <c r="M295" s="43"/>
    </row>
    <row r="296" spans="1:13" ht="15.75" customHeight="1" x14ac:dyDescent="0.25">
      <c r="A296" s="128"/>
      <c r="C296" s="42"/>
      <c r="D296" s="4"/>
      <c r="E296" s="4"/>
      <c r="F296" s="4"/>
      <c r="G296" s="4"/>
      <c r="H296" s="4"/>
      <c r="I296" s="4"/>
      <c r="J296" s="4"/>
      <c r="K296" s="4"/>
      <c r="L296" s="1"/>
      <c r="M296" s="43"/>
    </row>
    <row r="297" spans="1:13" ht="15.75" customHeight="1" x14ac:dyDescent="0.25">
      <c r="A297" s="128"/>
      <c r="C297" s="42"/>
      <c r="D297" s="4"/>
      <c r="E297" s="4"/>
      <c r="F297" s="4"/>
      <c r="G297" s="4"/>
      <c r="H297" s="4"/>
      <c r="I297" s="4"/>
      <c r="J297" s="4"/>
      <c r="K297" s="4"/>
      <c r="L297" s="1"/>
      <c r="M297" s="43"/>
    </row>
    <row r="298" spans="1:13" ht="15.75" customHeight="1" x14ac:dyDescent="0.25">
      <c r="A298" s="128"/>
      <c r="C298" s="42"/>
      <c r="D298" s="4"/>
      <c r="E298" s="4"/>
      <c r="F298" s="4"/>
      <c r="G298" s="4"/>
      <c r="H298" s="4"/>
      <c r="I298" s="4"/>
      <c r="J298" s="4"/>
      <c r="K298" s="4"/>
      <c r="L298" s="1"/>
      <c r="M298" s="43"/>
    </row>
    <row r="299" spans="1:13" ht="15.75" customHeight="1" x14ac:dyDescent="0.25">
      <c r="A299" s="128"/>
      <c r="C299" s="42"/>
      <c r="D299" s="4"/>
      <c r="E299" s="4"/>
      <c r="F299" s="4"/>
      <c r="G299" s="4"/>
      <c r="H299" s="4"/>
      <c r="I299" s="4"/>
      <c r="J299" s="4"/>
      <c r="K299" s="4"/>
      <c r="L299" s="1"/>
      <c r="M299" s="43"/>
    </row>
    <row r="300" spans="1:13" ht="17.25" customHeight="1" x14ac:dyDescent="0.25">
      <c r="A300" s="128"/>
      <c r="C300" s="42"/>
      <c r="D300" s="4"/>
      <c r="E300" s="4"/>
      <c r="F300" s="4"/>
      <c r="G300" s="4"/>
      <c r="H300" s="4"/>
      <c r="I300" s="4"/>
      <c r="J300" s="4"/>
      <c r="K300" s="4"/>
      <c r="L300" s="1"/>
      <c r="M300" s="43"/>
    </row>
    <row r="301" spans="1:13" ht="15.75" customHeight="1" x14ac:dyDescent="0.25">
      <c r="A301" s="128"/>
      <c r="C301" s="42"/>
      <c r="D301" s="4"/>
      <c r="E301" s="4"/>
      <c r="F301" s="4"/>
      <c r="G301" s="4"/>
      <c r="H301" s="4"/>
      <c r="I301" s="4"/>
      <c r="J301" s="4"/>
      <c r="K301" s="4"/>
      <c r="L301" s="1"/>
      <c r="M301" s="43"/>
    </row>
    <row r="302" spans="1:13" ht="15.75" customHeight="1" x14ac:dyDescent="0.25">
      <c r="A302" s="128"/>
      <c r="C302" s="42"/>
      <c r="D302" s="4"/>
      <c r="E302" s="4"/>
      <c r="F302" s="4"/>
      <c r="G302" s="4"/>
      <c r="H302" s="4"/>
      <c r="I302" s="4"/>
      <c r="J302" s="4"/>
      <c r="K302" s="4"/>
      <c r="L302" s="1"/>
      <c r="M302" s="43"/>
    </row>
    <row r="303" spans="1:13" ht="15.75" customHeight="1" x14ac:dyDescent="0.25">
      <c r="A303" s="128"/>
      <c r="C303" s="42"/>
      <c r="D303" s="4"/>
      <c r="E303" s="4"/>
      <c r="F303" s="4"/>
      <c r="G303" s="4"/>
      <c r="H303" s="4"/>
      <c r="I303" s="4"/>
      <c r="J303" s="4"/>
      <c r="K303" s="4"/>
      <c r="L303" s="1"/>
      <c r="M303" s="43"/>
    </row>
    <row r="304" spans="1:13" ht="15.75" customHeight="1" x14ac:dyDescent="0.25">
      <c r="A304" s="128"/>
      <c r="C304" s="42"/>
      <c r="D304" s="4"/>
      <c r="E304" s="4"/>
      <c r="F304" s="4"/>
      <c r="G304" s="4"/>
      <c r="H304" s="4"/>
      <c r="I304" s="4"/>
      <c r="J304" s="4"/>
      <c r="K304" s="4"/>
      <c r="L304" s="1"/>
      <c r="M304" s="43"/>
    </row>
    <row r="305" spans="1:17" ht="15.75" customHeight="1" x14ac:dyDescent="0.25">
      <c r="A305" s="128"/>
      <c r="L305" s="1"/>
      <c r="M305" s="43"/>
    </row>
    <row r="306" spans="1:17" ht="15.75" customHeight="1" x14ac:dyDescent="0.25">
      <c r="A306" s="128"/>
      <c r="C306" s="42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3"/>
    </row>
    <row r="307" spans="1:17" ht="15.75" customHeight="1" thickBot="1" x14ac:dyDescent="0.3">
      <c r="A307" s="128"/>
      <c r="C307" s="4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3"/>
    </row>
    <row r="308" spans="1:17" ht="15.75" customHeight="1" thickBot="1" x14ac:dyDescent="0.3">
      <c r="A308" s="128"/>
      <c r="B308" s="181" t="s">
        <v>40</v>
      </c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"/>
      <c r="Q308" s="43"/>
    </row>
    <row r="309" spans="1:17" ht="15.75" customHeight="1" x14ac:dyDescent="0.25">
      <c r="A309" s="128"/>
      <c r="C309" s="4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3"/>
    </row>
    <row r="310" spans="1:17" ht="15.75" customHeight="1" x14ac:dyDescent="0.25">
      <c r="A310" s="128"/>
      <c r="C310" s="4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3"/>
    </row>
    <row r="311" spans="1:17" ht="15.75" customHeight="1" x14ac:dyDescent="0.25">
      <c r="A311" s="128"/>
      <c r="C311" s="4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3"/>
    </row>
    <row r="312" spans="1:17" ht="15.75" customHeight="1" x14ac:dyDescent="0.25">
      <c r="A312" s="128"/>
      <c r="C312" s="42"/>
      <c r="D312" s="4"/>
      <c r="E312" s="4"/>
      <c r="F312" s="4"/>
      <c r="G312" s="4"/>
      <c r="H312" s="14"/>
      <c r="I312" s="13"/>
      <c r="J312" s="13"/>
      <c r="K312" s="13"/>
      <c r="L312" s="13"/>
      <c r="M312" s="4"/>
      <c r="N312" s="4"/>
      <c r="O312" s="4"/>
      <c r="P312" s="1"/>
      <c r="Q312" s="43"/>
    </row>
    <row r="313" spans="1:17" x14ac:dyDescent="0.25">
      <c r="A313" s="128"/>
      <c r="C313" s="4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4" customFormat="1" ht="15.75" x14ac:dyDescent="0.25">
      <c r="A314" s="130"/>
      <c r="B314" s="13"/>
      <c r="C314" s="13"/>
      <c r="D314" s="4"/>
      <c r="E314" s="4"/>
      <c r="F314" s="4"/>
      <c r="G314" s="4"/>
      <c r="H314" s="4"/>
      <c r="I314" s="4"/>
      <c r="J314" s="4"/>
      <c r="K314" s="4"/>
      <c r="L314" s="4"/>
      <c r="M314" s="13"/>
      <c r="N314" s="13"/>
      <c r="O314" s="13"/>
      <c r="P314" s="13"/>
      <c r="Q314" s="131"/>
    </row>
    <row r="315" spans="1:17" x14ac:dyDescent="0.25">
      <c r="A315" s="12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2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28"/>
      <c r="P317" s="44"/>
      <c r="Q317" s="141"/>
    </row>
    <row r="318" spans="1:17" x14ac:dyDescent="0.25">
      <c r="A318" s="12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2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2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2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2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2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2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2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2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2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2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2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2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2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2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2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2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2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2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2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2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2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2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28"/>
      <c r="C341" s="4"/>
      <c r="M341" s="4"/>
      <c r="N341" s="4"/>
      <c r="O341" s="4"/>
      <c r="P341" s="4"/>
      <c r="Q341" s="1"/>
    </row>
    <row r="342" spans="1:17" x14ac:dyDescent="0.25">
      <c r="A342" s="128"/>
      <c r="C342" s="4"/>
      <c r="M342" s="4"/>
      <c r="N342" s="4"/>
      <c r="O342" s="4"/>
      <c r="P342" s="4"/>
      <c r="Q342" s="1"/>
    </row>
    <row r="343" spans="1:17" x14ac:dyDescent="0.25">
      <c r="A343" s="12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2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3"/>
    </row>
    <row r="345" spans="1:17" x14ac:dyDescent="0.25">
      <c r="A345" s="12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3"/>
    </row>
    <row r="346" spans="1:17" x14ac:dyDescent="0.25">
      <c r="A346" s="12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3"/>
    </row>
    <row r="347" spans="1:17" x14ac:dyDescent="0.25">
      <c r="A347" s="12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3"/>
    </row>
    <row r="348" spans="1:17" x14ac:dyDescent="0.25">
      <c r="A348" s="12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3"/>
    </row>
    <row r="349" spans="1:17" x14ac:dyDescent="0.25">
      <c r="A349" s="128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25">
      <c r="A350" s="59"/>
      <c r="B350" s="59"/>
      <c r="C350" s="59"/>
    </row>
    <row r="351" spans="1:17" x14ac:dyDescent="0.25">
      <c r="A351" s="59"/>
      <c r="B351" s="59"/>
      <c r="C351" s="59"/>
    </row>
    <row r="352" spans="1:17" x14ac:dyDescent="0.25">
      <c r="A352" s="59"/>
      <c r="B352" s="59"/>
      <c r="C352" s="59"/>
    </row>
    <row r="353" spans="1:3" x14ac:dyDescent="0.25">
      <c r="A353" s="59"/>
      <c r="B353" s="59"/>
      <c r="C353" s="59"/>
    </row>
    <row r="354" spans="1:3" x14ac:dyDescent="0.25">
      <c r="A354" s="59"/>
      <c r="B354" s="59"/>
      <c r="C354" s="59"/>
    </row>
    <row r="355" spans="1:3" x14ac:dyDescent="0.25">
      <c r="A355" s="59"/>
      <c r="B355" s="59"/>
      <c r="C355" s="59"/>
    </row>
    <row r="356" spans="1:3" x14ac:dyDescent="0.25">
      <c r="A356" s="59"/>
      <c r="B356" s="59"/>
      <c r="C356" s="59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6"/>
  <sheetViews>
    <sheetView zoomScale="80" zoomScaleNormal="80" workbookViewId="0">
      <selection activeCell="F17" sqref="F17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128"/>
      <c r="B13" s="209" t="s">
        <v>26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1"/>
    </row>
    <row r="14" spans="1:17" ht="43.5" customHeight="1" thickBot="1" x14ac:dyDescent="0.85">
      <c r="A14" s="128"/>
      <c r="B14" s="211" t="s">
        <v>43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3"/>
      <c r="Q14" s="1"/>
    </row>
    <row r="15" spans="1:17" x14ac:dyDescent="0.25">
      <c r="A15" s="128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2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2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28"/>
      <c r="C20" s="216" t="s">
        <v>0</v>
      </c>
      <c r="D20" s="217"/>
      <c r="E20" s="217"/>
      <c r="F20" s="218"/>
      <c r="G20" s="60"/>
      <c r="H20" s="216" t="s">
        <v>1</v>
      </c>
      <c r="I20" s="217"/>
      <c r="J20" s="217"/>
      <c r="K20" s="217"/>
      <c r="L20" s="218"/>
      <c r="M20" s="56"/>
      <c r="N20" s="56"/>
      <c r="O20" s="56"/>
      <c r="P20" s="4"/>
      <c r="Q20" s="1"/>
      <c r="R20" s="5"/>
    </row>
    <row r="21" spans="1:18" s="8" customFormat="1" ht="15.75" thickBot="1" x14ac:dyDescent="0.3">
      <c r="A21" s="129"/>
      <c r="B21" s="7"/>
      <c r="C21" s="61" t="s">
        <v>2</v>
      </c>
      <c r="D21" s="62" t="s">
        <v>3</v>
      </c>
      <c r="E21" s="63" t="s">
        <v>36</v>
      </c>
      <c r="F21" s="61" t="s">
        <v>4</v>
      </c>
      <c r="G21" s="64" t="s">
        <v>39</v>
      </c>
      <c r="H21" s="63" t="s">
        <v>5</v>
      </c>
      <c r="I21" s="63" t="s">
        <v>6</v>
      </c>
      <c r="J21" s="61" t="s">
        <v>7</v>
      </c>
      <c r="K21" s="61" t="s">
        <v>8</v>
      </c>
      <c r="L21" s="61" t="s">
        <v>4</v>
      </c>
      <c r="M21" s="7"/>
      <c r="N21" s="7"/>
      <c r="O21" s="7"/>
      <c r="P21" s="6"/>
      <c r="Q21" s="6"/>
    </row>
    <row r="22" spans="1:18" ht="16.5" thickBot="1" x14ac:dyDescent="0.35">
      <c r="A22" s="128"/>
      <c r="C22" s="65">
        <v>6</v>
      </c>
      <c r="D22" s="123">
        <v>4</v>
      </c>
      <c r="E22" s="123">
        <v>1</v>
      </c>
      <c r="F22" s="67">
        <v>11</v>
      </c>
      <c r="G22" s="68"/>
      <c r="H22" s="65">
        <v>2</v>
      </c>
      <c r="I22" s="65">
        <v>4</v>
      </c>
      <c r="J22" s="65">
        <v>0</v>
      </c>
      <c r="K22" s="65">
        <v>5</v>
      </c>
      <c r="L22" s="67">
        <f>SUM(H22:K22)</f>
        <v>11</v>
      </c>
      <c r="M22" s="4"/>
      <c r="N22" s="4"/>
      <c r="O22" s="12"/>
      <c r="P22" s="1"/>
      <c r="Q22" s="1"/>
    </row>
    <row r="23" spans="1:18" ht="16.5" thickBot="1" x14ac:dyDescent="0.35">
      <c r="A23" s="128"/>
      <c r="C23" s="69">
        <f>+C22/F22</f>
        <v>0.54545454545454541</v>
      </c>
      <c r="D23" s="70">
        <f>+D22/F22</f>
        <v>0.36363636363636365</v>
      </c>
      <c r="E23" s="71">
        <f>+E22/F22</f>
        <v>9.0909090909090912E-2</v>
      </c>
      <c r="F23" s="72">
        <f>SUM(C23:E23)</f>
        <v>1</v>
      </c>
      <c r="G23" s="68"/>
      <c r="H23" s="69">
        <f>+H22/L22</f>
        <v>0.18181818181818182</v>
      </c>
      <c r="I23" s="69">
        <f>+I22/L22</f>
        <v>0.36363636363636365</v>
      </c>
      <c r="J23" s="69">
        <f>+J22/L22</f>
        <v>0</v>
      </c>
      <c r="K23" s="69">
        <f>+K22/L22</f>
        <v>0.45454545454545453</v>
      </c>
      <c r="L23" s="72">
        <f>SUM(H23:K23)</f>
        <v>1</v>
      </c>
      <c r="M23" s="4"/>
      <c r="N23" s="4"/>
      <c r="O23" s="12"/>
      <c r="P23" s="1"/>
      <c r="Q23" s="1"/>
    </row>
    <row r="24" spans="1:18" x14ac:dyDescent="0.25">
      <c r="A24" s="128"/>
      <c r="C24" s="4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2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2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2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2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2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28"/>
      <c r="C43" s="4"/>
      <c r="D43" s="240" t="s">
        <v>9</v>
      </c>
      <c r="E43" s="240"/>
      <c r="F43" s="240"/>
      <c r="G43" s="240"/>
      <c r="H43" s="240"/>
      <c r="I43" s="240"/>
      <c r="J43" s="240"/>
      <c r="K43" s="240"/>
      <c r="L43" s="240"/>
      <c r="M43" s="240"/>
      <c r="N43" s="4"/>
      <c r="O43" s="4"/>
      <c r="P43" s="4"/>
      <c r="Q43" s="1"/>
    </row>
    <row r="44" spans="1:17" ht="16.5" thickBot="1" x14ac:dyDescent="0.35">
      <c r="A44" s="128"/>
      <c r="C44" s="4"/>
      <c r="D44" s="73">
        <v>1</v>
      </c>
      <c r="E44" s="74" t="str">
        <f>+'[1]ACUM-MAYO'!A61</f>
        <v>SE TIENE POR NO PRESENTADA ( NO CUMPLIÓ PREVENCIÓN)</v>
      </c>
      <c r="F44" s="75"/>
      <c r="G44" s="75"/>
      <c r="H44" s="75"/>
      <c r="I44" s="76"/>
      <c r="J44" s="228">
        <v>0</v>
      </c>
      <c r="K44" s="229"/>
      <c r="L44" s="230"/>
      <c r="M44" s="77">
        <f>+$J44/$J61</f>
        <v>0</v>
      </c>
      <c r="N44" s="4"/>
      <c r="O44" s="4"/>
      <c r="P44" s="4"/>
      <c r="Q44" s="1"/>
    </row>
    <row r="45" spans="1:17" ht="16.5" thickBot="1" x14ac:dyDescent="0.35">
      <c r="A45" s="128"/>
      <c r="C45" s="4"/>
      <c r="D45" s="65">
        <v>2</v>
      </c>
      <c r="E45" s="78" t="str">
        <f>+'[1]ACUM-MAYO'!A62</f>
        <v>NO CUMPLIO CON LOS EXTREMOS DEL ARTÍCULO 79 (REQUISITOS)</v>
      </c>
      <c r="F45" s="79"/>
      <c r="G45" s="79"/>
      <c r="H45" s="79"/>
      <c r="I45" s="80"/>
      <c r="J45" s="219">
        <v>0</v>
      </c>
      <c r="K45" s="220"/>
      <c r="L45" s="221"/>
      <c r="M45" s="69">
        <f>+$J45/$J61</f>
        <v>0</v>
      </c>
      <c r="N45" s="4"/>
      <c r="O45" s="4"/>
      <c r="P45" s="4"/>
      <c r="Q45" s="1"/>
    </row>
    <row r="46" spans="1:17" ht="16.5" thickBot="1" x14ac:dyDescent="0.35">
      <c r="A46" s="128"/>
      <c r="C46" s="4"/>
      <c r="D46" s="65">
        <v>3</v>
      </c>
      <c r="E46" s="78" t="str">
        <f>+'[1]ACUM-MAYO'!A63</f>
        <v xml:space="preserve">INCOMPETENCIA </v>
      </c>
      <c r="F46" s="79"/>
      <c r="G46" s="79"/>
      <c r="H46" s="79"/>
      <c r="I46" s="80"/>
      <c r="J46" s="219">
        <v>0</v>
      </c>
      <c r="K46" s="220"/>
      <c r="L46" s="221"/>
      <c r="M46" s="69">
        <f>+$J46/$J61</f>
        <v>0</v>
      </c>
      <c r="N46" s="4"/>
      <c r="O46" s="4"/>
      <c r="P46" s="4"/>
      <c r="Q46" s="1"/>
    </row>
    <row r="47" spans="1:17" ht="16.5" thickBot="1" x14ac:dyDescent="0.35">
      <c r="A47" s="128"/>
      <c r="C47" s="4"/>
      <c r="D47" s="65">
        <v>4</v>
      </c>
      <c r="E47" s="78" t="str">
        <f>+'[1]ACUM-MAYO'!A64</f>
        <v>NEGATIVA POR INEXISTENCIA</v>
      </c>
      <c r="F47" s="79"/>
      <c r="G47" s="79"/>
      <c r="H47" s="79"/>
      <c r="I47" s="80"/>
      <c r="J47" s="219">
        <v>0</v>
      </c>
      <c r="K47" s="220"/>
      <c r="L47" s="221"/>
      <c r="M47" s="69">
        <f>+$J47/$J61</f>
        <v>0</v>
      </c>
      <c r="N47" s="4"/>
      <c r="O47" s="4"/>
      <c r="P47" s="4"/>
      <c r="Q47" s="1"/>
    </row>
    <row r="48" spans="1:17" ht="16.5" thickBot="1" x14ac:dyDescent="0.35">
      <c r="A48" s="128"/>
      <c r="C48" s="4"/>
      <c r="D48" s="65">
        <v>5</v>
      </c>
      <c r="E48" s="78" t="str">
        <f>+'[1]ACUM-MAYO'!A65</f>
        <v>NEGATIVA CONFIDENCIAL E INEXISTENTE</v>
      </c>
      <c r="F48" s="79"/>
      <c r="G48" s="79"/>
      <c r="H48" s="79"/>
      <c r="I48" s="80"/>
      <c r="J48" s="219">
        <v>0</v>
      </c>
      <c r="K48" s="220"/>
      <c r="L48" s="221"/>
      <c r="M48" s="69">
        <f>+$J48/$J61</f>
        <v>0</v>
      </c>
      <c r="N48" s="4"/>
      <c r="O48" s="4"/>
      <c r="P48" s="4"/>
      <c r="Q48" s="1"/>
    </row>
    <row r="49" spans="1:17" ht="16.5" thickBot="1" x14ac:dyDescent="0.35">
      <c r="A49" s="128"/>
      <c r="C49" s="4"/>
      <c r="D49" s="65">
        <v>6</v>
      </c>
      <c r="E49" s="78" t="str">
        <f>+'[1]ACUM-MAYO'!A66</f>
        <v>AFIRMATIVO</v>
      </c>
      <c r="F49" s="79"/>
      <c r="G49" s="79"/>
      <c r="H49" s="79"/>
      <c r="I49" s="80"/>
      <c r="J49" s="219">
        <v>11</v>
      </c>
      <c r="K49" s="220"/>
      <c r="L49" s="221"/>
      <c r="M49" s="69">
        <f>+$J49/J61</f>
        <v>1</v>
      </c>
      <c r="N49" s="4"/>
      <c r="O49" s="4"/>
      <c r="P49" s="4"/>
      <c r="Q49" s="1"/>
    </row>
    <row r="50" spans="1:17" ht="16.5" thickBot="1" x14ac:dyDescent="0.35">
      <c r="A50" s="128"/>
      <c r="C50" s="4"/>
      <c r="D50" s="65">
        <v>7</v>
      </c>
      <c r="E50" s="78" t="str">
        <f>+'[1]ACUM-MAYO'!A67</f>
        <v xml:space="preserve">AFIRMATIVO PARCIAL POR CONFIDENCIALIDAD </v>
      </c>
      <c r="F50" s="79"/>
      <c r="G50" s="79"/>
      <c r="H50" s="79"/>
      <c r="I50" s="80"/>
      <c r="J50" s="219">
        <v>0</v>
      </c>
      <c r="K50" s="220"/>
      <c r="L50" s="221"/>
      <c r="M50" s="69">
        <f>+$J50/J61</f>
        <v>0</v>
      </c>
      <c r="N50" s="4"/>
      <c r="O50" s="4"/>
      <c r="P50" s="4"/>
      <c r="Q50" s="1"/>
    </row>
    <row r="51" spans="1:17" ht="16.5" thickBot="1" x14ac:dyDescent="0.35">
      <c r="A51" s="128"/>
      <c r="C51" s="4"/>
      <c r="D51" s="65">
        <v>8</v>
      </c>
      <c r="E51" s="78" t="str">
        <f>+'[1]ACUM-MAYO'!A68</f>
        <v>NEGATIVA POR CONFIDENCIALIDAD Y RESERVADA</v>
      </c>
      <c r="F51" s="81"/>
      <c r="G51" s="82"/>
      <c r="H51" s="82"/>
      <c r="I51" s="83"/>
      <c r="J51" s="219">
        <v>0</v>
      </c>
      <c r="K51" s="220"/>
      <c r="L51" s="221"/>
      <c r="M51" s="69">
        <f>+$J51/J61</f>
        <v>0</v>
      </c>
      <c r="N51" s="4"/>
      <c r="O51" s="4"/>
      <c r="P51" s="4"/>
      <c r="Q51" s="1"/>
    </row>
    <row r="52" spans="1:17" ht="16.5" thickBot="1" x14ac:dyDescent="0.35">
      <c r="A52" s="128"/>
      <c r="C52" s="4"/>
      <c r="D52" s="65">
        <v>9</v>
      </c>
      <c r="E52" s="78" t="str">
        <f>+'[1]ACUM-MAYO'!A69</f>
        <v>AFIRMATIVO PARCIAL POR CONFIDENCIALIDAD E INEXISTENCIA</v>
      </c>
      <c r="F52" s="84"/>
      <c r="G52" s="82"/>
      <c r="H52" s="82"/>
      <c r="I52" s="83"/>
      <c r="J52" s="219">
        <v>0</v>
      </c>
      <c r="K52" s="220"/>
      <c r="L52" s="221"/>
      <c r="M52" s="69">
        <f>+J52/J61</f>
        <v>0</v>
      </c>
      <c r="N52" s="4"/>
      <c r="O52" s="4"/>
      <c r="P52" s="4"/>
      <c r="Q52" s="1"/>
    </row>
    <row r="53" spans="1:17" ht="16.5" thickBot="1" x14ac:dyDescent="0.35">
      <c r="A53" s="128"/>
      <c r="C53" s="4"/>
      <c r="D53" s="65">
        <v>10</v>
      </c>
      <c r="E53" s="78" t="str">
        <f>+'[1]ACUM-MAYO'!A70</f>
        <v>AFIRMATIVO PARCIAL POR CONFIDENCIALIDAD, RESERVA E INEXISTENCIA</v>
      </c>
      <c r="F53" s="81"/>
      <c r="G53" s="82"/>
      <c r="H53" s="82"/>
      <c r="I53" s="83"/>
      <c r="J53" s="219">
        <v>0</v>
      </c>
      <c r="K53" s="220"/>
      <c r="L53" s="221"/>
      <c r="M53" s="69">
        <f>+J53/J61</f>
        <v>0</v>
      </c>
      <c r="N53" s="4"/>
      <c r="O53" s="4"/>
      <c r="P53" s="4"/>
      <c r="Q53" s="1"/>
    </row>
    <row r="54" spans="1:17" ht="16.5" thickBot="1" x14ac:dyDescent="0.35">
      <c r="A54" s="128"/>
      <c r="C54" s="4"/>
      <c r="D54" s="65">
        <v>11</v>
      </c>
      <c r="E54" s="78" t="str">
        <f>+'[1]ACUM-MAYO'!A71</f>
        <v>AFIRMATIVO PARCIAL POR INEXISTENCIA</v>
      </c>
      <c r="F54" s="81"/>
      <c r="G54" s="82"/>
      <c r="H54" s="82"/>
      <c r="I54" s="83"/>
      <c r="J54" s="219">
        <v>0</v>
      </c>
      <c r="K54" s="220"/>
      <c r="L54" s="221"/>
      <c r="M54" s="69">
        <f>+$J54/J61</f>
        <v>0</v>
      </c>
      <c r="N54" s="4"/>
      <c r="O54" s="4"/>
      <c r="P54" s="4"/>
      <c r="Q54" s="1"/>
    </row>
    <row r="55" spans="1:17" ht="16.5" thickBot="1" x14ac:dyDescent="0.35">
      <c r="A55" s="128"/>
      <c r="C55" s="4"/>
      <c r="D55" s="65">
        <v>12</v>
      </c>
      <c r="E55" s="78" t="str">
        <f>+'[1]ACUM-MAYO'!A72</f>
        <v>AFIRMATIVO PARCIAL POR RESERVA</v>
      </c>
      <c r="F55" s="79"/>
      <c r="G55" s="79"/>
      <c r="H55" s="79"/>
      <c r="I55" s="80"/>
      <c r="J55" s="219">
        <v>0</v>
      </c>
      <c r="K55" s="220"/>
      <c r="L55" s="221"/>
      <c r="M55" s="69">
        <f>+$J55/J61</f>
        <v>0</v>
      </c>
      <c r="N55" s="4"/>
      <c r="O55" s="4"/>
      <c r="P55" s="4"/>
      <c r="Q55" s="1"/>
    </row>
    <row r="56" spans="1:17" ht="16.5" thickBot="1" x14ac:dyDescent="0.35">
      <c r="A56" s="128"/>
      <c r="C56" s="4"/>
      <c r="D56" s="65">
        <v>13</v>
      </c>
      <c r="E56" s="78" t="str">
        <f>+'[1]ACUM-MAYO'!A73</f>
        <v>AFIRMATIVO PARCIAL POR RESERVA Y CONFIDENCIALIDAD</v>
      </c>
      <c r="F56" s="79"/>
      <c r="G56" s="79"/>
      <c r="H56" s="79"/>
      <c r="I56" s="80"/>
      <c r="J56" s="219">
        <v>0</v>
      </c>
      <c r="K56" s="220"/>
      <c r="L56" s="221"/>
      <c r="M56" s="69">
        <f>+$J56/J61</f>
        <v>0</v>
      </c>
      <c r="N56" s="4"/>
      <c r="O56" s="4"/>
      <c r="P56" s="4"/>
      <c r="Q56" s="1"/>
    </row>
    <row r="57" spans="1:17" ht="16.5" thickBot="1" x14ac:dyDescent="0.35">
      <c r="A57" s="128"/>
      <c r="C57" s="4"/>
      <c r="D57" s="65">
        <v>14</v>
      </c>
      <c r="E57" s="78" t="str">
        <f>+'[1]ACUM-MAYO'!A74</f>
        <v>AFIRMATIVO PARCIAL POR RESERVA E INEXISTENCIA</v>
      </c>
      <c r="F57" s="79"/>
      <c r="G57" s="79"/>
      <c r="H57" s="79"/>
      <c r="I57" s="80"/>
      <c r="J57" s="219">
        <v>0</v>
      </c>
      <c r="K57" s="220"/>
      <c r="L57" s="221"/>
      <c r="M57" s="69">
        <f>+$J57/J61</f>
        <v>0</v>
      </c>
      <c r="N57" s="4"/>
      <c r="O57" s="4"/>
      <c r="P57" s="4"/>
      <c r="Q57" s="1"/>
    </row>
    <row r="58" spans="1:17" ht="16.5" thickBot="1" x14ac:dyDescent="0.35">
      <c r="A58" s="128"/>
      <c r="C58" s="4"/>
      <c r="D58" s="65">
        <v>15</v>
      </c>
      <c r="E58" s="78" t="str">
        <f>+'[1]ACUM-MAYO'!A75</f>
        <v>NEGATIVA  POR RESERVA</v>
      </c>
      <c r="F58" s="79"/>
      <c r="G58" s="79"/>
      <c r="H58" s="79"/>
      <c r="I58" s="80"/>
      <c r="J58" s="219">
        <v>0</v>
      </c>
      <c r="K58" s="220"/>
      <c r="L58" s="221"/>
      <c r="M58" s="69">
        <f>+$J58/J61</f>
        <v>0</v>
      </c>
      <c r="N58" s="4"/>
      <c r="O58" s="4"/>
      <c r="P58" s="4"/>
      <c r="Q58" s="1"/>
    </row>
    <row r="59" spans="1:17" ht="16.5" thickBot="1" x14ac:dyDescent="0.35">
      <c r="A59" s="128"/>
      <c r="C59" s="4"/>
      <c r="D59" s="65">
        <v>16</v>
      </c>
      <c r="E59" s="78" t="str">
        <f>+'[1]ACUM-MAYO'!A76</f>
        <v>PREVENCIÓN ENTRAMITE</v>
      </c>
      <c r="F59" s="79"/>
      <c r="G59" s="79"/>
      <c r="H59" s="79"/>
      <c r="I59" s="80"/>
      <c r="J59" s="219">
        <v>0</v>
      </c>
      <c r="K59" s="220"/>
      <c r="L59" s="221"/>
      <c r="M59" s="69">
        <f>+J59/J61</f>
        <v>0</v>
      </c>
      <c r="N59" s="4"/>
      <c r="O59" s="4"/>
      <c r="P59" s="4"/>
      <c r="Q59" s="1"/>
    </row>
    <row r="60" spans="1:17" s="14" customFormat="1" ht="16.5" thickBot="1" x14ac:dyDescent="0.3">
      <c r="A60" s="130"/>
      <c r="B60" s="13"/>
      <c r="C60" s="13"/>
      <c r="D60" s="13"/>
      <c r="E60" s="13"/>
      <c r="F60" s="13"/>
      <c r="G60" s="13"/>
      <c r="H60" s="13"/>
      <c r="I60" s="13"/>
      <c r="N60" s="13"/>
      <c r="O60" s="13"/>
      <c r="P60" s="13"/>
      <c r="Q60" s="131"/>
    </row>
    <row r="61" spans="1:17" ht="16.5" thickBot="1" x14ac:dyDescent="0.3">
      <c r="A61" s="128"/>
      <c r="C61" s="4"/>
      <c r="D61" s="4"/>
      <c r="E61" s="4"/>
      <c r="F61" s="4"/>
      <c r="G61" s="4"/>
      <c r="H61" s="4"/>
      <c r="I61" s="4"/>
      <c r="J61" s="222">
        <v>11</v>
      </c>
      <c r="K61" s="223"/>
      <c r="L61" s="224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28"/>
      <c r="C62" s="4"/>
      <c r="D62" s="4"/>
      <c r="E62" s="4"/>
      <c r="F62" s="4"/>
      <c r="G62" s="4"/>
      <c r="H62" s="4"/>
      <c r="I62" s="4"/>
      <c r="J62" s="132"/>
      <c r="K62" s="132"/>
      <c r="L62" s="132"/>
      <c r="M62" s="133"/>
      <c r="N62" s="4"/>
      <c r="O62" s="4"/>
      <c r="P62" s="4"/>
      <c r="Q62" s="1"/>
    </row>
    <row r="63" spans="1:17" ht="15.75" x14ac:dyDescent="0.25">
      <c r="A63" s="128"/>
      <c r="C63" s="4"/>
      <c r="D63" s="4"/>
      <c r="E63" s="4"/>
      <c r="F63" s="4"/>
      <c r="G63" s="4"/>
      <c r="H63" s="4"/>
      <c r="I63" s="4"/>
      <c r="J63" s="132"/>
      <c r="K63" s="132"/>
      <c r="L63" s="132"/>
      <c r="M63" s="133"/>
      <c r="N63" s="4"/>
      <c r="O63" s="4"/>
      <c r="P63" s="4"/>
      <c r="Q63" s="1"/>
    </row>
    <row r="64" spans="1:17" ht="15.75" x14ac:dyDescent="0.25">
      <c r="A64" s="128"/>
      <c r="C64" s="4"/>
      <c r="D64" s="4"/>
      <c r="E64" s="4"/>
      <c r="F64" s="4"/>
      <c r="G64" s="4"/>
      <c r="H64" s="4"/>
      <c r="I64" s="4"/>
      <c r="J64" s="132"/>
      <c r="K64" s="132"/>
      <c r="L64" s="132"/>
      <c r="M64" s="133"/>
      <c r="N64" s="4"/>
      <c r="O64" s="4"/>
      <c r="P64" s="4"/>
      <c r="Q64" s="1"/>
    </row>
    <row r="65" spans="1:17" ht="15.75" x14ac:dyDescent="0.25">
      <c r="A65" s="128"/>
      <c r="C65" s="4"/>
      <c r="D65" s="4"/>
      <c r="E65" s="4"/>
      <c r="F65" s="4"/>
      <c r="G65" s="4"/>
      <c r="H65" s="4"/>
      <c r="I65" s="4"/>
      <c r="J65" s="132"/>
      <c r="K65" s="132"/>
      <c r="L65" s="132"/>
      <c r="M65" s="133"/>
      <c r="N65" s="4"/>
      <c r="O65" s="4"/>
      <c r="P65" s="4"/>
      <c r="Q65" s="1"/>
    </row>
    <row r="66" spans="1:17" ht="15.75" x14ac:dyDescent="0.25">
      <c r="A66" s="128"/>
      <c r="C66" s="4"/>
      <c r="D66" s="4"/>
      <c r="E66" s="4"/>
      <c r="F66" s="4"/>
      <c r="G66" s="4"/>
      <c r="H66" s="4"/>
      <c r="I66" s="4"/>
      <c r="J66" s="132"/>
      <c r="K66" s="132"/>
      <c r="L66" s="132"/>
      <c r="M66" s="133"/>
      <c r="N66" s="4"/>
      <c r="O66" s="4"/>
      <c r="P66" s="4"/>
      <c r="Q66" s="1"/>
    </row>
    <row r="67" spans="1:17" ht="15.75" x14ac:dyDescent="0.25">
      <c r="A67" s="128"/>
      <c r="C67" s="4"/>
      <c r="D67" s="4"/>
      <c r="E67" s="4"/>
      <c r="F67" s="4"/>
      <c r="G67" s="4"/>
      <c r="H67" s="4"/>
      <c r="I67" s="4"/>
      <c r="J67" s="132"/>
      <c r="K67" s="132"/>
      <c r="L67" s="132"/>
      <c r="M67" s="133"/>
      <c r="N67" s="4"/>
      <c r="O67" s="4"/>
      <c r="P67" s="4"/>
      <c r="Q67" s="1"/>
    </row>
    <row r="68" spans="1:17" ht="15.75" x14ac:dyDescent="0.25">
      <c r="A68" s="128"/>
      <c r="C68" s="4"/>
      <c r="D68" s="4"/>
      <c r="E68" s="4"/>
      <c r="F68" s="4"/>
      <c r="G68" s="4"/>
      <c r="H68" s="4"/>
      <c r="I68" s="4"/>
      <c r="J68" s="132"/>
      <c r="K68" s="132"/>
      <c r="L68" s="132"/>
      <c r="M68" s="133"/>
      <c r="N68" s="4"/>
      <c r="O68" s="4"/>
      <c r="P68" s="4"/>
      <c r="Q68" s="1"/>
    </row>
    <row r="69" spans="1:17" ht="15.75" x14ac:dyDescent="0.25">
      <c r="A69" s="128"/>
      <c r="C69" s="4"/>
      <c r="D69" s="4"/>
      <c r="E69" s="4"/>
      <c r="F69" s="4"/>
      <c r="G69" s="4"/>
      <c r="H69" s="4"/>
      <c r="I69" s="4"/>
      <c r="J69" s="132"/>
      <c r="K69" s="132"/>
      <c r="L69" s="132"/>
      <c r="M69" s="133"/>
      <c r="N69" s="4"/>
      <c r="O69" s="4"/>
      <c r="P69" s="4"/>
      <c r="Q69" s="1"/>
    </row>
    <row r="70" spans="1:17" x14ac:dyDescent="0.25">
      <c r="A70" s="12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2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2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2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2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2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2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2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2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2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2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2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2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2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2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2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2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2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2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2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2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2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2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2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2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2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2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2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2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2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2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2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2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28"/>
      <c r="C103" s="4"/>
      <c r="D103" s="183" t="s">
        <v>10</v>
      </c>
      <c r="E103" s="184"/>
      <c r="F103" s="184"/>
      <c r="G103" s="184"/>
      <c r="H103" s="184"/>
      <c r="I103" s="184"/>
      <c r="J103" s="185"/>
      <c r="K103" s="127"/>
      <c r="L103" s="127"/>
      <c r="M103" s="4"/>
      <c r="N103" s="4"/>
      <c r="O103" s="4"/>
      <c r="P103" s="4"/>
      <c r="Q103" s="1"/>
    </row>
    <row r="104" spans="1:17" ht="15.75" customHeight="1" thickBot="1" x14ac:dyDescent="0.35">
      <c r="A104" s="128"/>
      <c r="C104" s="4"/>
      <c r="D104" s="102">
        <v>1</v>
      </c>
      <c r="E104" s="85" t="s">
        <v>20</v>
      </c>
      <c r="F104" s="86"/>
      <c r="G104" s="87"/>
      <c r="H104" s="87"/>
      <c r="I104" s="88">
        <v>6</v>
      </c>
      <c r="J104" s="89">
        <f>+I104/I110</f>
        <v>0.54545454545454541</v>
      </c>
      <c r="K104" s="49"/>
      <c r="L104" s="49"/>
      <c r="M104" s="4"/>
      <c r="N104" s="4"/>
      <c r="O104" s="4"/>
      <c r="P104" s="4"/>
      <c r="Q104" s="1"/>
    </row>
    <row r="105" spans="1:17" ht="15.75" customHeight="1" thickBot="1" x14ac:dyDescent="0.35">
      <c r="A105" s="128"/>
      <c r="C105" s="4"/>
      <c r="D105" s="102">
        <v>2</v>
      </c>
      <c r="E105" s="90" t="s">
        <v>21</v>
      </c>
      <c r="F105" s="91"/>
      <c r="G105" s="87"/>
      <c r="H105" s="87"/>
      <c r="I105" s="92">
        <v>0</v>
      </c>
      <c r="J105" s="89">
        <f>I105/I110</f>
        <v>0</v>
      </c>
      <c r="K105" s="49"/>
      <c r="L105" s="49"/>
      <c r="M105" s="4"/>
      <c r="N105" s="4"/>
      <c r="O105" s="4"/>
      <c r="P105" s="4"/>
      <c r="Q105" s="1"/>
    </row>
    <row r="106" spans="1:17" ht="37.5" customHeight="1" thickBot="1" x14ac:dyDescent="0.35">
      <c r="A106" s="128"/>
      <c r="C106" s="4"/>
      <c r="D106" s="102">
        <v>3</v>
      </c>
      <c r="E106" s="195" t="s">
        <v>25</v>
      </c>
      <c r="F106" s="196"/>
      <c r="G106" s="196"/>
      <c r="H106" s="197"/>
      <c r="I106" s="92">
        <v>5</v>
      </c>
      <c r="J106" s="89">
        <f>+I106/I110</f>
        <v>0.45454545454545453</v>
      </c>
      <c r="K106" s="49"/>
      <c r="L106" s="49"/>
      <c r="M106" s="4"/>
      <c r="N106" s="4"/>
      <c r="O106" s="4"/>
      <c r="P106" s="4"/>
      <c r="Q106" s="1"/>
    </row>
    <row r="107" spans="1:17" ht="15.75" customHeight="1" thickBot="1" x14ac:dyDescent="0.35">
      <c r="A107" s="128"/>
      <c r="C107" s="4"/>
      <c r="D107" s="102">
        <v>4</v>
      </c>
      <c r="E107" s="90" t="s">
        <v>22</v>
      </c>
      <c r="F107" s="91"/>
      <c r="G107" s="87"/>
      <c r="H107" s="87"/>
      <c r="I107" s="92">
        <v>0</v>
      </c>
      <c r="J107" s="89">
        <f>I107/I110</f>
        <v>0</v>
      </c>
      <c r="K107" s="49"/>
      <c r="L107" s="49"/>
      <c r="M107" s="4"/>
      <c r="N107" s="4"/>
      <c r="O107" s="4"/>
      <c r="P107" s="4"/>
      <c r="Q107" s="1"/>
    </row>
    <row r="108" spans="1:17" ht="15.75" customHeight="1" thickBot="1" x14ac:dyDescent="0.35">
      <c r="A108" s="128"/>
      <c r="C108" s="4"/>
      <c r="D108" s="103">
        <v>5</v>
      </c>
      <c r="E108" s="90" t="s">
        <v>23</v>
      </c>
      <c r="F108" s="91"/>
      <c r="G108" s="87"/>
      <c r="H108" s="87"/>
      <c r="I108" s="88">
        <v>0</v>
      </c>
      <c r="J108" s="93">
        <f>+I108/I110</f>
        <v>0</v>
      </c>
      <c r="K108" s="49"/>
      <c r="L108" s="49"/>
      <c r="M108" s="4"/>
      <c r="N108" s="4"/>
      <c r="O108" s="4"/>
      <c r="P108" s="4"/>
      <c r="Q108" s="1"/>
    </row>
    <row r="109" spans="1:17" ht="15.75" customHeight="1" thickBot="1" x14ac:dyDescent="0.35">
      <c r="A109" s="128"/>
      <c r="C109" s="4"/>
      <c r="D109" s="94"/>
      <c r="E109" s="95"/>
      <c r="F109" s="95"/>
      <c r="G109" s="101"/>
      <c r="H109" s="95"/>
      <c r="I109" s="95"/>
      <c r="J109" s="95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28"/>
      <c r="C110" s="4"/>
      <c r="D110" s="96"/>
      <c r="E110" s="96"/>
      <c r="F110" s="96"/>
      <c r="G110" s="97"/>
      <c r="H110" s="98" t="s">
        <v>4</v>
      </c>
      <c r="I110" s="99">
        <v>11</v>
      </c>
      <c r="J110" s="100">
        <f>SUM(J104:J109)</f>
        <v>1</v>
      </c>
      <c r="K110" s="50"/>
      <c r="L110" s="50"/>
      <c r="M110" s="4"/>
      <c r="N110" s="4"/>
      <c r="O110" s="4"/>
      <c r="P110" s="4"/>
      <c r="Q110" s="1"/>
    </row>
    <row r="111" spans="1:17" x14ac:dyDescent="0.25">
      <c r="A111" s="12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4" customFormat="1" ht="15.75" x14ac:dyDescent="0.25">
      <c r="A112" s="130"/>
      <c r="B112" s="13"/>
      <c r="C112" s="13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3"/>
      <c r="O112" s="13"/>
      <c r="P112" s="13"/>
      <c r="Q112" s="131"/>
    </row>
    <row r="113" spans="1:17" ht="18.75" x14ac:dyDescent="0.25">
      <c r="A113" s="128"/>
      <c r="C113" s="4"/>
      <c r="D113" s="186"/>
      <c r="E113" s="186"/>
      <c r="F113" s="186"/>
      <c r="G113" s="186"/>
      <c r="H113" s="186"/>
      <c r="I113" s="186"/>
      <c r="J113" s="186"/>
      <c r="K113" s="127"/>
      <c r="L113" s="127"/>
      <c r="M113" s="4"/>
      <c r="N113" s="4"/>
      <c r="O113" s="4"/>
      <c r="P113" s="4"/>
      <c r="Q113" s="1"/>
    </row>
    <row r="114" spans="1:17" x14ac:dyDescent="0.25">
      <c r="A114" s="12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2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2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2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2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2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2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2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2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11</v>
      </c>
      <c r="P122" s="4"/>
      <c r="Q122" s="1"/>
    </row>
    <row r="123" spans="1:17" x14ac:dyDescent="0.25">
      <c r="A123" s="12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2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2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2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2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2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2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2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2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2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2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2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2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2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2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2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2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28"/>
      <c r="C140" s="4"/>
      <c r="D140" s="4"/>
      <c r="E140" s="187" t="s">
        <v>12</v>
      </c>
      <c r="F140" s="188"/>
      <c r="G140" s="188"/>
      <c r="H140" s="188"/>
      <c r="I140" s="188"/>
      <c r="J140" s="189"/>
      <c r="K140" s="127"/>
      <c r="L140" s="127"/>
      <c r="M140" s="4"/>
      <c r="N140" s="4"/>
      <c r="O140" s="4"/>
      <c r="P140" s="4"/>
      <c r="Q140" s="1"/>
    </row>
    <row r="141" spans="1:17" ht="15.75" thickBot="1" x14ac:dyDescent="0.3">
      <c r="A141" s="128"/>
      <c r="C141" s="4"/>
      <c r="D141" s="4"/>
      <c r="E141" s="190" t="s">
        <v>13</v>
      </c>
      <c r="F141" s="191"/>
      <c r="G141" s="191"/>
      <c r="H141" s="191"/>
      <c r="I141" s="239"/>
      <c r="J141" s="134">
        <v>63</v>
      </c>
      <c r="K141" s="51"/>
      <c r="L141" s="51"/>
      <c r="M141" s="4"/>
      <c r="N141" s="4"/>
      <c r="O141" s="4"/>
      <c r="P141" s="4"/>
      <c r="Q141" s="1"/>
    </row>
    <row r="142" spans="1:17" ht="19.5" customHeight="1" thickBot="1" x14ac:dyDescent="0.3">
      <c r="A142" s="128"/>
      <c r="C142" s="4"/>
      <c r="D142" s="4"/>
      <c r="E142" s="4"/>
      <c r="F142" s="4"/>
      <c r="G142" s="4"/>
      <c r="H142" s="4"/>
      <c r="I142" s="18" t="s">
        <v>4</v>
      </c>
      <c r="J142" s="10">
        <v>63</v>
      </c>
      <c r="K142" s="52"/>
      <c r="L142" s="52"/>
      <c r="M142" s="4"/>
      <c r="N142" s="4"/>
      <c r="O142" s="4"/>
      <c r="P142" s="4"/>
      <c r="Q142" s="1"/>
    </row>
    <row r="143" spans="1:17" ht="15.75" customHeight="1" x14ac:dyDescent="0.25">
      <c r="A143" s="12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2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2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2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28"/>
      <c r="C147" s="4"/>
      <c r="D147" s="4"/>
      <c r="E147" s="225" t="s">
        <v>14</v>
      </c>
      <c r="F147" s="226"/>
      <c r="G147" s="226"/>
      <c r="H147" s="226"/>
      <c r="I147" s="226"/>
      <c r="J147" s="227"/>
      <c r="K147" s="53"/>
      <c r="L147" s="53"/>
      <c r="M147" s="4"/>
      <c r="N147" s="4"/>
      <c r="O147" s="4"/>
      <c r="P147" s="4"/>
      <c r="Q147" s="1"/>
    </row>
    <row r="148" spans="1:17" ht="15.75" thickBot="1" x14ac:dyDescent="0.3">
      <c r="A148" s="128"/>
      <c r="C148" s="4"/>
      <c r="D148" s="4"/>
      <c r="E148" s="190" t="s">
        <v>15</v>
      </c>
      <c r="F148" s="191"/>
      <c r="G148" s="191"/>
      <c r="H148" s="191"/>
      <c r="I148" s="239"/>
      <c r="J148" s="135">
        <v>0</v>
      </c>
      <c r="K148" s="32"/>
      <c r="L148" s="32"/>
      <c r="M148" s="4"/>
      <c r="N148" s="4"/>
      <c r="O148" s="4"/>
      <c r="P148" s="4"/>
      <c r="Q148" s="1"/>
    </row>
    <row r="149" spans="1:17" ht="16.5" thickBot="1" x14ac:dyDescent="0.3">
      <c r="A149" s="128"/>
      <c r="C149" s="4"/>
      <c r="D149" s="4"/>
      <c r="E149" s="4"/>
      <c r="F149" s="4"/>
      <c r="G149" s="4"/>
      <c r="H149" s="4"/>
      <c r="I149" s="18" t="s">
        <v>4</v>
      </c>
      <c r="J149" s="10">
        <v>0</v>
      </c>
      <c r="K149" s="52"/>
      <c r="L149" s="52"/>
      <c r="M149" s="4"/>
      <c r="N149" s="4"/>
      <c r="O149" s="4"/>
      <c r="P149" s="4"/>
      <c r="Q149" s="1"/>
    </row>
    <row r="150" spans="1:17" ht="15.75" customHeight="1" x14ac:dyDescent="0.25">
      <c r="A150" s="12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2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2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28"/>
      <c r="C153" s="4"/>
      <c r="D153" s="4"/>
      <c r="E153" s="225" t="s">
        <v>16</v>
      </c>
      <c r="F153" s="226"/>
      <c r="G153" s="226"/>
      <c r="H153" s="226"/>
      <c r="I153" s="226"/>
      <c r="J153" s="227"/>
      <c r="K153" s="53"/>
      <c r="L153" s="53"/>
      <c r="M153" s="4"/>
      <c r="N153" s="4"/>
      <c r="O153" s="4"/>
      <c r="P153" s="4"/>
      <c r="Q153" s="1"/>
    </row>
    <row r="154" spans="1:17" ht="15.75" thickBot="1" x14ac:dyDescent="0.3">
      <c r="A154" s="128"/>
      <c r="C154" s="4"/>
      <c r="D154" s="4"/>
      <c r="E154" s="190" t="s">
        <v>16</v>
      </c>
      <c r="F154" s="191"/>
      <c r="G154" s="191"/>
      <c r="H154" s="191"/>
      <c r="I154" s="239"/>
      <c r="J154" s="135">
        <v>0</v>
      </c>
      <c r="K154" s="32"/>
      <c r="L154" s="32"/>
      <c r="M154" s="4"/>
      <c r="N154" s="4"/>
      <c r="O154" s="4"/>
      <c r="P154" s="4"/>
      <c r="Q154" s="1"/>
    </row>
    <row r="155" spans="1:17" ht="16.5" thickBot="1" x14ac:dyDescent="0.3">
      <c r="A155" s="128"/>
      <c r="C155" s="4"/>
      <c r="D155" s="4"/>
      <c r="E155" s="19"/>
      <c r="F155" s="19"/>
      <c r="G155" s="19"/>
      <c r="H155" s="19"/>
      <c r="I155" s="18" t="s">
        <v>4</v>
      </c>
      <c r="J155" s="10">
        <v>0</v>
      </c>
      <c r="K155" s="52"/>
      <c r="L155" s="52"/>
      <c r="M155" s="4"/>
      <c r="N155" s="4"/>
      <c r="O155" s="4"/>
      <c r="P155" s="4"/>
      <c r="Q155" s="1"/>
    </row>
    <row r="156" spans="1:17" x14ac:dyDescent="0.25">
      <c r="A156" s="12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2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2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28"/>
      <c r="C159" s="4"/>
      <c r="D159" s="4"/>
      <c r="E159" s="4"/>
      <c r="F159" s="4"/>
      <c r="G159" s="4"/>
      <c r="H159" s="4"/>
      <c r="I159" s="4" t="s">
        <v>35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28"/>
      <c r="C160" s="4"/>
      <c r="D160" s="187" t="s">
        <v>17</v>
      </c>
      <c r="E160" s="188"/>
      <c r="F160" s="188"/>
      <c r="G160" s="188"/>
      <c r="H160" s="188"/>
      <c r="I160" s="188"/>
      <c r="J160" s="189"/>
      <c r="K160" s="127"/>
      <c r="L160" s="127"/>
      <c r="M160" s="4"/>
      <c r="N160" s="4"/>
      <c r="O160" s="4"/>
      <c r="P160" s="4"/>
      <c r="Q160" s="1"/>
    </row>
    <row r="161" spans="1:17" ht="15.75" thickBot="1" x14ac:dyDescent="0.3">
      <c r="A161" s="128"/>
      <c r="C161" s="4"/>
      <c r="D161" s="20">
        <v>1</v>
      </c>
      <c r="E161" s="192" t="str">
        <f>+'[1]ACUM-MAYO'!A162</f>
        <v>ORDINARIA</v>
      </c>
      <c r="F161" s="193"/>
      <c r="G161" s="193"/>
      <c r="H161" s="194"/>
      <c r="I161" s="47">
        <v>11</v>
      </c>
      <c r="J161" s="21">
        <f>I161/I166</f>
        <v>1</v>
      </c>
      <c r="K161" s="54"/>
      <c r="L161" s="54"/>
      <c r="M161" s="4"/>
      <c r="N161" s="4"/>
      <c r="O161" s="4"/>
      <c r="P161" s="4"/>
      <c r="Q161" s="1"/>
    </row>
    <row r="162" spans="1:17" ht="19.5" customHeight="1" thickBot="1" x14ac:dyDescent="0.3">
      <c r="A162" s="128"/>
      <c r="C162" s="4"/>
      <c r="D162" s="20">
        <v>2</v>
      </c>
      <c r="E162" s="192" t="str">
        <f>+'[1]ACUM-MAYO'!A163</f>
        <v>FUNDAMENTAL</v>
      </c>
      <c r="F162" s="193"/>
      <c r="G162" s="193"/>
      <c r="H162" s="194"/>
      <c r="I162" s="47">
        <v>0</v>
      </c>
      <c r="J162" s="22">
        <f>I162/I166</f>
        <v>0</v>
      </c>
      <c r="K162" s="54"/>
      <c r="L162" s="54"/>
      <c r="M162" s="4"/>
      <c r="N162" s="4"/>
      <c r="O162" s="4"/>
      <c r="P162" s="4"/>
      <c r="Q162" s="1"/>
    </row>
    <row r="163" spans="1:17" ht="15.75" thickBot="1" x14ac:dyDescent="0.3">
      <c r="A163" s="128"/>
      <c r="C163" s="4"/>
      <c r="D163" s="126">
        <v>4</v>
      </c>
      <c r="E163" s="192" t="str">
        <f>+'[1]ACUM-MAYO'!A165</f>
        <v>RESERVADA</v>
      </c>
      <c r="F163" s="193"/>
      <c r="G163" s="193"/>
      <c r="H163" s="194"/>
      <c r="I163" s="47">
        <v>0</v>
      </c>
      <c r="J163" s="22">
        <f>I163/I166</f>
        <v>0</v>
      </c>
      <c r="K163" s="54"/>
      <c r="L163" s="54"/>
      <c r="M163" s="4"/>
      <c r="N163" s="4"/>
      <c r="O163" s="4"/>
      <c r="P163" s="4"/>
      <c r="Q163" s="1"/>
    </row>
    <row r="164" spans="1:17" ht="15.75" thickBot="1" x14ac:dyDescent="0.3">
      <c r="A164" s="128"/>
      <c r="C164" s="4"/>
      <c r="D164" s="20">
        <v>3</v>
      </c>
      <c r="E164" s="192" t="s">
        <v>24</v>
      </c>
      <c r="F164" s="193"/>
      <c r="G164" s="193"/>
      <c r="H164" s="194"/>
      <c r="I164" s="47">
        <v>0</v>
      </c>
      <c r="J164" s="24">
        <f>I164/I166</f>
        <v>0</v>
      </c>
      <c r="K164" s="54"/>
      <c r="L164" s="54"/>
      <c r="M164" s="4"/>
      <c r="N164" s="4"/>
      <c r="O164" s="4"/>
      <c r="P164" s="4"/>
      <c r="Q164" s="1"/>
    </row>
    <row r="165" spans="1:17" ht="15.75" thickBot="1" x14ac:dyDescent="0.3">
      <c r="A165" s="128"/>
      <c r="C165" s="4"/>
      <c r="D165" s="4"/>
      <c r="E165" s="4"/>
      <c r="F165" s="4"/>
      <c r="G165" s="4"/>
      <c r="H165" s="4"/>
      <c r="I165" s="25"/>
      <c r="J165" s="26"/>
      <c r="K165" s="26"/>
      <c r="L165" s="26"/>
      <c r="M165" s="4"/>
      <c r="N165" s="4"/>
      <c r="O165" s="4"/>
      <c r="P165" s="4"/>
      <c r="Q165" s="1"/>
    </row>
    <row r="166" spans="1:17" ht="16.5" thickBot="1" x14ac:dyDescent="0.3">
      <c r="A166" s="128"/>
      <c r="C166" s="4"/>
      <c r="D166" s="13"/>
      <c r="E166" s="27"/>
      <c r="F166" s="27"/>
      <c r="G166" s="27"/>
      <c r="H166" s="48" t="s">
        <v>4</v>
      </c>
      <c r="I166" s="10">
        <f>SUM(I161:I165)</f>
        <v>11</v>
      </c>
      <c r="J166" s="28">
        <f>SUM(J161:J164)</f>
        <v>1</v>
      </c>
      <c r="K166" s="55"/>
      <c r="L166" s="55"/>
      <c r="M166" s="4"/>
      <c r="N166" s="4"/>
      <c r="O166" s="4"/>
      <c r="P166" s="4"/>
      <c r="Q166" s="1"/>
    </row>
    <row r="167" spans="1:17" x14ac:dyDescent="0.25">
      <c r="A167" s="128"/>
      <c r="C167" s="4"/>
      <c r="D167" s="4"/>
      <c r="E167" s="4"/>
      <c r="F167" s="4"/>
      <c r="G167" s="4"/>
      <c r="H167" s="29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4" customFormat="1" ht="15.75" x14ac:dyDescent="0.25">
      <c r="A168" s="130"/>
      <c r="B168" s="13"/>
      <c r="C168" s="13"/>
      <c r="D168" s="4"/>
      <c r="E168" s="4"/>
      <c r="F168" s="4"/>
      <c r="G168" s="4"/>
      <c r="H168" s="29"/>
      <c r="I168" s="4"/>
      <c r="J168" s="4"/>
      <c r="K168" s="4"/>
      <c r="L168" s="4"/>
      <c r="M168" s="13"/>
      <c r="N168" s="13"/>
      <c r="O168" s="13"/>
      <c r="P168" s="13"/>
      <c r="Q168" s="131"/>
    </row>
    <row r="169" spans="1:17" x14ac:dyDescent="0.25">
      <c r="A169" s="12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28"/>
      <c r="C170" s="4"/>
      <c r="D170" s="4"/>
      <c r="E170" s="4"/>
      <c r="F170" s="4"/>
      <c r="G170" s="4"/>
      <c r="H170" s="29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28"/>
      <c r="C171" s="4"/>
      <c r="D171" s="4"/>
      <c r="E171" s="4"/>
      <c r="F171" s="4"/>
      <c r="G171" s="4"/>
      <c r="H171" s="29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28"/>
      <c r="C172" s="4"/>
      <c r="D172" s="4"/>
      <c r="E172" s="4"/>
      <c r="F172" s="4"/>
      <c r="G172" s="4"/>
      <c r="H172" s="29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28"/>
      <c r="C173" s="4"/>
      <c r="D173" s="4"/>
      <c r="E173" s="4"/>
      <c r="F173" s="4"/>
      <c r="G173" s="4"/>
      <c r="H173" s="29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28"/>
      <c r="C174" s="4"/>
      <c r="D174" s="4"/>
      <c r="E174" s="4"/>
      <c r="F174" s="4"/>
      <c r="G174" s="4"/>
      <c r="H174" s="29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28"/>
      <c r="C175" s="4"/>
      <c r="D175" s="4"/>
      <c r="E175" s="4"/>
      <c r="F175" s="4"/>
      <c r="G175" s="4"/>
      <c r="H175" s="29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28"/>
      <c r="C176" s="4"/>
      <c r="D176" s="4"/>
      <c r="E176" s="4"/>
      <c r="F176" s="4"/>
      <c r="G176" s="4"/>
      <c r="H176" s="29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28"/>
      <c r="C177" s="4"/>
      <c r="D177" s="4"/>
      <c r="E177" s="4"/>
      <c r="F177" s="4"/>
      <c r="G177" s="4"/>
      <c r="H177" s="29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28"/>
      <c r="C178" s="4"/>
      <c r="D178" s="4"/>
      <c r="E178" s="4"/>
      <c r="F178" s="4"/>
      <c r="G178" s="4"/>
      <c r="H178" s="29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28"/>
      <c r="C179" s="4"/>
      <c r="D179" s="4"/>
      <c r="E179" s="4"/>
      <c r="F179" s="4"/>
      <c r="G179" s="4"/>
      <c r="H179" s="29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28"/>
      <c r="C180" s="4"/>
      <c r="D180" s="4"/>
      <c r="E180" s="4"/>
      <c r="F180" s="4"/>
      <c r="G180" s="4"/>
      <c r="H180" s="29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28"/>
      <c r="C181" s="4"/>
      <c r="D181" s="4"/>
      <c r="E181" s="4"/>
      <c r="F181" s="4"/>
      <c r="G181" s="4"/>
      <c r="H181" s="29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28"/>
      <c r="C182" s="4"/>
      <c r="D182" s="4"/>
      <c r="E182" s="4"/>
      <c r="F182" s="4"/>
      <c r="G182" s="4"/>
      <c r="H182" s="29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28"/>
      <c r="C183" s="4"/>
      <c r="D183" s="4"/>
      <c r="E183" s="4"/>
      <c r="F183" s="4"/>
      <c r="G183" s="4"/>
      <c r="H183" s="29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28"/>
      <c r="C184" s="4"/>
      <c r="D184" s="4"/>
      <c r="E184" s="4"/>
      <c r="F184" s="4"/>
      <c r="G184" s="4"/>
      <c r="H184" s="29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28"/>
      <c r="C185" s="4"/>
      <c r="D185" s="4"/>
      <c r="E185" s="4"/>
      <c r="F185" s="4"/>
      <c r="G185" s="4"/>
      <c r="H185" s="29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28"/>
      <c r="C186" s="4"/>
      <c r="D186" s="4"/>
      <c r="E186" s="4"/>
      <c r="F186" s="4"/>
      <c r="G186" s="4"/>
      <c r="H186" s="29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28"/>
      <c r="C187" s="4"/>
      <c r="D187" s="4"/>
      <c r="E187" s="4"/>
      <c r="F187" s="4"/>
      <c r="G187" s="4"/>
      <c r="H187" s="29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28"/>
      <c r="C188" s="4"/>
      <c r="D188" s="4"/>
      <c r="E188" s="4"/>
      <c r="F188" s="4"/>
      <c r="G188" s="4"/>
      <c r="H188" s="29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28"/>
      <c r="C189" s="4"/>
      <c r="D189" s="187" t="s">
        <v>18</v>
      </c>
      <c r="E189" s="188"/>
      <c r="F189" s="188"/>
      <c r="G189" s="188"/>
      <c r="H189" s="188"/>
      <c r="I189" s="188"/>
      <c r="J189" s="189"/>
      <c r="K189" s="127"/>
      <c r="L189" s="127"/>
      <c r="M189" s="4"/>
      <c r="N189" s="4"/>
      <c r="O189" s="4"/>
      <c r="P189" s="4"/>
      <c r="Q189" s="1"/>
    </row>
    <row r="190" spans="1:17" ht="15.75" thickBot="1" x14ac:dyDescent="0.3">
      <c r="A190" s="128"/>
      <c r="C190" s="4"/>
      <c r="D190" s="20">
        <v>1</v>
      </c>
      <c r="E190" s="192" t="str">
        <f>+'[1]ACUM-MAYO'!A173</f>
        <v>ECONOMICA ADMINISTRATIVA</v>
      </c>
      <c r="F190" s="193"/>
      <c r="G190" s="193"/>
      <c r="H190" s="194"/>
      <c r="I190" s="47">
        <v>11</v>
      </c>
      <c r="J190" s="30">
        <f>I190/I195</f>
        <v>1</v>
      </c>
      <c r="K190" s="49"/>
      <c r="L190" s="49"/>
      <c r="M190" s="4"/>
      <c r="N190" s="4"/>
      <c r="O190" s="4"/>
      <c r="P190" s="4"/>
      <c r="Q190" s="1"/>
    </row>
    <row r="191" spans="1:17" ht="19.5" customHeight="1" thickBot="1" x14ac:dyDescent="0.3">
      <c r="A191" s="128"/>
      <c r="C191" s="4"/>
      <c r="D191" s="20">
        <v>2</v>
      </c>
      <c r="E191" s="192" t="str">
        <f>+'[1]ACUM-MAYO'!A174</f>
        <v>TRAMITE</v>
      </c>
      <c r="F191" s="193"/>
      <c r="G191" s="193"/>
      <c r="H191" s="194"/>
      <c r="I191" s="47">
        <v>0</v>
      </c>
      <c r="J191" s="15">
        <f>I191/I195</f>
        <v>0</v>
      </c>
      <c r="K191" s="49"/>
      <c r="L191" s="49"/>
      <c r="M191" s="4"/>
      <c r="N191" s="4"/>
      <c r="O191" s="4"/>
      <c r="P191" s="4"/>
      <c r="Q191" s="1"/>
    </row>
    <row r="192" spans="1:17" ht="15.75" customHeight="1" thickBot="1" x14ac:dyDescent="0.3">
      <c r="A192" s="128"/>
      <c r="C192" s="4"/>
      <c r="D192" s="20">
        <v>3</v>
      </c>
      <c r="E192" s="192" t="str">
        <f>+'[1]ACUM-MAYO'!A175</f>
        <v>SERV. PUB.</v>
      </c>
      <c r="F192" s="193"/>
      <c r="G192" s="193"/>
      <c r="H192" s="194"/>
      <c r="I192" s="47">
        <v>0</v>
      </c>
      <c r="J192" s="15">
        <f>I192/I195</f>
        <v>0</v>
      </c>
      <c r="K192" s="49"/>
      <c r="L192" s="49"/>
      <c r="M192" s="4"/>
      <c r="N192" s="4"/>
      <c r="O192" s="4"/>
      <c r="P192" s="4"/>
      <c r="Q192" s="1"/>
    </row>
    <row r="193" spans="1:17" ht="15.75" thickBot="1" x14ac:dyDescent="0.3">
      <c r="A193" s="128"/>
      <c r="C193" s="4"/>
      <c r="D193" s="20">
        <v>4</v>
      </c>
      <c r="E193" s="192" t="str">
        <f>+'[1]ACUM-MAYO'!A176</f>
        <v>LEGAL</v>
      </c>
      <c r="F193" s="193"/>
      <c r="G193" s="193"/>
      <c r="H193" s="194"/>
      <c r="I193" s="47">
        <v>0</v>
      </c>
      <c r="J193" s="31">
        <f>I193/I195</f>
        <v>0</v>
      </c>
      <c r="K193" s="49"/>
      <c r="L193" s="49"/>
      <c r="M193" s="4"/>
      <c r="N193" s="4"/>
      <c r="O193" s="4"/>
      <c r="P193" s="4"/>
      <c r="Q193" s="1"/>
    </row>
    <row r="194" spans="1:17" ht="15.75" customHeight="1" thickBot="1" x14ac:dyDescent="0.3">
      <c r="A194" s="128"/>
      <c r="C194" s="4"/>
      <c r="D194" s="32"/>
      <c r="E194" s="33"/>
      <c r="F194" s="33"/>
      <c r="G194" s="33"/>
      <c r="H194" s="33"/>
      <c r="I194" s="33"/>
      <c r="J194" s="33"/>
      <c r="K194" s="33"/>
      <c r="L194" s="33"/>
      <c r="M194" s="4"/>
      <c r="N194" s="4"/>
      <c r="O194" s="4"/>
      <c r="P194" s="4"/>
      <c r="Q194" s="1"/>
    </row>
    <row r="195" spans="1:17" ht="16.5" thickBot="1" x14ac:dyDescent="0.3">
      <c r="A195" s="128"/>
      <c r="C195" s="4"/>
      <c r="D195" s="13"/>
      <c r="E195" s="13"/>
      <c r="F195" s="13"/>
      <c r="G195" s="13"/>
      <c r="H195" s="16" t="s">
        <v>4</v>
      </c>
      <c r="I195" s="10">
        <f>SUM(I190:I193)</f>
        <v>11</v>
      </c>
      <c r="J195" s="17">
        <f>SUM(J190:J193)</f>
        <v>1</v>
      </c>
      <c r="K195" s="50"/>
      <c r="L195" s="50"/>
      <c r="M195" s="4"/>
      <c r="N195" s="4"/>
      <c r="O195" s="4"/>
      <c r="P195" s="4"/>
      <c r="Q195" s="1"/>
    </row>
    <row r="196" spans="1:17" x14ac:dyDescent="0.25">
      <c r="A196" s="12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3"/>
      <c r="N196" s="4"/>
      <c r="O196" s="4"/>
      <c r="P196" s="4"/>
      <c r="Q196" s="1"/>
    </row>
    <row r="197" spans="1:17" s="14" customFormat="1" ht="15.75" x14ac:dyDescent="0.25">
      <c r="A197" s="130"/>
      <c r="B197" s="13"/>
      <c r="C197" s="13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3"/>
      <c r="O197" s="13"/>
      <c r="P197" s="13"/>
      <c r="Q197" s="131"/>
    </row>
    <row r="198" spans="1:17" x14ac:dyDescent="0.25">
      <c r="A198" s="12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2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2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2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2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2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2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2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2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2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2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2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2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2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28"/>
      <c r="C212" s="4"/>
      <c r="D212" s="33"/>
      <c r="E212" s="33"/>
      <c r="F212" s="33"/>
      <c r="G212" s="34"/>
      <c r="H212" s="29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28"/>
      <c r="C213" s="4"/>
      <c r="D213" s="33"/>
      <c r="E213" s="33"/>
      <c r="F213" s="33"/>
      <c r="G213" s="34"/>
      <c r="H213" s="29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28"/>
      <c r="C214" s="4"/>
      <c r="D214" s="33"/>
      <c r="E214" s="33"/>
      <c r="F214" s="33"/>
      <c r="G214" s="34"/>
      <c r="H214" s="29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28"/>
      <c r="C215" s="4"/>
      <c r="D215" s="33"/>
      <c r="E215" s="33"/>
      <c r="F215" s="33"/>
      <c r="G215" s="34"/>
      <c r="H215" s="29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28"/>
      <c r="C216" s="4"/>
      <c r="D216" s="33"/>
      <c r="E216" s="33"/>
      <c r="F216" s="33"/>
      <c r="G216" s="34"/>
      <c r="H216" s="29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28"/>
      <c r="C217" s="4"/>
      <c r="D217" s="33"/>
      <c r="E217" s="33"/>
      <c r="F217" s="33"/>
      <c r="G217" s="34"/>
      <c r="H217" s="29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28"/>
      <c r="C218" s="4"/>
      <c r="D218" s="187" t="s">
        <v>19</v>
      </c>
      <c r="E218" s="188"/>
      <c r="F218" s="188"/>
      <c r="G218" s="188"/>
      <c r="H218" s="188"/>
      <c r="I218" s="188"/>
      <c r="J218" s="189"/>
      <c r="K218" s="127"/>
      <c r="L218" s="127"/>
      <c r="M218" s="4"/>
      <c r="N218" s="4"/>
      <c r="O218" s="4"/>
      <c r="P218" s="4"/>
      <c r="Q218" s="1"/>
    </row>
    <row r="219" spans="1:17" ht="15.75" thickBot="1" x14ac:dyDescent="0.3">
      <c r="A219" s="128"/>
      <c r="C219" s="4"/>
      <c r="D219" s="20">
        <v>1</v>
      </c>
      <c r="E219" s="35" t="str">
        <f>+'[1]ACUM-MAYO'!A186</f>
        <v>INFOMEX</v>
      </c>
      <c r="F219" s="36"/>
      <c r="G219" s="36"/>
      <c r="H219" s="37"/>
      <c r="I219" s="47">
        <v>5</v>
      </c>
      <c r="J219" s="30">
        <f>I219/I224</f>
        <v>0.45454545454545453</v>
      </c>
      <c r="K219" s="49"/>
      <c r="L219" s="49"/>
      <c r="M219" s="4"/>
      <c r="N219" s="4"/>
      <c r="O219" s="4"/>
      <c r="P219" s="4"/>
      <c r="Q219" s="1"/>
    </row>
    <row r="220" spans="1:17" ht="19.5" customHeight="1" thickBot="1" x14ac:dyDescent="0.3">
      <c r="A220" s="128"/>
      <c r="C220" s="4"/>
      <c r="D220" s="20">
        <v>2</v>
      </c>
      <c r="E220" s="35" t="str">
        <f>+'[1]ACUM-MAYO'!A187</f>
        <v>CORREO ELECTRONICO</v>
      </c>
      <c r="F220" s="36"/>
      <c r="G220" s="36"/>
      <c r="H220" s="37"/>
      <c r="I220" s="47">
        <v>1</v>
      </c>
      <c r="J220" s="30">
        <f>I220/I224</f>
        <v>9.0909090909090912E-2</v>
      </c>
      <c r="K220" s="49"/>
      <c r="L220" s="49"/>
      <c r="M220" s="4"/>
      <c r="N220" s="4"/>
      <c r="O220" s="4"/>
      <c r="P220" s="4"/>
      <c r="Q220" s="1"/>
    </row>
    <row r="221" spans="1:17" ht="15.75" customHeight="1" thickBot="1" x14ac:dyDescent="0.3">
      <c r="A221" s="128"/>
      <c r="C221" s="4"/>
      <c r="D221" s="20">
        <v>3</v>
      </c>
      <c r="E221" s="35" t="str">
        <f>+'[1]ACUM-MAYO'!A188</f>
        <v>NOTIFICACIÓN PERSONAL</v>
      </c>
      <c r="F221" s="36"/>
      <c r="G221" s="36"/>
      <c r="H221" s="37"/>
      <c r="I221" s="47">
        <v>5</v>
      </c>
      <c r="J221" s="30">
        <f>I221/I224</f>
        <v>0.45454545454545453</v>
      </c>
      <c r="K221" s="49"/>
      <c r="L221" s="49"/>
      <c r="M221" s="4"/>
      <c r="N221" s="4"/>
      <c r="O221" s="4"/>
      <c r="P221" s="4"/>
      <c r="Q221" s="1"/>
    </row>
    <row r="222" spans="1:17" ht="15.75" customHeight="1" thickBot="1" x14ac:dyDescent="0.3">
      <c r="A222" s="128"/>
      <c r="C222" s="4"/>
      <c r="D222" s="20">
        <v>4</v>
      </c>
      <c r="E222" s="35" t="str">
        <f>+'[1]ACUM-MAYO'!A189</f>
        <v>LISTAS</v>
      </c>
      <c r="F222" s="36"/>
      <c r="G222" s="124"/>
      <c r="H222" s="125"/>
      <c r="I222" s="47">
        <v>0</v>
      </c>
      <c r="J222" s="30">
        <f>I222/I224</f>
        <v>0</v>
      </c>
      <c r="K222" s="49"/>
      <c r="L222" s="49"/>
      <c r="M222" s="4"/>
      <c r="N222" s="38"/>
      <c r="O222" s="4"/>
      <c r="P222" s="4"/>
      <c r="Q222" s="1"/>
    </row>
    <row r="223" spans="1:17" ht="15.75" customHeight="1" thickBot="1" x14ac:dyDescent="0.3">
      <c r="A223" s="12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8"/>
      <c r="O223" s="4"/>
      <c r="P223" s="4"/>
      <c r="Q223" s="1"/>
    </row>
    <row r="224" spans="1:17" ht="15.75" customHeight="1" thickBot="1" x14ac:dyDescent="0.3">
      <c r="A224" s="128"/>
      <c r="C224" s="4"/>
      <c r="D224" s="13"/>
      <c r="E224" s="27"/>
      <c r="F224" s="27"/>
      <c r="G224" s="27"/>
      <c r="H224" s="16" t="s">
        <v>4</v>
      </c>
      <c r="I224" s="10">
        <f>SUM(I219:I223)</f>
        <v>11</v>
      </c>
      <c r="J224" s="17">
        <f>SUM(J219:J223)</f>
        <v>1</v>
      </c>
      <c r="K224" s="50"/>
      <c r="L224" s="50"/>
      <c r="M224" s="4"/>
      <c r="N224" s="4"/>
      <c r="O224" s="4"/>
      <c r="P224" s="4"/>
      <c r="Q224" s="1"/>
    </row>
    <row r="225" spans="1:17" ht="15.75" customHeight="1" x14ac:dyDescent="0.25">
      <c r="A225" s="128"/>
      <c r="C225" s="4"/>
      <c r="D225" s="13"/>
      <c r="E225" s="27"/>
      <c r="F225" s="27"/>
      <c r="G225" s="27"/>
      <c r="H225" s="104"/>
      <c r="I225" s="105"/>
      <c r="J225" s="106"/>
      <c r="K225" s="50"/>
      <c r="L225" s="50"/>
      <c r="M225" s="4"/>
      <c r="N225" s="4"/>
      <c r="O225" s="4"/>
      <c r="P225" s="4"/>
      <c r="Q225" s="1"/>
    </row>
    <row r="226" spans="1:17" ht="15.75" customHeight="1" x14ac:dyDescent="0.25">
      <c r="A226" s="128"/>
      <c r="C226" s="4"/>
      <c r="D226" s="13"/>
      <c r="E226" s="27"/>
      <c r="F226" s="27"/>
      <c r="G226" s="27"/>
      <c r="H226" s="104"/>
      <c r="I226" s="105"/>
      <c r="J226" s="106"/>
      <c r="K226" s="50"/>
      <c r="L226" s="50"/>
      <c r="M226" s="4"/>
      <c r="N226" s="4"/>
      <c r="O226" s="4"/>
      <c r="P226" s="4"/>
      <c r="Q226" s="1"/>
    </row>
    <row r="227" spans="1:17" x14ac:dyDescent="0.25">
      <c r="A227" s="12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4" customFormat="1" ht="15.75" x14ac:dyDescent="0.25">
      <c r="A228" s="130"/>
      <c r="B228" s="13"/>
      <c r="C228" s="13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3"/>
      <c r="O228" s="13"/>
      <c r="P228" s="13"/>
      <c r="Q228" s="131"/>
    </row>
    <row r="229" spans="1:17" x14ac:dyDescent="0.25">
      <c r="A229" s="12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2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2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2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2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2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2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2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2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2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2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2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2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2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2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2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2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2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28"/>
      <c r="C247" s="4"/>
      <c r="D247" s="225" t="s">
        <v>27</v>
      </c>
      <c r="E247" s="199"/>
      <c r="F247" s="199"/>
      <c r="G247" s="227"/>
      <c r="H247" s="57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28"/>
      <c r="C248" s="4"/>
      <c r="D248" s="9">
        <v>1</v>
      </c>
      <c r="E248" s="237" t="s">
        <v>28</v>
      </c>
      <c r="F248" s="238"/>
      <c r="G248" s="136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28"/>
      <c r="C249" s="41"/>
      <c r="D249" s="9">
        <v>2</v>
      </c>
      <c r="E249" s="237" t="s">
        <v>29</v>
      </c>
      <c r="F249" s="238"/>
      <c r="G249" s="137">
        <v>5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28"/>
      <c r="C250" s="42"/>
      <c r="D250" s="9">
        <v>3</v>
      </c>
      <c r="E250" s="237" t="s">
        <v>30</v>
      </c>
      <c r="F250" s="238"/>
      <c r="G250" s="137">
        <v>0</v>
      </c>
      <c r="H250" s="4"/>
      <c r="I250" s="4"/>
      <c r="J250" s="4"/>
      <c r="K250" s="4"/>
      <c r="L250" s="4"/>
      <c r="M250" s="4"/>
      <c r="N250" s="4"/>
      <c r="O250" s="4"/>
      <c r="P250" s="1"/>
      <c r="Q250" s="43"/>
    </row>
    <row r="251" spans="1:17" ht="15.75" customHeight="1" thickBot="1" x14ac:dyDescent="0.3">
      <c r="A251" s="128"/>
      <c r="C251" s="42"/>
      <c r="D251" s="9">
        <v>4</v>
      </c>
      <c r="E251" s="237" t="s">
        <v>31</v>
      </c>
      <c r="F251" s="238"/>
      <c r="G251" s="137">
        <v>0</v>
      </c>
      <c r="H251" s="4"/>
      <c r="I251" s="4"/>
      <c r="J251" s="4"/>
      <c r="K251" s="4"/>
      <c r="L251" s="4"/>
      <c r="M251" s="4"/>
      <c r="N251" s="4"/>
      <c r="O251" s="4"/>
      <c r="P251" s="1"/>
      <c r="Q251" s="43"/>
    </row>
    <row r="252" spans="1:17" ht="15.75" customHeight="1" thickBot="1" x14ac:dyDescent="0.3">
      <c r="A252" s="128"/>
      <c r="C252" s="42"/>
      <c r="D252" s="9">
        <v>5</v>
      </c>
      <c r="E252" s="237" t="s">
        <v>32</v>
      </c>
      <c r="F252" s="238"/>
      <c r="G252" s="137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3"/>
    </row>
    <row r="253" spans="1:17" ht="15.75" customHeight="1" thickBot="1" x14ac:dyDescent="0.3">
      <c r="A253" s="128"/>
      <c r="C253" s="42"/>
      <c r="D253" s="138">
        <v>6</v>
      </c>
      <c r="E253" s="231" t="s">
        <v>33</v>
      </c>
      <c r="F253" s="232"/>
      <c r="G253" s="139">
        <v>0</v>
      </c>
      <c r="H253" s="4"/>
      <c r="I253" s="4"/>
      <c r="J253" s="4"/>
      <c r="K253" s="4"/>
      <c r="L253" s="4"/>
      <c r="M253" s="4"/>
      <c r="N253" s="4"/>
      <c r="O253" s="4"/>
      <c r="P253" s="1"/>
      <c r="Q253" s="43"/>
    </row>
    <row r="254" spans="1:17" ht="15.75" customHeight="1" thickBot="1" x14ac:dyDescent="0.3">
      <c r="A254" s="128"/>
      <c r="C254" s="42"/>
      <c r="D254" s="9">
        <v>7</v>
      </c>
      <c r="E254" s="233" t="s">
        <v>34</v>
      </c>
      <c r="F254" s="234"/>
      <c r="G254" s="140">
        <v>6</v>
      </c>
      <c r="H254" s="4"/>
      <c r="I254" s="4"/>
      <c r="J254" s="4"/>
      <c r="K254" s="4"/>
      <c r="L254" s="4"/>
      <c r="M254" s="4"/>
      <c r="N254" s="4"/>
      <c r="O254" s="4"/>
      <c r="P254" s="1"/>
      <c r="Q254" s="43"/>
    </row>
    <row r="255" spans="1:17" ht="15.75" customHeight="1" thickBot="1" x14ac:dyDescent="0.3">
      <c r="A255" s="128"/>
      <c r="C255" s="42"/>
      <c r="D255" s="4"/>
      <c r="E255" s="235" t="s">
        <v>4</v>
      </c>
      <c r="F255" s="236"/>
      <c r="G255" s="58">
        <f>SUM(G248:G254)</f>
        <v>11</v>
      </c>
      <c r="H255" s="46"/>
      <c r="I255" s="4"/>
      <c r="J255" s="4"/>
      <c r="K255" s="4"/>
      <c r="L255" s="1"/>
      <c r="M255" s="43"/>
    </row>
    <row r="256" spans="1:17" ht="21" customHeight="1" x14ac:dyDescent="0.25">
      <c r="A256" s="128"/>
      <c r="C256" s="42"/>
      <c r="D256" s="4"/>
      <c r="E256" s="4"/>
      <c r="F256" s="4"/>
      <c r="G256" s="4"/>
      <c r="H256" s="4"/>
      <c r="I256" s="4"/>
      <c r="J256" s="4"/>
      <c r="K256" s="4"/>
      <c r="L256" s="1"/>
      <c r="M256" s="43"/>
    </row>
    <row r="257" spans="1:13" ht="15.75" customHeight="1" x14ac:dyDescent="0.25">
      <c r="A257" s="128"/>
      <c r="C257" s="42"/>
      <c r="D257" s="4"/>
      <c r="E257" s="4"/>
      <c r="F257" s="4"/>
      <c r="G257" s="4"/>
      <c r="H257" s="4"/>
      <c r="I257" s="4"/>
      <c r="J257" s="4"/>
      <c r="K257" s="4"/>
      <c r="L257" s="1"/>
      <c r="M257" s="43"/>
    </row>
    <row r="258" spans="1:13" ht="15.75" customHeight="1" x14ac:dyDescent="0.25">
      <c r="A258" s="128"/>
      <c r="C258" s="42"/>
      <c r="D258" s="4"/>
      <c r="E258" s="4"/>
      <c r="F258" s="4"/>
      <c r="G258" s="4"/>
      <c r="H258" s="4"/>
      <c r="I258" s="4"/>
      <c r="J258" s="4"/>
      <c r="K258" s="4"/>
      <c r="L258" s="1"/>
      <c r="M258" s="43"/>
    </row>
    <row r="259" spans="1:13" ht="15.75" customHeight="1" x14ac:dyDescent="0.25">
      <c r="A259" s="128"/>
      <c r="C259" s="42"/>
      <c r="D259" s="4"/>
      <c r="E259" s="4"/>
      <c r="F259" s="4"/>
      <c r="G259" s="4"/>
      <c r="H259" s="4"/>
      <c r="I259" s="4"/>
      <c r="J259" s="4"/>
      <c r="K259" s="4"/>
      <c r="L259" s="1"/>
      <c r="M259" s="43"/>
    </row>
    <row r="260" spans="1:13" ht="15.75" customHeight="1" x14ac:dyDescent="0.25">
      <c r="A260" s="128"/>
      <c r="C260" s="42"/>
      <c r="D260" s="4"/>
      <c r="E260" s="4"/>
      <c r="F260" s="4"/>
      <c r="G260" s="4"/>
      <c r="H260" s="4"/>
      <c r="I260" s="4"/>
      <c r="J260" s="4"/>
      <c r="K260" s="4"/>
      <c r="L260" s="1"/>
      <c r="M260" s="43"/>
    </row>
    <row r="261" spans="1:13" ht="15.75" customHeight="1" x14ac:dyDescent="0.25">
      <c r="A261" s="128"/>
      <c r="C261" s="42"/>
      <c r="D261" s="4"/>
      <c r="E261" s="4"/>
      <c r="F261" s="4"/>
      <c r="G261" s="4"/>
      <c r="H261" s="4"/>
      <c r="I261" s="4"/>
      <c r="J261" s="4"/>
      <c r="K261" s="4"/>
      <c r="L261" s="1"/>
      <c r="M261" s="43"/>
    </row>
    <row r="262" spans="1:13" ht="15.75" customHeight="1" x14ac:dyDescent="0.25">
      <c r="A262" s="128"/>
      <c r="C262" s="42"/>
      <c r="D262" s="4"/>
      <c r="E262" s="4"/>
      <c r="F262" s="4"/>
      <c r="G262" s="4"/>
      <c r="H262" s="4"/>
      <c r="I262" s="4"/>
      <c r="J262" s="4"/>
      <c r="K262" s="4"/>
      <c r="L262" s="1"/>
      <c r="M262" s="43"/>
    </row>
    <row r="263" spans="1:13" ht="15.75" customHeight="1" x14ac:dyDescent="0.25">
      <c r="A263" s="128"/>
      <c r="C263" s="42"/>
      <c r="D263" s="4"/>
      <c r="E263" s="4"/>
      <c r="F263" s="4"/>
      <c r="G263" s="4"/>
      <c r="H263" s="4"/>
      <c r="I263" s="4"/>
      <c r="J263" s="4"/>
      <c r="K263" s="4"/>
      <c r="L263" s="1"/>
      <c r="M263" s="43"/>
    </row>
    <row r="264" spans="1:13" ht="15.75" customHeight="1" x14ac:dyDescent="0.25">
      <c r="A264" s="128"/>
      <c r="C264" s="42"/>
      <c r="D264" s="4"/>
      <c r="E264" s="4"/>
      <c r="F264" s="4"/>
      <c r="G264" s="4"/>
      <c r="H264" s="4"/>
      <c r="I264" s="4"/>
      <c r="J264" s="4"/>
      <c r="K264" s="4"/>
      <c r="L264" s="1"/>
      <c r="M264" s="43"/>
    </row>
    <row r="265" spans="1:13" ht="15.75" customHeight="1" x14ac:dyDescent="0.25">
      <c r="A265" s="128"/>
      <c r="C265" s="42"/>
      <c r="D265" s="4"/>
      <c r="H265" s="4"/>
      <c r="I265" s="4"/>
      <c r="J265" s="4"/>
      <c r="K265" s="4"/>
      <c r="L265" s="1"/>
      <c r="M265" s="43"/>
    </row>
    <row r="266" spans="1:13" ht="15.75" customHeight="1" x14ac:dyDescent="0.25">
      <c r="A266" s="128"/>
      <c r="C266" s="42"/>
      <c r="D266" s="4"/>
      <c r="E266" s="4"/>
      <c r="F266" s="4"/>
      <c r="G266" s="4"/>
      <c r="H266" s="4"/>
      <c r="I266" s="4"/>
      <c r="J266" s="4"/>
      <c r="K266" s="4"/>
      <c r="L266" s="1"/>
      <c r="M266" s="43"/>
    </row>
    <row r="267" spans="1:13" ht="15.75" customHeight="1" x14ac:dyDescent="0.25">
      <c r="A267" s="128"/>
      <c r="C267" s="42"/>
      <c r="D267" s="4"/>
      <c r="E267" s="4"/>
      <c r="F267" s="4"/>
      <c r="G267" s="4"/>
      <c r="H267" s="4"/>
      <c r="I267" s="4"/>
      <c r="J267" s="4"/>
      <c r="K267" s="4"/>
      <c r="L267" s="1"/>
      <c r="M267" s="43"/>
    </row>
    <row r="268" spans="1:13" ht="15.75" customHeight="1" x14ac:dyDescent="0.25">
      <c r="A268" s="128"/>
      <c r="C268" s="42"/>
      <c r="D268" s="4"/>
      <c r="E268" s="4"/>
      <c r="F268" s="4"/>
      <c r="G268" s="4"/>
      <c r="H268" s="4"/>
      <c r="I268" s="4"/>
      <c r="J268" s="4"/>
      <c r="K268" s="4"/>
      <c r="L268" s="1"/>
      <c r="M268" s="43"/>
    </row>
    <row r="269" spans="1:13" ht="15.75" customHeight="1" x14ac:dyDescent="0.25">
      <c r="A269" s="128"/>
      <c r="C269" s="42"/>
      <c r="D269" s="4"/>
      <c r="E269" s="4"/>
      <c r="F269" s="4"/>
      <c r="G269" s="4"/>
      <c r="H269" s="4"/>
      <c r="I269" s="4"/>
      <c r="J269" s="4"/>
      <c r="K269" s="4"/>
      <c r="L269" s="1"/>
      <c r="M269" s="43"/>
    </row>
    <row r="270" spans="1:13" ht="15.75" customHeight="1" x14ac:dyDescent="0.25">
      <c r="A270" s="128"/>
      <c r="C270" s="42"/>
      <c r="D270" s="4"/>
      <c r="E270" s="4"/>
      <c r="F270" s="4"/>
      <c r="G270" s="4"/>
      <c r="H270" s="4"/>
      <c r="I270" s="4"/>
      <c r="J270" s="4"/>
      <c r="K270" s="4"/>
      <c r="L270" s="1"/>
      <c r="M270" s="43"/>
    </row>
    <row r="271" spans="1:13" ht="15.75" customHeight="1" x14ac:dyDescent="0.25">
      <c r="A271" s="128"/>
      <c r="C271" s="42"/>
      <c r="D271" s="4"/>
      <c r="E271" s="4"/>
      <c r="F271" s="4"/>
      <c r="G271" s="4"/>
      <c r="H271" s="4"/>
      <c r="I271" s="4"/>
      <c r="J271" s="4"/>
      <c r="K271" s="4"/>
      <c r="L271" s="1"/>
      <c r="M271" s="43"/>
    </row>
    <row r="272" spans="1:13" ht="15.75" customHeight="1" x14ac:dyDescent="0.25">
      <c r="A272" s="128"/>
      <c r="C272" s="42"/>
      <c r="D272" s="4"/>
      <c r="E272" s="4"/>
      <c r="F272" s="4"/>
      <c r="G272" s="4"/>
      <c r="H272" s="4"/>
      <c r="I272" s="4"/>
      <c r="J272" s="4"/>
      <c r="K272" s="4"/>
      <c r="L272" s="1"/>
      <c r="M272" s="43"/>
    </row>
    <row r="273" spans="1:13" ht="15.75" customHeight="1" x14ac:dyDescent="0.25">
      <c r="A273" s="128"/>
      <c r="C273" s="42"/>
      <c r="D273" s="4"/>
      <c r="E273" s="4"/>
      <c r="F273" s="4"/>
      <c r="G273" s="4"/>
      <c r="H273" s="4"/>
      <c r="I273" s="4"/>
      <c r="J273" s="4"/>
      <c r="K273" s="4"/>
      <c r="L273" s="1"/>
      <c r="M273" s="43"/>
    </row>
    <row r="274" spans="1:13" ht="15.75" customHeight="1" x14ac:dyDescent="0.25">
      <c r="A274" s="128"/>
      <c r="C274" s="42"/>
      <c r="D274" s="4"/>
      <c r="E274" s="4"/>
      <c r="F274" s="4"/>
      <c r="G274" s="4"/>
      <c r="H274" s="4"/>
      <c r="I274" s="4"/>
      <c r="J274" s="4"/>
      <c r="K274" s="4"/>
      <c r="L274" s="1"/>
      <c r="M274" s="43"/>
    </row>
    <row r="275" spans="1:13" ht="15.75" customHeight="1" x14ac:dyDescent="0.25">
      <c r="A275" s="128"/>
      <c r="C275" s="42"/>
      <c r="D275" s="4"/>
      <c r="E275" s="4"/>
      <c r="F275" s="4"/>
      <c r="G275" s="4"/>
      <c r="H275" s="4"/>
      <c r="I275" s="4"/>
      <c r="J275" s="4"/>
      <c r="K275" s="4"/>
      <c r="L275" s="1"/>
      <c r="M275" s="43"/>
    </row>
    <row r="276" spans="1:13" ht="15.75" customHeight="1" x14ac:dyDescent="0.25">
      <c r="A276" s="128"/>
      <c r="C276" s="42"/>
      <c r="D276" s="4"/>
      <c r="E276" s="4"/>
      <c r="F276" s="4"/>
      <c r="G276" s="4"/>
      <c r="H276" s="4"/>
      <c r="I276" s="4"/>
      <c r="J276" s="4"/>
      <c r="K276" s="4"/>
      <c r="L276" s="1"/>
      <c r="M276" s="43"/>
    </row>
    <row r="277" spans="1:13" ht="15.75" customHeight="1" x14ac:dyDescent="0.25">
      <c r="A277" s="128"/>
      <c r="C277" s="42"/>
      <c r="D277" s="4"/>
      <c r="E277" s="4"/>
      <c r="F277" s="4"/>
      <c r="G277" s="4"/>
      <c r="H277" s="4"/>
      <c r="I277" s="4"/>
      <c r="J277" s="4"/>
      <c r="K277" s="4"/>
      <c r="L277" s="1"/>
      <c r="M277" s="43"/>
    </row>
    <row r="278" spans="1:13" ht="15.75" customHeight="1" x14ac:dyDescent="0.25">
      <c r="A278" s="128"/>
      <c r="C278" s="42"/>
      <c r="D278" s="4"/>
      <c r="E278" s="4"/>
      <c r="F278" s="4"/>
      <c r="G278" s="4"/>
      <c r="H278" s="4"/>
      <c r="I278" s="4"/>
      <c r="J278" s="4"/>
      <c r="K278" s="4"/>
      <c r="L278" s="1"/>
      <c r="M278" s="43"/>
    </row>
    <row r="279" spans="1:13" ht="15.75" customHeight="1" x14ac:dyDescent="0.25">
      <c r="A279" s="128"/>
      <c r="C279" s="42"/>
      <c r="D279" s="4"/>
      <c r="E279" s="4"/>
      <c r="F279" s="4"/>
      <c r="G279" s="4"/>
      <c r="H279" s="4"/>
      <c r="I279" s="4"/>
      <c r="J279" s="4"/>
      <c r="K279" s="4"/>
      <c r="L279" s="1"/>
      <c r="M279" s="43"/>
    </row>
    <row r="280" spans="1:13" ht="15.75" customHeight="1" x14ac:dyDescent="0.25">
      <c r="A280" s="128"/>
      <c r="C280" s="42"/>
      <c r="D280" s="4"/>
      <c r="E280" s="4"/>
      <c r="F280" s="4"/>
      <c r="G280" s="4"/>
      <c r="H280" s="4"/>
      <c r="I280" s="4"/>
      <c r="J280" s="4"/>
      <c r="K280" s="4"/>
      <c r="L280" s="1"/>
      <c r="M280" s="43"/>
    </row>
    <row r="281" spans="1:13" ht="15.75" customHeight="1" x14ac:dyDescent="0.25">
      <c r="A281" s="128"/>
      <c r="C281" s="42"/>
      <c r="D281" s="4"/>
      <c r="E281" s="4"/>
      <c r="F281" s="4"/>
      <c r="G281" s="4"/>
      <c r="H281" s="4"/>
      <c r="I281" s="4"/>
      <c r="J281" s="4"/>
      <c r="K281" s="4"/>
      <c r="L281" s="1"/>
      <c r="M281" s="43"/>
    </row>
    <row r="282" spans="1:13" ht="31.5" customHeight="1" x14ac:dyDescent="0.25">
      <c r="A282" s="128"/>
      <c r="C282" s="42"/>
      <c r="D282" s="4"/>
      <c r="E282" s="4"/>
      <c r="F282" s="4"/>
      <c r="G282" s="4"/>
      <c r="H282" s="4"/>
      <c r="I282" s="4"/>
      <c r="J282" s="4"/>
      <c r="K282" s="4"/>
      <c r="L282" s="1"/>
      <c r="M282" s="43"/>
    </row>
    <row r="283" spans="1:13" ht="15.75" customHeight="1" x14ac:dyDescent="0.25">
      <c r="A283" s="128"/>
      <c r="C283" s="42"/>
      <c r="D283" s="4"/>
      <c r="E283" s="4"/>
      <c r="F283" s="4"/>
      <c r="G283" s="4"/>
      <c r="H283" s="4"/>
      <c r="I283" s="4"/>
      <c r="J283" s="4"/>
      <c r="K283" s="4"/>
      <c r="L283" s="1"/>
      <c r="M283" s="43"/>
    </row>
    <row r="284" spans="1:13" ht="15.75" customHeight="1" x14ac:dyDescent="0.25">
      <c r="A284" s="128"/>
      <c r="C284" s="42"/>
      <c r="D284" s="4"/>
      <c r="E284" s="4"/>
      <c r="F284" s="4"/>
      <c r="G284" s="4"/>
      <c r="H284" s="4"/>
      <c r="I284" s="4"/>
      <c r="J284" s="4"/>
      <c r="K284" s="4"/>
      <c r="L284" s="1"/>
      <c r="M284" s="43"/>
    </row>
    <row r="285" spans="1:13" ht="15.75" customHeight="1" x14ac:dyDescent="0.25">
      <c r="A285" s="128"/>
      <c r="C285" s="42"/>
      <c r="D285" s="4"/>
      <c r="E285" s="4"/>
      <c r="F285" s="4"/>
      <c r="G285" s="4"/>
      <c r="H285" s="4"/>
      <c r="I285" s="4"/>
      <c r="J285" s="4"/>
      <c r="K285" s="4"/>
      <c r="L285" s="1"/>
      <c r="M285" s="43"/>
    </row>
    <row r="286" spans="1:13" ht="15.75" customHeight="1" x14ac:dyDescent="0.25">
      <c r="A286" s="128"/>
      <c r="C286" s="42"/>
      <c r="D286" s="4"/>
      <c r="E286" s="4"/>
      <c r="F286" s="4"/>
      <c r="G286" s="4"/>
      <c r="H286" s="4"/>
      <c r="I286" s="4"/>
      <c r="J286" s="4"/>
      <c r="K286" s="4"/>
      <c r="L286" s="1"/>
      <c r="M286" s="43"/>
    </row>
    <row r="287" spans="1:13" ht="15.75" customHeight="1" x14ac:dyDescent="0.25">
      <c r="A287" s="128"/>
      <c r="C287" s="42"/>
      <c r="D287" s="4"/>
      <c r="H287" s="4"/>
      <c r="I287" s="4"/>
      <c r="J287" s="4"/>
      <c r="K287" s="4"/>
      <c r="L287" s="1"/>
      <c r="M287" s="43"/>
    </row>
    <row r="288" spans="1:13" ht="15.75" customHeight="1" x14ac:dyDescent="0.25">
      <c r="A288" s="128"/>
      <c r="C288" s="42"/>
      <c r="D288" s="4"/>
      <c r="E288" s="4"/>
      <c r="F288" s="4"/>
      <c r="G288" s="4"/>
      <c r="H288" s="4"/>
      <c r="I288" s="4"/>
      <c r="J288" s="4"/>
      <c r="K288" s="4"/>
      <c r="L288" s="1"/>
      <c r="M288" s="43"/>
    </row>
    <row r="289" spans="1:13" ht="18.75" customHeight="1" x14ac:dyDescent="0.25">
      <c r="A289" s="128"/>
      <c r="C289" s="42"/>
      <c r="D289" s="4"/>
      <c r="E289" s="4"/>
      <c r="F289" s="4"/>
      <c r="G289" s="4"/>
      <c r="H289" s="4"/>
      <c r="I289" s="4"/>
      <c r="J289" s="4"/>
      <c r="K289" s="4"/>
      <c r="L289" s="1"/>
      <c r="M289" s="43"/>
    </row>
    <row r="290" spans="1:13" ht="15.75" customHeight="1" x14ac:dyDescent="0.25">
      <c r="A290" s="128"/>
      <c r="C290" s="42"/>
      <c r="D290" s="4"/>
      <c r="E290" s="4"/>
      <c r="F290" s="4"/>
      <c r="G290" s="4"/>
      <c r="H290" s="4"/>
      <c r="I290" s="4"/>
      <c r="J290" s="4"/>
      <c r="K290" s="4"/>
      <c r="L290" s="1"/>
      <c r="M290" s="43"/>
    </row>
    <row r="291" spans="1:13" ht="15.75" customHeight="1" x14ac:dyDescent="0.25">
      <c r="A291" s="128"/>
      <c r="C291" s="42"/>
      <c r="D291" s="4"/>
      <c r="E291" s="4"/>
      <c r="F291" s="4"/>
      <c r="G291" s="4"/>
      <c r="H291" s="4"/>
      <c r="I291" s="4"/>
      <c r="J291" s="4"/>
      <c r="K291" s="4"/>
      <c r="L291" s="1"/>
      <c r="M291" s="43"/>
    </row>
    <row r="292" spans="1:13" ht="15.75" customHeight="1" x14ac:dyDescent="0.25">
      <c r="A292" s="128"/>
      <c r="C292" s="42"/>
      <c r="D292" s="4"/>
      <c r="E292" s="4"/>
      <c r="F292" s="4"/>
      <c r="G292" s="4"/>
      <c r="H292" s="4"/>
      <c r="I292" s="4"/>
      <c r="J292" s="4"/>
      <c r="K292" s="4"/>
      <c r="L292" s="1"/>
      <c r="M292" s="43"/>
    </row>
    <row r="293" spans="1:13" ht="21" customHeight="1" x14ac:dyDescent="0.25">
      <c r="A293" s="128"/>
      <c r="C293" s="42"/>
      <c r="D293" s="4"/>
      <c r="E293" s="4"/>
      <c r="F293" s="4"/>
      <c r="G293" s="4"/>
      <c r="H293" s="4"/>
      <c r="I293" s="4"/>
      <c r="J293" s="4"/>
      <c r="K293" s="4"/>
      <c r="L293" s="1"/>
      <c r="M293" s="43"/>
    </row>
    <row r="294" spans="1:13" ht="15.75" customHeight="1" x14ac:dyDescent="0.25">
      <c r="A294" s="128"/>
      <c r="C294" s="42"/>
      <c r="D294" s="4"/>
      <c r="E294" s="4"/>
      <c r="F294" s="4"/>
      <c r="G294" s="4"/>
      <c r="H294" s="4"/>
      <c r="I294" s="4"/>
      <c r="J294" s="4"/>
      <c r="K294" s="4"/>
      <c r="L294" s="1"/>
      <c r="M294" s="43"/>
    </row>
    <row r="295" spans="1:13" ht="27.75" customHeight="1" x14ac:dyDescent="0.25">
      <c r="A295" s="128"/>
      <c r="C295" s="42"/>
      <c r="D295" s="4"/>
      <c r="E295" s="4"/>
      <c r="F295" s="4"/>
      <c r="G295" s="4"/>
      <c r="H295" s="4"/>
      <c r="I295" s="4"/>
      <c r="J295" s="4"/>
      <c r="K295" s="4"/>
      <c r="L295" s="1"/>
      <c r="M295" s="43"/>
    </row>
    <row r="296" spans="1:13" ht="15.75" customHeight="1" x14ac:dyDescent="0.25">
      <c r="A296" s="128"/>
      <c r="C296" s="42"/>
      <c r="D296" s="4"/>
      <c r="E296" s="4"/>
      <c r="F296" s="4"/>
      <c r="G296" s="4"/>
      <c r="H296" s="4"/>
      <c r="I296" s="4"/>
      <c r="J296" s="4"/>
      <c r="K296" s="4"/>
      <c r="L296" s="1"/>
      <c r="M296" s="43"/>
    </row>
    <row r="297" spans="1:13" ht="15.75" customHeight="1" x14ac:dyDescent="0.25">
      <c r="A297" s="128"/>
      <c r="C297" s="42"/>
      <c r="D297" s="4"/>
      <c r="E297" s="4"/>
      <c r="F297" s="4"/>
      <c r="G297" s="4"/>
      <c r="H297" s="4"/>
      <c r="I297" s="4"/>
      <c r="J297" s="4"/>
      <c r="K297" s="4"/>
      <c r="L297" s="1"/>
      <c r="M297" s="43"/>
    </row>
    <row r="298" spans="1:13" ht="15.75" customHeight="1" x14ac:dyDescent="0.25">
      <c r="A298" s="128"/>
      <c r="C298" s="42"/>
      <c r="D298" s="4"/>
      <c r="E298" s="4"/>
      <c r="F298" s="4"/>
      <c r="G298" s="4"/>
      <c r="H298" s="4"/>
      <c r="I298" s="4"/>
      <c r="J298" s="4"/>
      <c r="K298" s="4"/>
      <c r="L298" s="1"/>
      <c r="M298" s="43"/>
    </row>
    <row r="299" spans="1:13" ht="15.75" customHeight="1" x14ac:dyDescent="0.25">
      <c r="A299" s="128"/>
      <c r="C299" s="42"/>
      <c r="D299" s="4"/>
      <c r="E299" s="4"/>
      <c r="F299" s="4"/>
      <c r="G299" s="4"/>
      <c r="H299" s="4"/>
      <c r="I299" s="4"/>
      <c r="J299" s="4"/>
      <c r="K299" s="4"/>
      <c r="L299" s="1"/>
      <c r="M299" s="43"/>
    </row>
    <row r="300" spans="1:13" ht="17.25" customHeight="1" x14ac:dyDescent="0.25">
      <c r="A300" s="128"/>
      <c r="C300" s="42"/>
      <c r="D300" s="4"/>
      <c r="E300" s="4"/>
      <c r="F300" s="4"/>
      <c r="G300" s="4"/>
      <c r="H300" s="4"/>
      <c r="I300" s="4"/>
      <c r="J300" s="4"/>
      <c r="K300" s="4"/>
      <c r="L300" s="1"/>
      <c r="M300" s="43"/>
    </row>
    <row r="301" spans="1:13" ht="15.75" customHeight="1" x14ac:dyDescent="0.25">
      <c r="A301" s="128"/>
      <c r="C301" s="42"/>
      <c r="D301" s="4"/>
      <c r="E301" s="4"/>
      <c r="F301" s="4"/>
      <c r="G301" s="4"/>
      <c r="H301" s="4"/>
      <c r="I301" s="4"/>
      <c r="J301" s="4"/>
      <c r="K301" s="4"/>
      <c r="L301" s="1"/>
      <c r="M301" s="43"/>
    </row>
    <row r="302" spans="1:13" ht="15.75" customHeight="1" x14ac:dyDescent="0.25">
      <c r="A302" s="128"/>
      <c r="C302" s="42"/>
      <c r="D302" s="4"/>
      <c r="E302" s="4"/>
      <c r="F302" s="4"/>
      <c r="G302" s="4"/>
      <c r="H302" s="4"/>
      <c r="I302" s="4"/>
      <c r="J302" s="4"/>
      <c r="K302" s="4"/>
      <c r="L302" s="1"/>
      <c r="M302" s="43"/>
    </row>
    <row r="303" spans="1:13" ht="15.75" customHeight="1" x14ac:dyDescent="0.25">
      <c r="A303" s="128"/>
      <c r="C303" s="42"/>
      <c r="D303" s="4"/>
      <c r="E303" s="4"/>
      <c r="F303" s="4"/>
      <c r="G303" s="4"/>
      <c r="H303" s="4"/>
      <c r="I303" s="4"/>
      <c r="J303" s="4"/>
      <c r="K303" s="4"/>
      <c r="L303" s="1"/>
      <c r="M303" s="43"/>
    </row>
    <row r="304" spans="1:13" ht="15.75" customHeight="1" x14ac:dyDescent="0.25">
      <c r="A304" s="128"/>
      <c r="C304" s="42"/>
      <c r="D304" s="4"/>
      <c r="E304" s="4"/>
      <c r="F304" s="4"/>
      <c r="G304" s="4"/>
      <c r="H304" s="4"/>
      <c r="I304" s="4"/>
      <c r="J304" s="4"/>
      <c r="K304" s="4"/>
      <c r="L304" s="1"/>
      <c r="M304" s="43"/>
    </row>
    <row r="305" spans="1:17" ht="15.75" customHeight="1" x14ac:dyDescent="0.25">
      <c r="A305" s="128"/>
      <c r="L305" s="1"/>
      <c r="M305" s="43"/>
    </row>
    <row r="306" spans="1:17" ht="15.75" customHeight="1" x14ac:dyDescent="0.25">
      <c r="A306" s="128"/>
      <c r="C306" s="42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3"/>
    </row>
    <row r="307" spans="1:17" ht="15.75" customHeight="1" thickBot="1" x14ac:dyDescent="0.3">
      <c r="A307" s="128"/>
      <c r="C307" s="4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3"/>
    </row>
    <row r="308" spans="1:17" ht="15.75" customHeight="1" thickBot="1" x14ac:dyDescent="0.3">
      <c r="A308" s="128"/>
      <c r="B308" s="181" t="s">
        <v>40</v>
      </c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"/>
      <c r="Q308" s="43"/>
    </row>
    <row r="309" spans="1:17" ht="15.75" customHeight="1" x14ac:dyDescent="0.25">
      <c r="A309" s="128"/>
      <c r="C309" s="4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3"/>
    </row>
    <row r="310" spans="1:17" ht="15.75" customHeight="1" x14ac:dyDescent="0.25">
      <c r="A310" s="128"/>
      <c r="C310" s="4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3"/>
    </row>
    <row r="311" spans="1:17" ht="15.75" customHeight="1" x14ac:dyDescent="0.25">
      <c r="A311" s="128"/>
      <c r="C311" s="4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3"/>
    </row>
    <row r="312" spans="1:17" ht="15.75" customHeight="1" x14ac:dyDescent="0.25">
      <c r="A312" s="128"/>
      <c r="C312" s="42"/>
      <c r="D312" s="4"/>
      <c r="E312" s="4"/>
      <c r="F312" s="4"/>
      <c r="G312" s="4"/>
      <c r="H312" s="14"/>
      <c r="I312" s="13"/>
      <c r="J312" s="13"/>
      <c r="K312" s="13"/>
      <c r="L312" s="13"/>
      <c r="M312" s="4"/>
      <c r="N312" s="4"/>
      <c r="O312" s="4"/>
      <c r="P312" s="1"/>
      <c r="Q312" s="43"/>
    </row>
    <row r="313" spans="1:17" x14ac:dyDescent="0.25">
      <c r="A313" s="128"/>
      <c r="C313" s="4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4" customFormat="1" ht="15.75" x14ac:dyDescent="0.25">
      <c r="A314" s="130"/>
      <c r="B314" s="13"/>
      <c r="C314" s="13"/>
      <c r="D314" s="4"/>
      <c r="E314" s="4"/>
      <c r="F314" s="4"/>
      <c r="G314" s="4"/>
      <c r="H314" s="4"/>
      <c r="I314" s="4"/>
      <c r="J314" s="4"/>
      <c r="K314" s="4"/>
      <c r="L314" s="4"/>
      <c r="M314" s="13"/>
      <c r="N314" s="13"/>
      <c r="O314" s="13"/>
      <c r="P314" s="13"/>
      <c r="Q314" s="131"/>
    </row>
    <row r="315" spans="1:17" x14ac:dyDescent="0.25">
      <c r="A315" s="12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2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28"/>
      <c r="P317" s="44"/>
      <c r="Q317" s="141"/>
    </row>
    <row r="318" spans="1:17" x14ac:dyDescent="0.25">
      <c r="A318" s="12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2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2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2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2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2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2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2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2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2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2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2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2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2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2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2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2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2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2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2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2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2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2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28"/>
      <c r="C341" s="4"/>
      <c r="M341" s="4"/>
      <c r="N341" s="4"/>
      <c r="O341" s="4"/>
      <c r="P341" s="4"/>
      <c r="Q341" s="1"/>
    </row>
    <row r="342" spans="1:17" x14ac:dyDescent="0.25">
      <c r="A342" s="128"/>
      <c r="C342" s="4"/>
      <c r="M342" s="4"/>
      <c r="N342" s="4"/>
      <c r="O342" s="4"/>
      <c r="P342" s="4"/>
      <c r="Q342" s="1"/>
    </row>
    <row r="343" spans="1:17" x14ac:dyDescent="0.25">
      <c r="A343" s="12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2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3"/>
    </row>
    <row r="345" spans="1:17" x14ac:dyDescent="0.25">
      <c r="A345" s="12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3"/>
    </row>
    <row r="346" spans="1:17" x14ac:dyDescent="0.25">
      <c r="A346" s="12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3"/>
    </row>
    <row r="347" spans="1:17" x14ac:dyDescent="0.25">
      <c r="A347" s="12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3"/>
    </row>
    <row r="348" spans="1:17" x14ac:dyDescent="0.25">
      <c r="A348" s="12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3"/>
    </row>
    <row r="349" spans="1:17" x14ac:dyDescent="0.25">
      <c r="A349" s="128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25">
      <c r="A350" s="59"/>
      <c r="B350" s="59"/>
      <c r="C350" s="59"/>
    </row>
    <row r="351" spans="1:17" x14ac:dyDescent="0.25">
      <c r="A351" s="59"/>
      <c r="B351" s="59"/>
      <c r="C351" s="59"/>
    </row>
    <row r="352" spans="1:17" x14ac:dyDescent="0.25">
      <c r="A352" s="59"/>
      <c r="B352" s="59"/>
      <c r="C352" s="59"/>
    </row>
    <row r="353" spans="1:3" x14ac:dyDescent="0.25">
      <c r="A353" s="59"/>
      <c r="B353" s="59"/>
      <c r="C353" s="59"/>
    </row>
    <row r="354" spans="1:3" x14ac:dyDescent="0.25">
      <c r="A354" s="59"/>
      <c r="B354" s="59"/>
      <c r="C354" s="59"/>
    </row>
    <row r="355" spans="1:3" x14ac:dyDescent="0.25">
      <c r="A355" s="59"/>
      <c r="B355" s="59"/>
      <c r="C355" s="59"/>
    </row>
    <row r="356" spans="1:3" x14ac:dyDescent="0.25">
      <c r="A356" s="59"/>
      <c r="B356" s="59"/>
      <c r="C356" s="59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56"/>
  <sheetViews>
    <sheetView topLeftCell="C1" zoomScale="80" zoomScaleNormal="80" workbookViewId="0">
      <selection activeCell="H9" sqref="H9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128"/>
      <c r="B13" s="209" t="s">
        <v>26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1"/>
    </row>
    <row r="14" spans="1:17" ht="43.5" customHeight="1" thickBot="1" x14ac:dyDescent="0.85">
      <c r="A14" s="128"/>
      <c r="B14" s="211" t="s">
        <v>44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3"/>
      <c r="Q14" s="1"/>
    </row>
    <row r="15" spans="1:17" x14ac:dyDescent="0.25">
      <c r="A15" s="128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2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2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28"/>
      <c r="C20" s="216" t="s">
        <v>0</v>
      </c>
      <c r="D20" s="217"/>
      <c r="E20" s="217"/>
      <c r="F20" s="218"/>
      <c r="G20" s="60"/>
      <c r="H20" s="216" t="s">
        <v>1</v>
      </c>
      <c r="I20" s="217"/>
      <c r="J20" s="217"/>
      <c r="K20" s="217"/>
      <c r="L20" s="218"/>
      <c r="M20" s="56"/>
      <c r="N20" s="56"/>
      <c r="O20" s="56"/>
      <c r="P20" s="4"/>
      <c r="Q20" s="1"/>
      <c r="R20" s="5"/>
    </row>
    <row r="21" spans="1:18" s="8" customFormat="1" ht="15.75" thickBot="1" x14ac:dyDescent="0.3">
      <c r="A21" s="129"/>
      <c r="B21" s="7"/>
      <c r="C21" s="61" t="s">
        <v>2</v>
      </c>
      <c r="D21" s="62" t="s">
        <v>3</v>
      </c>
      <c r="E21" s="63" t="s">
        <v>36</v>
      </c>
      <c r="F21" s="61" t="s">
        <v>4</v>
      </c>
      <c r="G21" s="64" t="s">
        <v>39</v>
      </c>
      <c r="H21" s="63" t="s">
        <v>5</v>
      </c>
      <c r="I21" s="63" t="s">
        <v>6</v>
      </c>
      <c r="J21" s="61" t="s">
        <v>7</v>
      </c>
      <c r="K21" s="61" t="s">
        <v>8</v>
      </c>
      <c r="L21" s="61" t="s">
        <v>4</v>
      </c>
      <c r="M21" s="7"/>
      <c r="N21" s="7"/>
      <c r="O21" s="7"/>
      <c r="P21" s="6"/>
      <c r="Q21" s="6"/>
    </row>
    <row r="22" spans="1:18" ht="16.5" thickBot="1" x14ac:dyDescent="0.35">
      <c r="A22" s="128"/>
      <c r="C22" s="65">
        <v>10</v>
      </c>
      <c r="D22" s="146">
        <v>5</v>
      </c>
      <c r="E22" s="146">
        <v>3</v>
      </c>
      <c r="F22" s="67">
        <f>SUM(C22:E22)</f>
        <v>18</v>
      </c>
      <c r="G22" s="68"/>
      <c r="H22" s="65">
        <v>6</v>
      </c>
      <c r="I22" s="65">
        <v>5</v>
      </c>
      <c r="J22" s="65">
        <v>0</v>
      </c>
      <c r="K22" s="65">
        <v>7</v>
      </c>
      <c r="L22" s="67">
        <f>SUM(H22:K22)</f>
        <v>18</v>
      </c>
      <c r="M22" s="4"/>
      <c r="N22" s="4"/>
      <c r="O22" s="12"/>
      <c r="P22" s="1"/>
      <c r="Q22" s="1"/>
    </row>
    <row r="23" spans="1:18" ht="16.5" thickBot="1" x14ac:dyDescent="0.35">
      <c r="A23" s="128"/>
      <c r="C23" s="69">
        <f>+C22/F22</f>
        <v>0.55555555555555558</v>
      </c>
      <c r="D23" s="70">
        <f>+D22/F22</f>
        <v>0.27777777777777779</v>
      </c>
      <c r="E23" s="71">
        <f>+E22/F22</f>
        <v>0.16666666666666666</v>
      </c>
      <c r="F23" s="72">
        <f>SUM(C23:E23)</f>
        <v>1</v>
      </c>
      <c r="G23" s="68"/>
      <c r="H23" s="69">
        <f>+H22/L22</f>
        <v>0.33333333333333331</v>
      </c>
      <c r="I23" s="69">
        <f>+I22/L22</f>
        <v>0.27777777777777779</v>
      </c>
      <c r="J23" s="69">
        <f>+J22/L22</f>
        <v>0</v>
      </c>
      <c r="K23" s="69">
        <f>+K22/L22</f>
        <v>0.3888888888888889</v>
      </c>
      <c r="L23" s="72">
        <f>SUM(H23:K23)</f>
        <v>1</v>
      </c>
      <c r="M23" s="4"/>
      <c r="N23" s="4"/>
      <c r="O23" s="12"/>
      <c r="P23" s="1"/>
      <c r="Q23" s="1"/>
    </row>
    <row r="24" spans="1:18" x14ac:dyDescent="0.25">
      <c r="A24" s="128"/>
      <c r="C24" s="4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2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2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2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2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2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28"/>
      <c r="C43" s="4"/>
      <c r="D43" s="240" t="s">
        <v>9</v>
      </c>
      <c r="E43" s="240"/>
      <c r="F43" s="240"/>
      <c r="G43" s="240"/>
      <c r="H43" s="240"/>
      <c r="I43" s="240"/>
      <c r="J43" s="240"/>
      <c r="K43" s="240"/>
      <c r="L43" s="240"/>
      <c r="M43" s="240"/>
      <c r="N43" s="4"/>
      <c r="O43" s="4"/>
      <c r="P43" s="4"/>
      <c r="Q43" s="1"/>
    </row>
    <row r="44" spans="1:17" ht="16.5" thickBot="1" x14ac:dyDescent="0.35">
      <c r="A44" s="128"/>
      <c r="C44" s="4"/>
      <c r="D44" s="73">
        <v>1</v>
      </c>
      <c r="E44" s="74" t="str">
        <f>+'[1]ACUM-MAYO'!A61</f>
        <v>SE TIENE POR NO PRESENTADA ( NO CUMPLIÓ PREVENCIÓN)</v>
      </c>
      <c r="F44" s="75"/>
      <c r="G44" s="75"/>
      <c r="H44" s="75"/>
      <c r="I44" s="76"/>
      <c r="J44" s="228">
        <v>0</v>
      </c>
      <c r="K44" s="229"/>
      <c r="L44" s="230"/>
      <c r="M44" s="77">
        <f>+$J44/$J61</f>
        <v>0</v>
      </c>
      <c r="N44" s="4"/>
      <c r="O44" s="4"/>
      <c r="P44" s="4"/>
      <c r="Q44" s="1"/>
    </row>
    <row r="45" spans="1:17" ht="16.5" thickBot="1" x14ac:dyDescent="0.35">
      <c r="A45" s="128"/>
      <c r="C45" s="4"/>
      <c r="D45" s="65">
        <v>2</v>
      </c>
      <c r="E45" s="78" t="str">
        <f>+'[1]ACUM-MAYO'!A62</f>
        <v>NO CUMPLIO CON LOS EXTREMOS DEL ARTÍCULO 79 (REQUISITOS)</v>
      </c>
      <c r="F45" s="79"/>
      <c r="G45" s="79"/>
      <c r="H45" s="79"/>
      <c r="I45" s="80"/>
      <c r="J45" s="219">
        <v>0</v>
      </c>
      <c r="K45" s="220"/>
      <c r="L45" s="221"/>
      <c r="M45" s="69">
        <f>+$J45/$J61</f>
        <v>0</v>
      </c>
      <c r="N45" s="4"/>
      <c r="O45" s="4"/>
      <c r="P45" s="4"/>
      <c r="Q45" s="1"/>
    </row>
    <row r="46" spans="1:17" ht="16.5" thickBot="1" x14ac:dyDescent="0.35">
      <c r="A46" s="128"/>
      <c r="C46" s="4"/>
      <c r="D46" s="65">
        <v>3</v>
      </c>
      <c r="E46" s="78" t="str">
        <f>+'[1]ACUM-MAYO'!A63</f>
        <v xml:space="preserve">INCOMPETENCIA </v>
      </c>
      <c r="F46" s="79"/>
      <c r="G46" s="79"/>
      <c r="H46" s="79"/>
      <c r="I46" s="80"/>
      <c r="J46" s="219">
        <v>0</v>
      </c>
      <c r="K46" s="220"/>
      <c r="L46" s="221"/>
      <c r="M46" s="69">
        <f>+$J46/$J61</f>
        <v>0</v>
      </c>
      <c r="N46" s="4"/>
      <c r="O46" s="4"/>
      <c r="P46" s="4"/>
      <c r="Q46" s="1"/>
    </row>
    <row r="47" spans="1:17" ht="16.5" thickBot="1" x14ac:dyDescent="0.35">
      <c r="A47" s="128"/>
      <c r="C47" s="4"/>
      <c r="D47" s="65">
        <v>4</v>
      </c>
      <c r="E47" s="78" t="str">
        <f>+'[1]ACUM-MAYO'!A64</f>
        <v>NEGATIVA POR INEXISTENCIA</v>
      </c>
      <c r="F47" s="79"/>
      <c r="G47" s="79"/>
      <c r="H47" s="79"/>
      <c r="I47" s="80"/>
      <c r="J47" s="219">
        <v>0</v>
      </c>
      <c r="K47" s="220"/>
      <c r="L47" s="221"/>
      <c r="M47" s="69">
        <f>+$J47/$J61</f>
        <v>0</v>
      </c>
      <c r="N47" s="4"/>
      <c r="O47" s="4"/>
      <c r="P47" s="4"/>
      <c r="Q47" s="1"/>
    </row>
    <row r="48" spans="1:17" ht="16.5" thickBot="1" x14ac:dyDescent="0.35">
      <c r="A48" s="128"/>
      <c r="C48" s="4"/>
      <c r="D48" s="65">
        <v>5</v>
      </c>
      <c r="E48" s="78" t="str">
        <f>+'[1]ACUM-MAYO'!A65</f>
        <v>NEGATIVA CONFIDENCIAL E INEXISTENTE</v>
      </c>
      <c r="F48" s="79"/>
      <c r="G48" s="79"/>
      <c r="H48" s="79"/>
      <c r="I48" s="80"/>
      <c r="J48" s="219">
        <v>0</v>
      </c>
      <c r="K48" s="220"/>
      <c r="L48" s="221"/>
      <c r="M48" s="69">
        <f>+$J48/$J61</f>
        <v>0</v>
      </c>
      <c r="N48" s="4"/>
      <c r="O48" s="4"/>
      <c r="P48" s="4"/>
      <c r="Q48" s="1"/>
    </row>
    <row r="49" spans="1:17" ht="16.5" thickBot="1" x14ac:dyDescent="0.35">
      <c r="A49" s="128"/>
      <c r="C49" s="4"/>
      <c r="D49" s="65">
        <v>6</v>
      </c>
      <c r="E49" s="78" t="str">
        <f>+'[1]ACUM-MAYO'!A66</f>
        <v>AFIRMATIVO</v>
      </c>
      <c r="F49" s="79"/>
      <c r="G49" s="79"/>
      <c r="H49" s="79"/>
      <c r="I49" s="80"/>
      <c r="J49" s="219">
        <v>18</v>
      </c>
      <c r="K49" s="220"/>
      <c r="L49" s="221"/>
      <c r="M49" s="69">
        <f>+$J49/J61</f>
        <v>1</v>
      </c>
      <c r="N49" s="4"/>
      <c r="O49" s="4"/>
      <c r="P49" s="4"/>
      <c r="Q49" s="1"/>
    </row>
    <row r="50" spans="1:17" ht="16.5" thickBot="1" x14ac:dyDescent="0.35">
      <c r="A50" s="128"/>
      <c r="C50" s="4"/>
      <c r="D50" s="65">
        <v>7</v>
      </c>
      <c r="E50" s="78" t="str">
        <f>+'[1]ACUM-MAYO'!A67</f>
        <v xml:space="preserve">AFIRMATIVO PARCIAL POR CONFIDENCIALIDAD </v>
      </c>
      <c r="F50" s="79"/>
      <c r="G50" s="79"/>
      <c r="H50" s="79"/>
      <c r="I50" s="80"/>
      <c r="J50" s="219">
        <v>0</v>
      </c>
      <c r="K50" s="220"/>
      <c r="L50" s="221"/>
      <c r="M50" s="69">
        <f>+$J50/J61</f>
        <v>0</v>
      </c>
      <c r="N50" s="4"/>
      <c r="O50" s="4"/>
      <c r="P50" s="4"/>
      <c r="Q50" s="1"/>
    </row>
    <row r="51" spans="1:17" ht="16.5" thickBot="1" x14ac:dyDescent="0.35">
      <c r="A51" s="128"/>
      <c r="C51" s="4"/>
      <c r="D51" s="65">
        <v>8</v>
      </c>
      <c r="E51" s="78" t="str">
        <f>+'[1]ACUM-MAYO'!A68</f>
        <v>NEGATIVA POR CONFIDENCIALIDAD Y RESERVADA</v>
      </c>
      <c r="F51" s="81"/>
      <c r="G51" s="82"/>
      <c r="H51" s="82"/>
      <c r="I51" s="83"/>
      <c r="J51" s="219">
        <v>0</v>
      </c>
      <c r="K51" s="220"/>
      <c r="L51" s="221"/>
      <c r="M51" s="69">
        <f>+$J51/J61</f>
        <v>0</v>
      </c>
      <c r="N51" s="4"/>
      <c r="O51" s="4"/>
      <c r="P51" s="4"/>
      <c r="Q51" s="1"/>
    </row>
    <row r="52" spans="1:17" ht="16.5" thickBot="1" x14ac:dyDescent="0.35">
      <c r="A52" s="128"/>
      <c r="C52" s="4"/>
      <c r="D52" s="65">
        <v>9</v>
      </c>
      <c r="E52" s="78" t="str">
        <f>+'[1]ACUM-MAYO'!A69</f>
        <v>AFIRMATIVO PARCIAL POR CONFIDENCIALIDAD E INEXISTENCIA</v>
      </c>
      <c r="F52" s="84"/>
      <c r="G52" s="82"/>
      <c r="H52" s="82"/>
      <c r="I52" s="83"/>
      <c r="J52" s="219">
        <v>0</v>
      </c>
      <c r="K52" s="220"/>
      <c r="L52" s="221"/>
      <c r="M52" s="69">
        <f>+J52/J61</f>
        <v>0</v>
      </c>
      <c r="N52" s="4"/>
      <c r="O52" s="4"/>
      <c r="P52" s="4"/>
      <c r="Q52" s="1"/>
    </row>
    <row r="53" spans="1:17" ht="16.5" thickBot="1" x14ac:dyDescent="0.35">
      <c r="A53" s="128"/>
      <c r="C53" s="4"/>
      <c r="D53" s="65">
        <v>10</v>
      </c>
      <c r="E53" s="78" t="str">
        <f>+'[1]ACUM-MAYO'!A70</f>
        <v>AFIRMATIVO PARCIAL POR CONFIDENCIALIDAD, RESERVA E INEXISTENCIA</v>
      </c>
      <c r="F53" s="81"/>
      <c r="G53" s="82"/>
      <c r="H53" s="82"/>
      <c r="I53" s="83"/>
      <c r="J53" s="219">
        <v>0</v>
      </c>
      <c r="K53" s="220"/>
      <c r="L53" s="221"/>
      <c r="M53" s="69">
        <f>+J53/J61</f>
        <v>0</v>
      </c>
      <c r="N53" s="4"/>
      <c r="O53" s="4"/>
      <c r="P53" s="4"/>
      <c r="Q53" s="1"/>
    </row>
    <row r="54" spans="1:17" ht="16.5" thickBot="1" x14ac:dyDescent="0.35">
      <c r="A54" s="128"/>
      <c r="C54" s="4"/>
      <c r="D54" s="65">
        <v>11</v>
      </c>
      <c r="E54" s="78" t="str">
        <f>+'[1]ACUM-MAYO'!A71</f>
        <v>AFIRMATIVO PARCIAL POR INEXISTENCIA</v>
      </c>
      <c r="F54" s="81"/>
      <c r="G54" s="82"/>
      <c r="H54" s="82"/>
      <c r="I54" s="83"/>
      <c r="J54" s="219">
        <v>0</v>
      </c>
      <c r="K54" s="220"/>
      <c r="L54" s="221"/>
      <c r="M54" s="69">
        <f>+$J54/J61</f>
        <v>0</v>
      </c>
      <c r="N54" s="4"/>
      <c r="O54" s="4"/>
      <c r="P54" s="4"/>
      <c r="Q54" s="1"/>
    </row>
    <row r="55" spans="1:17" ht="16.5" thickBot="1" x14ac:dyDescent="0.35">
      <c r="A55" s="128"/>
      <c r="C55" s="4"/>
      <c r="D55" s="65">
        <v>12</v>
      </c>
      <c r="E55" s="78" t="str">
        <f>+'[1]ACUM-MAYO'!A72</f>
        <v>AFIRMATIVO PARCIAL POR RESERVA</v>
      </c>
      <c r="F55" s="79"/>
      <c r="G55" s="79"/>
      <c r="H55" s="79"/>
      <c r="I55" s="80"/>
      <c r="J55" s="219">
        <v>0</v>
      </c>
      <c r="K55" s="220"/>
      <c r="L55" s="221"/>
      <c r="M55" s="69">
        <f>+$J55/J61</f>
        <v>0</v>
      </c>
      <c r="N55" s="4"/>
      <c r="O55" s="4"/>
      <c r="P55" s="4"/>
      <c r="Q55" s="1"/>
    </row>
    <row r="56" spans="1:17" ht="16.5" thickBot="1" x14ac:dyDescent="0.35">
      <c r="A56" s="128"/>
      <c r="C56" s="4"/>
      <c r="D56" s="65">
        <v>13</v>
      </c>
      <c r="E56" s="78" t="str">
        <f>+'[1]ACUM-MAYO'!A73</f>
        <v>AFIRMATIVO PARCIAL POR RESERVA Y CONFIDENCIALIDAD</v>
      </c>
      <c r="F56" s="79"/>
      <c r="G56" s="79"/>
      <c r="H56" s="79"/>
      <c r="I56" s="80"/>
      <c r="J56" s="219">
        <v>0</v>
      </c>
      <c r="K56" s="220"/>
      <c r="L56" s="221"/>
      <c r="M56" s="69">
        <f>+$J56/J61</f>
        <v>0</v>
      </c>
      <c r="N56" s="4"/>
      <c r="O56" s="4"/>
      <c r="P56" s="4"/>
      <c r="Q56" s="1"/>
    </row>
    <row r="57" spans="1:17" ht="16.5" thickBot="1" x14ac:dyDescent="0.35">
      <c r="A57" s="128"/>
      <c r="C57" s="4"/>
      <c r="D57" s="65">
        <v>14</v>
      </c>
      <c r="E57" s="78" t="str">
        <f>+'[1]ACUM-MAYO'!A74</f>
        <v>AFIRMATIVO PARCIAL POR RESERVA E INEXISTENCIA</v>
      </c>
      <c r="F57" s="79"/>
      <c r="G57" s="79"/>
      <c r="H57" s="79"/>
      <c r="I57" s="80"/>
      <c r="J57" s="219">
        <v>0</v>
      </c>
      <c r="K57" s="220"/>
      <c r="L57" s="221"/>
      <c r="M57" s="69">
        <f>+$J57/J61</f>
        <v>0</v>
      </c>
      <c r="N57" s="4"/>
      <c r="O57" s="4"/>
      <c r="P57" s="4"/>
      <c r="Q57" s="1"/>
    </row>
    <row r="58" spans="1:17" ht="16.5" thickBot="1" x14ac:dyDescent="0.35">
      <c r="A58" s="128"/>
      <c r="C58" s="4"/>
      <c r="D58" s="65">
        <v>15</v>
      </c>
      <c r="E58" s="78" t="str">
        <f>+'[1]ACUM-MAYO'!A75</f>
        <v>NEGATIVA  POR RESERVA</v>
      </c>
      <c r="F58" s="79"/>
      <c r="G58" s="79"/>
      <c r="H58" s="79"/>
      <c r="I58" s="80"/>
      <c r="J58" s="219">
        <v>0</v>
      </c>
      <c r="K58" s="220"/>
      <c r="L58" s="221"/>
      <c r="M58" s="69">
        <f>+$J58/J61</f>
        <v>0</v>
      </c>
      <c r="N58" s="4"/>
      <c r="O58" s="4"/>
      <c r="P58" s="4"/>
      <c r="Q58" s="1"/>
    </row>
    <row r="59" spans="1:17" ht="16.5" thickBot="1" x14ac:dyDescent="0.35">
      <c r="A59" s="128"/>
      <c r="C59" s="4"/>
      <c r="D59" s="65">
        <v>16</v>
      </c>
      <c r="E59" s="78" t="str">
        <f>+'[1]ACUM-MAYO'!A76</f>
        <v>PREVENCIÓN ENTRAMITE</v>
      </c>
      <c r="F59" s="79"/>
      <c r="G59" s="79"/>
      <c r="H59" s="79"/>
      <c r="I59" s="80"/>
      <c r="J59" s="219">
        <v>0</v>
      </c>
      <c r="K59" s="220"/>
      <c r="L59" s="221"/>
      <c r="M59" s="69">
        <f>+J59/J61</f>
        <v>0</v>
      </c>
      <c r="N59" s="4"/>
      <c r="O59" s="4"/>
      <c r="P59" s="4"/>
      <c r="Q59" s="1"/>
    </row>
    <row r="60" spans="1:17" s="14" customFormat="1" ht="16.5" thickBot="1" x14ac:dyDescent="0.3">
      <c r="A60" s="130"/>
      <c r="B60" s="13"/>
      <c r="C60" s="13"/>
      <c r="D60" s="13"/>
      <c r="E60" s="13"/>
      <c r="F60" s="13"/>
      <c r="G60" s="13"/>
      <c r="H60" s="13"/>
      <c r="I60" s="13"/>
      <c r="N60" s="13"/>
      <c r="O60" s="13"/>
      <c r="P60" s="13"/>
      <c r="Q60" s="131"/>
    </row>
    <row r="61" spans="1:17" ht="16.5" thickBot="1" x14ac:dyDescent="0.3">
      <c r="A61" s="128"/>
      <c r="C61" s="4"/>
      <c r="D61" s="4"/>
      <c r="E61" s="4"/>
      <c r="F61" s="4"/>
      <c r="G61" s="4"/>
      <c r="H61" s="4"/>
      <c r="I61" s="4"/>
      <c r="J61" s="222">
        <f>SUM(J44:J59)</f>
        <v>18</v>
      </c>
      <c r="K61" s="223"/>
      <c r="L61" s="224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28"/>
      <c r="C62" s="4"/>
      <c r="D62" s="4"/>
      <c r="E62" s="4"/>
      <c r="F62" s="4"/>
      <c r="G62" s="4"/>
      <c r="H62" s="4"/>
      <c r="I62" s="4"/>
      <c r="J62" s="132"/>
      <c r="K62" s="132"/>
      <c r="L62" s="132"/>
      <c r="M62" s="133"/>
      <c r="N62" s="4"/>
      <c r="O62" s="4"/>
      <c r="P62" s="4"/>
      <c r="Q62" s="1"/>
    </row>
    <row r="63" spans="1:17" ht="15.75" x14ac:dyDescent="0.25">
      <c r="A63" s="128"/>
      <c r="C63" s="4"/>
      <c r="D63" s="4"/>
      <c r="E63" s="4"/>
      <c r="F63" s="4"/>
      <c r="G63" s="4"/>
      <c r="H63" s="4"/>
      <c r="I63" s="4"/>
      <c r="J63" s="132"/>
      <c r="K63" s="132"/>
      <c r="L63" s="132"/>
      <c r="M63" s="133"/>
      <c r="N63" s="4"/>
      <c r="O63" s="4"/>
      <c r="P63" s="4"/>
      <c r="Q63" s="1"/>
    </row>
    <row r="64" spans="1:17" ht="15.75" x14ac:dyDescent="0.25">
      <c r="A64" s="128"/>
      <c r="C64" s="4"/>
      <c r="D64" s="4"/>
      <c r="E64" s="4"/>
      <c r="F64" s="4"/>
      <c r="G64" s="4"/>
      <c r="H64" s="4"/>
      <c r="I64" s="4"/>
      <c r="J64" s="132"/>
      <c r="K64" s="132"/>
      <c r="L64" s="132"/>
      <c r="M64" s="133"/>
      <c r="N64" s="4"/>
      <c r="O64" s="4"/>
      <c r="P64" s="4"/>
      <c r="Q64" s="1"/>
    </row>
    <row r="65" spans="1:17" ht="15.75" x14ac:dyDescent="0.25">
      <c r="A65" s="128"/>
      <c r="C65" s="4"/>
      <c r="D65" s="4"/>
      <c r="E65" s="4"/>
      <c r="F65" s="4"/>
      <c r="G65" s="4"/>
      <c r="H65" s="4"/>
      <c r="I65" s="4"/>
      <c r="J65" s="132"/>
      <c r="K65" s="132"/>
      <c r="L65" s="132"/>
      <c r="M65" s="133"/>
      <c r="N65" s="4"/>
      <c r="O65" s="4"/>
      <c r="P65" s="4"/>
      <c r="Q65" s="1"/>
    </row>
    <row r="66" spans="1:17" ht="15.75" x14ac:dyDescent="0.25">
      <c r="A66" s="128"/>
      <c r="C66" s="4"/>
      <c r="D66" s="4"/>
      <c r="E66" s="4"/>
      <c r="F66" s="4"/>
      <c r="G66" s="4"/>
      <c r="H66" s="4"/>
      <c r="I66" s="4"/>
      <c r="J66" s="132"/>
      <c r="K66" s="132"/>
      <c r="L66" s="132"/>
      <c r="M66" s="133"/>
      <c r="N66" s="4"/>
      <c r="O66" s="4"/>
      <c r="P66" s="4"/>
      <c r="Q66" s="1"/>
    </row>
    <row r="67" spans="1:17" ht="15.75" x14ac:dyDescent="0.25">
      <c r="A67" s="128"/>
      <c r="C67" s="4"/>
      <c r="D67" s="4"/>
      <c r="E67" s="4"/>
      <c r="F67" s="4"/>
      <c r="G67" s="4"/>
      <c r="H67" s="4"/>
      <c r="I67" s="4"/>
      <c r="J67" s="132"/>
      <c r="K67" s="132"/>
      <c r="L67" s="132"/>
      <c r="M67" s="133"/>
      <c r="N67" s="4"/>
      <c r="O67" s="4"/>
      <c r="P67" s="4"/>
      <c r="Q67" s="1"/>
    </row>
    <row r="68" spans="1:17" ht="15.75" x14ac:dyDescent="0.25">
      <c r="A68" s="128"/>
      <c r="C68" s="4"/>
      <c r="D68" s="4"/>
      <c r="E68" s="4"/>
      <c r="F68" s="4"/>
      <c r="G68" s="4"/>
      <c r="H68" s="4"/>
      <c r="I68" s="4"/>
      <c r="J68" s="132"/>
      <c r="K68" s="132"/>
      <c r="L68" s="132"/>
      <c r="M68" s="133"/>
      <c r="N68" s="4"/>
      <c r="O68" s="4"/>
      <c r="P68" s="4"/>
      <c r="Q68" s="1"/>
    </row>
    <row r="69" spans="1:17" ht="15.75" x14ac:dyDescent="0.25">
      <c r="A69" s="128"/>
      <c r="C69" s="4"/>
      <c r="D69" s="4"/>
      <c r="E69" s="4"/>
      <c r="F69" s="4"/>
      <c r="G69" s="4"/>
      <c r="H69" s="4"/>
      <c r="I69" s="4"/>
      <c r="J69" s="132"/>
      <c r="K69" s="132"/>
      <c r="L69" s="132"/>
      <c r="M69" s="133"/>
      <c r="N69" s="4"/>
      <c r="O69" s="4"/>
      <c r="P69" s="4"/>
      <c r="Q69" s="1"/>
    </row>
    <row r="70" spans="1:17" x14ac:dyDescent="0.25">
      <c r="A70" s="12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2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2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2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2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2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2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2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2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2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2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2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2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2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2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2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2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2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2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2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2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2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2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2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2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2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2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2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2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2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2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2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2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28"/>
      <c r="C103" s="4"/>
      <c r="D103" s="183" t="s">
        <v>10</v>
      </c>
      <c r="E103" s="184"/>
      <c r="F103" s="184"/>
      <c r="G103" s="184"/>
      <c r="H103" s="184"/>
      <c r="I103" s="184"/>
      <c r="J103" s="185"/>
      <c r="K103" s="142"/>
      <c r="L103" s="142"/>
      <c r="M103" s="4"/>
      <c r="N103" s="4"/>
      <c r="O103" s="4"/>
      <c r="P103" s="4"/>
      <c r="Q103" s="1"/>
    </row>
    <row r="104" spans="1:17" ht="15.75" customHeight="1" thickBot="1" x14ac:dyDescent="0.35">
      <c r="A104" s="128"/>
      <c r="C104" s="4"/>
      <c r="D104" s="102">
        <v>1</v>
      </c>
      <c r="E104" s="85" t="s">
        <v>20</v>
      </c>
      <c r="F104" s="86"/>
      <c r="G104" s="87"/>
      <c r="H104" s="87"/>
      <c r="I104" s="88">
        <v>5</v>
      </c>
      <c r="J104" s="89">
        <f>+I104/I110</f>
        <v>0.27777777777777779</v>
      </c>
      <c r="K104" s="49"/>
      <c r="L104" s="49"/>
      <c r="M104" s="4"/>
      <c r="N104" s="4"/>
      <c r="O104" s="4"/>
      <c r="P104" s="4"/>
      <c r="Q104" s="1"/>
    </row>
    <row r="105" spans="1:17" ht="15.75" customHeight="1" thickBot="1" x14ac:dyDescent="0.35">
      <c r="A105" s="128"/>
      <c r="C105" s="4"/>
      <c r="D105" s="102">
        <v>2</v>
      </c>
      <c r="E105" s="90" t="s">
        <v>21</v>
      </c>
      <c r="F105" s="91"/>
      <c r="G105" s="87"/>
      <c r="H105" s="87"/>
      <c r="I105" s="92">
        <v>5</v>
      </c>
      <c r="J105" s="89">
        <f>I105/I110</f>
        <v>0.27777777777777779</v>
      </c>
      <c r="K105" s="49"/>
      <c r="L105" s="49"/>
      <c r="M105" s="4"/>
      <c r="N105" s="4"/>
      <c r="O105" s="4"/>
      <c r="P105" s="4"/>
      <c r="Q105" s="1"/>
    </row>
    <row r="106" spans="1:17" ht="37.5" customHeight="1" thickBot="1" x14ac:dyDescent="0.35">
      <c r="A106" s="128"/>
      <c r="C106" s="4"/>
      <c r="D106" s="102">
        <v>3</v>
      </c>
      <c r="E106" s="195" t="s">
        <v>25</v>
      </c>
      <c r="F106" s="196"/>
      <c r="G106" s="196"/>
      <c r="H106" s="197"/>
      <c r="I106" s="92">
        <v>8</v>
      </c>
      <c r="J106" s="89">
        <f>+I106/I110</f>
        <v>0.44444444444444442</v>
      </c>
      <c r="K106" s="49"/>
      <c r="L106" s="49"/>
      <c r="M106" s="4"/>
      <c r="N106" s="4"/>
      <c r="O106" s="4"/>
      <c r="P106" s="4"/>
      <c r="Q106" s="1"/>
    </row>
    <row r="107" spans="1:17" ht="15.75" customHeight="1" thickBot="1" x14ac:dyDescent="0.35">
      <c r="A107" s="128"/>
      <c r="C107" s="4"/>
      <c r="D107" s="102">
        <v>4</v>
      </c>
      <c r="E107" s="90" t="s">
        <v>22</v>
      </c>
      <c r="F107" s="91"/>
      <c r="G107" s="87"/>
      <c r="H107" s="87"/>
      <c r="I107" s="92">
        <v>0</v>
      </c>
      <c r="J107" s="89">
        <f>I107/I110</f>
        <v>0</v>
      </c>
      <c r="K107" s="49"/>
      <c r="L107" s="49"/>
      <c r="M107" s="4"/>
      <c r="N107" s="4"/>
      <c r="O107" s="4"/>
      <c r="P107" s="4"/>
      <c r="Q107" s="1"/>
    </row>
    <row r="108" spans="1:17" ht="15.75" customHeight="1" thickBot="1" x14ac:dyDescent="0.35">
      <c r="A108" s="128"/>
      <c r="C108" s="4"/>
      <c r="D108" s="103">
        <v>5</v>
      </c>
      <c r="E108" s="90" t="s">
        <v>23</v>
      </c>
      <c r="F108" s="91"/>
      <c r="G108" s="87"/>
      <c r="H108" s="87"/>
      <c r="I108" s="88">
        <v>0</v>
      </c>
      <c r="J108" s="93">
        <f>+I108/I110</f>
        <v>0</v>
      </c>
      <c r="K108" s="49"/>
      <c r="L108" s="49"/>
      <c r="M108" s="4"/>
      <c r="N108" s="4"/>
      <c r="O108" s="4"/>
      <c r="P108" s="4"/>
      <c r="Q108" s="1"/>
    </row>
    <row r="109" spans="1:17" ht="15.75" customHeight="1" thickBot="1" x14ac:dyDescent="0.35">
      <c r="A109" s="128"/>
      <c r="C109" s="4"/>
      <c r="D109" s="94"/>
      <c r="E109" s="95"/>
      <c r="F109" s="95"/>
      <c r="G109" s="101"/>
      <c r="H109" s="95"/>
      <c r="I109" s="95" t="s">
        <v>35</v>
      </c>
      <c r="J109" s="95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28"/>
      <c r="C110" s="4"/>
      <c r="D110" s="96"/>
      <c r="E110" s="96"/>
      <c r="F110" s="96"/>
      <c r="G110" s="97"/>
      <c r="H110" s="98" t="s">
        <v>4</v>
      </c>
      <c r="I110" s="99">
        <f>SUM(I104:I109)</f>
        <v>18</v>
      </c>
      <c r="J110" s="100">
        <f>SUM(J104:J109)</f>
        <v>1</v>
      </c>
      <c r="K110" s="50"/>
      <c r="L110" s="50"/>
      <c r="M110" s="4"/>
      <c r="N110" s="4"/>
      <c r="O110" s="4"/>
      <c r="P110" s="4"/>
      <c r="Q110" s="1"/>
    </row>
    <row r="111" spans="1:17" x14ac:dyDescent="0.25">
      <c r="A111" s="12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4" customFormat="1" ht="15.75" x14ac:dyDescent="0.25">
      <c r="A112" s="130"/>
      <c r="B112" s="13"/>
      <c r="C112" s="13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3"/>
      <c r="O112" s="13"/>
      <c r="P112" s="13"/>
      <c r="Q112" s="131"/>
    </row>
    <row r="113" spans="1:17" ht="18.75" x14ac:dyDescent="0.25">
      <c r="A113" s="128"/>
      <c r="C113" s="4"/>
      <c r="D113" s="186"/>
      <c r="E113" s="186"/>
      <c r="F113" s="186"/>
      <c r="G113" s="186"/>
      <c r="H113" s="186"/>
      <c r="I113" s="186"/>
      <c r="J113" s="186"/>
      <c r="K113" s="142"/>
      <c r="L113" s="142"/>
      <c r="M113" s="4"/>
      <c r="N113" s="4"/>
      <c r="O113" s="4"/>
      <c r="P113" s="4"/>
      <c r="Q113" s="1"/>
    </row>
    <row r="114" spans="1:17" x14ac:dyDescent="0.25">
      <c r="A114" s="12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2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2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2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2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2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2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2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2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11</v>
      </c>
      <c r="P122" s="4"/>
      <c r="Q122" s="1"/>
    </row>
    <row r="123" spans="1:17" x14ac:dyDescent="0.25">
      <c r="A123" s="12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2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2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2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2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2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2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2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2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2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2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2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2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2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2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2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2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28"/>
      <c r="C140" s="4"/>
      <c r="D140" s="4"/>
      <c r="E140" s="187" t="s">
        <v>12</v>
      </c>
      <c r="F140" s="188"/>
      <c r="G140" s="188"/>
      <c r="H140" s="188"/>
      <c r="I140" s="188"/>
      <c r="J140" s="189"/>
      <c r="K140" s="142"/>
      <c r="L140" s="142"/>
      <c r="M140" s="4"/>
      <c r="N140" s="4"/>
      <c r="O140" s="4"/>
      <c r="P140" s="4"/>
      <c r="Q140" s="1"/>
    </row>
    <row r="141" spans="1:17" ht="15.75" thickBot="1" x14ac:dyDescent="0.3">
      <c r="A141" s="128"/>
      <c r="C141" s="4"/>
      <c r="D141" s="4"/>
      <c r="E141" s="190" t="s">
        <v>13</v>
      </c>
      <c r="F141" s="191"/>
      <c r="G141" s="191"/>
      <c r="H141" s="191"/>
      <c r="I141" s="239"/>
      <c r="J141" s="134">
        <v>92</v>
      </c>
      <c r="K141" s="51"/>
      <c r="L141" s="51"/>
      <c r="M141" s="4"/>
      <c r="N141" s="4"/>
      <c r="O141" s="4"/>
      <c r="P141" s="4"/>
      <c r="Q141" s="1"/>
    </row>
    <row r="142" spans="1:17" ht="19.5" customHeight="1" thickBot="1" x14ac:dyDescent="0.3">
      <c r="A142" s="128"/>
      <c r="C142" s="4"/>
      <c r="D142" s="4"/>
      <c r="E142" s="4"/>
      <c r="F142" s="4"/>
      <c r="G142" s="4"/>
      <c r="H142" s="4"/>
      <c r="I142" s="18" t="s">
        <v>4</v>
      </c>
      <c r="J142" s="10">
        <v>92</v>
      </c>
      <c r="K142" s="52"/>
      <c r="L142" s="52"/>
      <c r="M142" s="4"/>
      <c r="N142" s="4"/>
      <c r="O142" s="4"/>
      <c r="P142" s="4"/>
      <c r="Q142" s="1"/>
    </row>
    <row r="143" spans="1:17" ht="15.75" customHeight="1" x14ac:dyDescent="0.25">
      <c r="A143" s="12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2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2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2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28"/>
      <c r="C147" s="4"/>
      <c r="D147" s="4"/>
      <c r="E147" s="225" t="s">
        <v>14</v>
      </c>
      <c r="F147" s="226"/>
      <c r="G147" s="226"/>
      <c r="H147" s="226"/>
      <c r="I147" s="226"/>
      <c r="J147" s="227"/>
      <c r="K147" s="53"/>
      <c r="L147" s="53"/>
      <c r="M147" s="4"/>
      <c r="N147" s="4"/>
      <c r="O147" s="4"/>
      <c r="P147" s="4"/>
      <c r="Q147" s="1"/>
    </row>
    <row r="148" spans="1:17" ht="15.75" thickBot="1" x14ac:dyDescent="0.3">
      <c r="A148" s="128"/>
      <c r="C148" s="4"/>
      <c r="D148" s="4"/>
      <c r="E148" s="190" t="s">
        <v>15</v>
      </c>
      <c r="F148" s="191"/>
      <c r="G148" s="191"/>
      <c r="H148" s="191"/>
      <c r="I148" s="239"/>
      <c r="J148" s="135">
        <v>1</v>
      </c>
      <c r="K148" s="32"/>
      <c r="L148" s="32"/>
      <c r="M148" s="4"/>
      <c r="N148" s="4"/>
      <c r="O148" s="4"/>
      <c r="P148" s="4"/>
      <c r="Q148" s="1"/>
    </row>
    <row r="149" spans="1:17" ht="16.5" thickBot="1" x14ac:dyDescent="0.3">
      <c r="A149" s="128"/>
      <c r="C149" s="4"/>
      <c r="D149" s="4"/>
      <c r="E149" s="4"/>
      <c r="F149" s="4"/>
      <c r="G149" s="4"/>
      <c r="H149" s="4"/>
      <c r="I149" s="18" t="s">
        <v>4</v>
      </c>
      <c r="J149" s="10">
        <v>1</v>
      </c>
      <c r="K149" s="52"/>
      <c r="L149" s="52"/>
      <c r="M149" s="4"/>
      <c r="N149" s="4"/>
      <c r="O149" s="4"/>
      <c r="P149" s="4"/>
      <c r="Q149" s="1"/>
    </row>
    <row r="150" spans="1:17" ht="15.75" customHeight="1" x14ac:dyDescent="0.25">
      <c r="A150" s="12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2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2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28"/>
      <c r="C153" s="4"/>
      <c r="D153" s="4"/>
      <c r="E153" s="225" t="s">
        <v>16</v>
      </c>
      <c r="F153" s="226"/>
      <c r="G153" s="226"/>
      <c r="H153" s="226"/>
      <c r="I153" s="226"/>
      <c r="J153" s="227"/>
      <c r="K153" s="53"/>
      <c r="L153" s="53"/>
      <c r="M153" s="4"/>
      <c r="N153" s="4"/>
      <c r="O153" s="4"/>
      <c r="P153" s="4"/>
      <c r="Q153" s="1"/>
    </row>
    <row r="154" spans="1:17" ht="15.75" thickBot="1" x14ac:dyDescent="0.3">
      <c r="A154" s="128"/>
      <c r="C154" s="4"/>
      <c r="D154" s="4"/>
      <c r="E154" s="190" t="s">
        <v>16</v>
      </c>
      <c r="F154" s="191"/>
      <c r="G154" s="191"/>
      <c r="H154" s="191"/>
      <c r="I154" s="239"/>
      <c r="J154" s="135">
        <v>1</v>
      </c>
      <c r="K154" s="32"/>
      <c r="L154" s="32"/>
      <c r="M154" s="4"/>
      <c r="N154" s="4"/>
      <c r="O154" s="4"/>
      <c r="P154" s="4"/>
      <c r="Q154" s="1"/>
    </row>
    <row r="155" spans="1:17" ht="16.5" thickBot="1" x14ac:dyDescent="0.3">
      <c r="A155" s="128"/>
      <c r="C155" s="4"/>
      <c r="D155" s="4"/>
      <c r="E155" s="19"/>
      <c r="F155" s="19"/>
      <c r="G155" s="19"/>
      <c r="H155" s="19"/>
      <c r="I155" s="18" t="s">
        <v>4</v>
      </c>
      <c r="J155" s="10">
        <v>1</v>
      </c>
      <c r="K155" s="52"/>
      <c r="L155" s="52"/>
      <c r="M155" s="4"/>
      <c r="N155" s="4"/>
      <c r="O155" s="4"/>
      <c r="P155" s="4"/>
      <c r="Q155" s="1"/>
    </row>
    <row r="156" spans="1:17" x14ac:dyDescent="0.25">
      <c r="A156" s="12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2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2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28"/>
      <c r="C159" s="4"/>
      <c r="D159" s="4"/>
      <c r="E159" s="4"/>
      <c r="F159" s="4"/>
      <c r="G159" s="4"/>
      <c r="H159" s="4"/>
      <c r="I159" s="4" t="s">
        <v>35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28"/>
      <c r="C160" s="4"/>
      <c r="D160" s="187" t="s">
        <v>17</v>
      </c>
      <c r="E160" s="188"/>
      <c r="F160" s="188"/>
      <c r="G160" s="188"/>
      <c r="H160" s="188"/>
      <c r="I160" s="188"/>
      <c r="J160" s="189"/>
      <c r="K160" s="142"/>
      <c r="L160" s="142"/>
      <c r="M160" s="4"/>
      <c r="N160" s="4"/>
      <c r="O160" s="4"/>
      <c r="P160" s="4"/>
      <c r="Q160" s="1"/>
    </row>
    <row r="161" spans="1:17" ht="15.75" thickBot="1" x14ac:dyDescent="0.3">
      <c r="A161" s="128"/>
      <c r="C161" s="4"/>
      <c r="D161" s="20">
        <v>1</v>
      </c>
      <c r="E161" s="192" t="str">
        <f>+'[1]ACUM-MAYO'!A162</f>
        <v>ORDINARIA</v>
      </c>
      <c r="F161" s="193"/>
      <c r="G161" s="193"/>
      <c r="H161" s="194"/>
      <c r="I161" s="47">
        <v>18</v>
      </c>
      <c r="J161" s="21">
        <f>I161/I166</f>
        <v>1</v>
      </c>
      <c r="K161" s="54"/>
      <c r="L161" s="54"/>
      <c r="M161" s="4"/>
      <c r="N161" s="4"/>
      <c r="O161" s="4"/>
      <c r="P161" s="4"/>
      <c r="Q161" s="1"/>
    </row>
    <row r="162" spans="1:17" ht="19.5" customHeight="1" thickBot="1" x14ac:dyDescent="0.3">
      <c r="A162" s="128"/>
      <c r="C162" s="4"/>
      <c r="D162" s="20">
        <v>2</v>
      </c>
      <c r="E162" s="192" t="str">
        <f>+'[1]ACUM-MAYO'!A163</f>
        <v>FUNDAMENTAL</v>
      </c>
      <c r="F162" s="193"/>
      <c r="G162" s="193"/>
      <c r="H162" s="194"/>
      <c r="I162" s="47">
        <v>0</v>
      </c>
      <c r="J162" s="22">
        <f>I162/I166</f>
        <v>0</v>
      </c>
      <c r="K162" s="54"/>
      <c r="L162" s="54"/>
      <c r="M162" s="4"/>
      <c r="N162" s="4"/>
      <c r="O162" s="4"/>
      <c r="P162" s="4"/>
      <c r="Q162" s="1"/>
    </row>
    <row r="163" spans="1:17" ht="15.75" thickBot="1" x14ac:dyDescent="0.3">
      <c r="A163" s="128"/>
      <c r="C163" s="4"/>
      <c r="D163" s="143">
        <v>4</v>
      </c>
      <c r="E163" s="192" t="str">
        <f>+'[1]ACUM-MAYO'!A165</f>
        <v>RESERVADA</v>
      </c>
      <c r="F163" s="193"/>
      <c r="G163" s="193"/>
      <c r="H163" s="194"/>
      <c r="I163" s="47">
        <v>0</v>
      </c>
      <c r="J163" s="22">
        <f>I163/I166</f>
        <v>0</v>
      </c>
      <c r="K163" s="54"/>
      <c r="L163" s="54"/>
      <c r="M163" s="4"/>
      <c r="N163" s="4"/>
      <c r="O163" s="4"/>
      <c r="P163" s="4"/>
      <c r="Q163" s="1"/>
    </row>
    <row r="164" spans="1:17" ht="15.75" thickBot="1" x14ac:dyDescent="0.3">
      <c r="A164" s="128"/>
      <c r="C164" s="4"/>
      <c r="D164" s="20">
        <v>3</v>
      </c>
      <c r="E164" s="192" t="s">
        <v>24</v>
      </c>
      <c r="F164" s="193"/>
      <c r="G164" s="193"/>
      <c r="H164" s="194"/>
      <c r="I164" s="47">
        <v>0</v>
      </c>
      <c r="J164" s="24">
        <f>I164/I166</f>
        <v>0</v>
      </c>
      <c r="K164" s="54"/>
      <c r="L164" s="54"/>
      <c r="M164" s="4"/>
      <c r="N164" s="4"/>
      <c r="O164" s="4"/>
      <c r="P164" s="4"/>
      <c r="Q164" s="1"/>
    </row>
    <row r="165" spans="1:17" ht="15.75" thickBot="1" x14ac:dyDescent="0.3">
      <c r="A165" s="128"/>
      <c r="C165" s="4"/>
      <c r="D165" s="4"/>
      <c r="E165" s="4"/>
      <c r="F165" s="4"/>
      <c r="G165" s="4"/>
      <c r="H165" s="4"/>
      <c r="I165" s="25"/>
      <c r="J165" s="26"/>
      <c r="K165" s="26"/>
      <c r="L165" s="26"/>
      <c r="M165" s="4"/>
      <c r="N165" s="4"/>
      <c r="O165" s="4"/>
      <c r="P165" s="4"/>
      <c r="Q165" s="1"/>
    </row>
    <row r="166" spans="1:17" ht="16.5" thickBot="1" x14ac:dyDescent="0.3">
      <c r="A166" s="128"/>
      <c r="C166" s="4"/>
      <c r="D166" s="13"/>
      <c r="E166" s="27"/>
      <c r="F166" s="27"/>
      <c r="G166" s="27"/>
      <c r="H166" s="48" t="s">
        <v>4</v>
      </c>
      <c r="I166" s="10">
        <f>SUM(I161:I165)</f>
        <v>18</v>
      </c>
      <c r="J166" s="28">
        <f>SUM(J161:J164)</f>
        <v>1</v>
      </c>
      <c r="K166" s="55"/>
      <c r="L166" s="55"/>
      <c r="M166" s="4"/>
      <c r="N166" s="4"/>
      <c r="O166" s="4"/>
      <c r="P166" s="4"/>
      <c r="Q166" s="1"/>
    </row>
    <row r="167" spans="1:17" x14ac:dyDescent="0.25">
      <c r="A167" s="128"/>
      <c r="C167" s="4"/>
      <c r="D167" s="4"/>
      <c r="E167" s="4"/>
      <c r="F167" s="4"/>
      <c r="G167" s="4"/>
      <c r="H167" s="29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4" customFormat="1" ht="15.75" x14ac:dyDescent="0.25">
      <c r="A168" s="130"/>
      <c r="B168" s="13"/>
      <c r="C168" s="13"/>
      <c r="D168" s="4"/>
      <c r="E168" s="4"/>
      <c r="F168" s="4"/>
      <c r="G168" s="4"/>
      <c r="H168" s="29"/>
      <c r="I168" s="4"/>
      <c r="J168" s="4"/>
      <c r="K168" s="4"/>
      <c r="L168" s="4"/>
      <c r="M168" s="13"/>
      <c r="N168" s="13"/>
      <c r="O168" s="13"/>
      <c r="P168" s="13"/>
      <c r="Q168" s="131"/>
    </row>
    <row r="169" spans="1:17" x14ac:dyDescent="0.25">
      <c r="A169" s="12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28"/>
      <c r="C170" s="4"/>
      <c r="D170" s="4"/>
      <c r="E170" s="4"/>
      <c r="F170" s="4"/>
      <c r="G170" s="4"/>
      <c r="H170" s="29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28"/>
      <c r="C171" s="4"/>
      <c r="D171" s="4"/>
      <c r="E171" s="4"/>
      <c r="F171" s="4"/>
      <c r="G171" s="4"/>
      <c r="H171" s="29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28"/>
      <c r="C172" s="4"/>
      <c r="D172" s="4"/>
      <c r="E172" s="4"/>
      <c r="F172" s="4"/>
      <c r="G172" s="4"/>
      <c r="H172" s="29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28"/>
      <c r="C173" s="4"/>
      <c r="D173" s="4"/>
      <c r="E173" s="4"/>
      <c r="F173" s="4"/>
      <c r="G173" s="4"/>
      <c r="H173" s="29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28"/>
      <c r="C174" s="4"/>
      <c r="D174" s="4"/>
      <c r="E174" s="4"/>
      <c r="F174" s="4"/>
      <c r="G174" s="4"/>
      <c r="H174" s="29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28"/>
      <c r="C175" s="4"/>
      <c r="D175" s="4"/>
      <c r="E175" s="4"/>
      <c r="F175" s="4"/>
      <c r="G175" s="4"/>
      <c r="H175" s="29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28"/>
      <c r="C176" s="4"/>
      <c r="D176" s="4"/>
      <c r="E176" s="4"/>
      <c r="F176" s="4"/>
      <c r="G176" s="4"/>
      <c r="H176" s="29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28"/>
      <c r="C177" s="4"/>
      <c r="D177" s="4"/>
      <c r="E177" s="4"/>
      <c r="F177" s="4"/>
      <c r="G177" s="4"/>
      <c r="H177" s="29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28"/>
      <c r="C178" s="4"/>
      <c r="D178" s="4"/>
      <c r="E178" s="4"/>
      <c r="F178" s="4"/>
      <c r="G178" s="4"/>
      <c r="H178" s="29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28"/>
      <c r="C179" s="4"/>
      <c r="D179" s="4"/>
      <c r="E179" s="4"/>
      <c r="F179" s="4"/>
      <c r="G179" s="4"/>
      <c r="H179" s="29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28"/>
      <c r="C180" s="4"/>
      <c r="D180" s="4"/>
      <c r="E180" s="4"/>
      <c r="F180" s="4"/>
      <c r="G180" s="4"/>
      <c r="H180" s="29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28"/>
      <c r="C181" s="4"/>
      <c r="D181" s="4"/>
      <c r="E181" s="4"/>
      <c r="F181" s="4"/>
      <c r="G181" s="4"/>
      <c r="H181" s="29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28"/>
      <c r="C182" s="4"/>
      <c r="D182" s="4"/>
      <c r="E182" s="4"/>
      <c r="F182" s="4"/>
      <c r="G182" s="4"/>
      <c r="H182" s="29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28"/>
      <c r="C183" s="4"/>
      <c r="D183" s="4"/>
      <c r="E183" s="4"/>
      <c r="F183" s="4"/>
      <c r="G183" s="4"/>
      <c r="H183" s="29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28"/>
      <c r="C184" s="4"/>
      <c r="D184" s="4"/>
      <c r="E184" s="4"/>
      <c r="F184" s="4"/>
      <c r="G184" s="4"/>
      <c r="H184" s="29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28"/>
      <c r="C185" s="4"/>
      <c r="D185" s="4"/>
      <c r="E185" s="4"/>
      <c r="F185" s="4"/>
      <c r="G185" s="4"/>
      <c r="H185" s="29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28"/>
      <c r="C186" s="4"/>
      <c r="D186" s="4"/>
      <c r="E186" s="4"/>
      <c r="F186" s="4"/>
      <c r="G186" s="4"/>
      <c r="H186" s="29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28"/>
      <c r="C187" s="4"/>
      <c r="D187" s="4"/>
      <c r="E187" s="4"/>
      <c r="F187" s="4"/>
      <c r="G187" s="4"/>
      <c r="H187" s="29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28"/>
      <c r="C188" s="4"/>
      <c r="D188" s="4"/>
      <c r="E188" s="4"/>
      <c r="F188" s="4"/>
      <c r="G188" s="4"/>
      <c r="H188" s="29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28"/>
      <c r="C189" s="4"/>
      <c r="D189" s="187" t="s">
        <v>18</v>
      </c>
      <c r="E189" s="188"/>
      <c r="F189" s="188"/>
      <c r="G189" s="188"/>
      <c r="H189" s="188"/>
      <c r="I189" s="188"/>
      <c r="J189" s="189"/>
      <c r="K189" s="142"/>
      <c r="L189" s="142"/>
      <c r="M189" s="4"/>
      <c r="N189" s="4"/>
      <c r="O189" s="4"/>
      <c r="P189" s="4"/>
      <c r="Q189" s="1"/>
    </row>
    <row r="190" spans="1:17" ht="15.75" thickBot="1" x14ac:dyDescent="0.3">
      <c r="A190" s="128"/>
      <c r="C190" s="4"/>
      <c r="D190" s="20">
        <v>1</v>
      </c>
      <c r="E190" s="192" t="str">
        <f>+'[1]ACUM-MAYO'!A173</f>
        <v>ECONOMICA ADMINISTRATIVA</v>
      </c>
      <c r="F190" s="193"/>
      <c r="G190" s="193"/>
      <c r="H190" s="194"/>
      <c r="I190" s="47">
        <v>18</v>
      </c>
      <c r="J190" s="30">
        <f>I190/I195</f>
        <v>1</v>
      </c>
      <c r="K190" s="49"/>
      <c r="L190" s="49"/>
      <c r="M190" s="4"/>
      <c r="N190" s="4"/>
      <c r="O190" s="4"/>
      <c r="P190" s="4"/>
      <c r="Q190" s="1"/>
    </row>
    <row r="191" spans="1:17" ht="19.5" customHeight="1" thickBot="1" x14ac:dyDescent="0.3">
      <c r="A191" s="128"/>
      <c r="C191" s="4"/>
      <c r="D191" s="20">
        <v>2</v>
      </c>
      <c r="E191" s="192" t="str">
        <f>+'[1]ACUM-MAYO'!A174</f>
        <v>TRAMITE</v>
      </c>
      <c r="F191" s="193"/>
      <c r="G191" s="193"/>
      <c r="H191" s="194"/>
      <c r="I191" s="47">
        <v>0</v>
      </c>
      <c r="J191" s="15">
        <f>I191/I195</f>
        <v>0</v>
      </c>
      <c r="K191" s="49"/>
      <c r="L191" s="49"/>
      <c r="M191" s="4"/>
      <c r="N191" s="4"/>
      <c r="O191" s="4"/>
      <c r="P191" s="4"/>
      <c r="Q191" s="1"/>
    </row>
    <row r="192" spans="1:17" ht="15.75" customHeight="1" thickBot="1" x14ac:dyDescent="0.3">
      <c r="A192" s="128"/>
      <c r="C192" s="4"/>
      <c r="D192" s="20">
        <v>3</v>
      </c>
      <c r="E192" s="192" t="str">
        <f>+'[1]ACUM-MAYO'!A175</f>
        <v>SERV. PUB.</v>
      </c>
      <c r="F192" s="193"/>
      <c r="G192" s="193"/>
      <c r="H192" s="194"/>
      <c r="I192" s="47">
        <v>0</v>
      </c>
      <c r="J192" s="15">
        <f>I192/I195</f>
        <v>0</v>
      </c>
      <c r="K192" s="49"/>
      <c r="L192" s="49"/>
      <c r="M192" s="4"/>
      <c r="N192" s="4"/>
      <c r="O192" s="4"/>
      <c r="P192" s="4"/>
      <c r="Q192" s="1"/>
    </row>
    <row r="193" spans="1:17" ht="15.75" thickBot="1" x14ac:dyDescent="0.3">
      <c r="A193" s="128"/>
      <c r="C193" s="4"/>
      <c r="D193" s="20">
        <v>4</v>
      </c>
      <c r="E193" s="192" t="str">
        <f>+'[1]ACUM-MAYO'!A176</f>
        <v>LEGAL</v>
      </c>
      <c r="F193" s="193"/>
      <c r="G193" s="193"/>
      <c r="H193" s="194"/>
      <c r="I193" s="47">
        <v>0</v>
      </c>
      <c r="J193" s="31">
        <f>I193/I195</f>
        <v>0</v>
      </c>
      <c r="K193" s="49"/>
      <c r="L193" s="49"/>
      <c r="M193" s="4"/>
      <c r="N193" s="4"/>
      <c r="O193" s="4"/>
      <c r="P193" s="4"/>
      <c r="Q193" s="1"/>
    </row>
    <row r="194" spans="1:17" ht="15.75" customHeight="1" thickBot="1" x14ac:dyDescent="0.3">
      <c r="A194" s="128"/>
      <c r="C194" s="4"/>
      <c r="D194" s="32"/>
      <c r="E194" s="33"/>
      <c r="F194" s="33"/>
      <c r="G194" s="33"/>
      <c r="H194" s="33"/>
      <c r="I194" s="33"/>
      <c r="J194" s="33"/>
      <c r="K194" s="33"/>
      <c r="L194" s="33"/>
      <c r="M194" s="4"/>
      <c r="N194" s="4"/>
      <c r="O194" s="4"/>
      <c r="P194" s="4"/>
      <c r="Q194" s="1"/>
    </row>
    <row r="195" spans="1:17" ht="16.5" thickBot="1" x14ac:dyDescent="0.3">
      <c r="A195" s="128"/>
      <c r="C195" s="4"/>
      <c r="D195" s="13"/>
      <c r="E195" s="13"/>
      <c r="F195" s="13"/>
      <c r="G195" s="13"/>
      <c r="H195" s="16" t="s">
        <v>4</v>
      </c>
      <c r="I195" s="10">
        <f>SUM(I190:I193)</f>
        <v>18</v>
      </c>
      <c r="J195" s="17">
        <f>SUM(J190:J193)</f>
        <v>1</v>
      </c>
      <c r="K195" s="50"/>
      <c r="L195" s="50"/>
      <c r="M195" s="4"/>
      <c r="N195" s="4"/>
      <c r="O195" s="4"/>
      <c r="P195" s="4"/>
      <c r="Q195" s="1"/>
    </row>
    <row r="196" spans="1:17" x14ac:dyDescent="0.25">
      <c r="A196" s="12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3"/>
      <c r="N196" s="4"/>
      <c r="O196" s="4"/>
      <c r="P196" s="4"/>
      <c r="Q196" s="1"/>
    </row>
    <row r="197" spans="1:17" s="14" customFormat="1" ht="15.75" x14ac:dyDescent="0.25">
      <c r="A197" s="130"/>
      <c r="B197" s="13"/>
      <c r="C197" s="13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3"/>
      <c r="O197" s="13"/>
      <c r="P197" s="13"/>
      <c r="Q197" s="131"/>
    </row>
    <row r="198" spans="1:17" x14ac:dyDescent="0.25">
      <c r="A198" s="12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2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2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2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2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2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2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2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2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2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2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2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2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2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28"/>
      <c r="C212" s="4"/>
      <c r="D212" s="33"/>
      <c r="E212" s="33"/>
      <c r="F212" s="33"/>
      <c r="G212" s="34"/>
      <c r="H212" s="29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28"/>
      <c r="C213" s="4"/>
      <c r="D213" s="33"/>
      <c r="E213" s="33"/>
      <c r="F213" s="33"/>
      <c r="G213" s="34"/>
      <c r="H213" s="29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28"/>
      <c r="C214" s="4"/>
      <c r="D214" s="33"/>
      <c r="E214" s="33"/>
      <c r="F214" s="33"/>
      <c r="G214" s="34"/>
      <c r="H214" s="29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28"/>
      <c r="C215" s="4"/>
      <c r="D215" s="33"/>
      <c r="E215" s="33"/>
      <c r="F215" s="33"/>
      <c r="G215" s="34"/>
      <c r="H215" s="29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28"/>
      <c r="C216" s="4"/>
      <c r="D216" s="33"/>
      <c r="E216" s="33"/>
      <c r="F216" s="33"/>
      <c r="G216" s="34"/>
      <c r="H216" s="29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28"/>
      <c r="C217" s="4"/>
      <c r="D217" s="33"/>
      <c r="E217" s="33"/>
      <c r="F217" s="33"/>
      <c r="G217" s="34"/>
      <c r="H217" s="29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28"/>
      <c r="C218" s="4"/>
      <c r="D218" s="187" t="s">
        <v>19</v>
      </c>
      <c r="E218" s="188"/>
      <c r="F218" s="188"/>
      <c r="G218" s="188"/>
      <c r="H218" s="188"/>
      <c r="I218" s="188"/>
      <c r="J218" s="189"/>
      <c r="K218" s="142"/>
      <c r="L218" s="142"/>
      <c r="M218" s="4"/>
      <c r="N218" s="4"/>
      <c r="O218" s="4"/>
      <c r="P218" s="4"/>
      <c r="Q218" s="1"/>
    </row>
    <row r="219" spans="1:17" ht="15.75" thickBot="1" x14ac:dyDescent="0.3">
      <c r="A219" s="128"/>
      <c r="C219" s="4"/>
      <c r="D219" s="20">
        <v>1</v>
      </c>
      <c r="E219" s="35" t="str">
        <f>+'[1]ACUM-MAYO'!A186</f>
        <v>INFOMEX</v>
      </c>
      <c r="F219" s="36"/>
      <c r="G219" s="36"/>
      <c r="H219" s="37"/>
      <c r="I219" s="47">
        <v>10</v>
      </c>
      <c r="J219" s="30">
        <f>I219/I224</f>
        <v>0.55555555555555558</v>
      </c>
      <c r="K219" s="49"/>
      <c r="L219" s="49"/>
      <c r="M219" s="4"/>
      <c r="N219" s="4"/>
      <c r="O219" s="4"/>
      <c r="P219" s="4"/>
      <c r="Q219" s="1"/>
    </row>
    <row r="220" spans="1:17" ht="19.5" customHeight="1" thickBot="1" x14ac:dyDescent="0.3">
      <c r="A220" s="128"/>
      <c r="C220" s="4"/>
      <c r="D220" s="20">
        <v>2</v>
      </c>
      <c r="E220" s="35" t="str">
        <f>+'[1]ACUM-MAYO'!A187</f>
        <v>CORREO ELECTRONICO</v>
      </c>
      <c r="F220" s="36"/>
      <c r="G220" s="36"/>
      <c r="H220" s="37"/>
      <c r="I220" s="47">
        <v>3</v>
      </c>
      <c r="J220" s="30">
        <f>I220/I224</f>
        <v>0.16666666666666666</v>
      </c>
      <c r="K220" s="49"/>
      <c r="L220" s="49"/>
      <c r="M220" s="4"/>
      <c r="N220" s="4"/>
      <c r="O220" s="4"/>
      <c r="P220" s="4"/>
      <c r="Q220" s="1"/>
    </row>
    <row r="221" spans="1:17" ht="15.75" customHeight="1" thickBot="1" x14ac:dyDescent="0.3">
      <c r="A221" s="128"/>
      <c r="C221" s="4"/>
      <c r="D221" s="20">
        <v>3</v>
      </c>
      <c r="E221" s="35" t="str">
        <f>+'[1]ACUM-MAYO'!A188</f>
        <v>NOTIFICACIÓN PERSONAL</v>
      </c>
      <c r="F221" s="36"/>
      <c r="G221" s="36"/>
      <c r="H221" s="37"/>
      <c r="I221" s="47">
        <v>5</v>
      </c>
      <c r="J221" s="30">
        <f>I221/I224</f>
        <v>0.27777777777777779</v>
      </c>
      <c r="K221" s="49"/>
      <c r="L221" s="49"/>
      <c r="M221" s="4"/>
      <c r="N221" s="4"/>
      <c r="O221" s="4"/>
      <c r="P221" s="4"/>
      <c r="Q221" s="1"/>
    </row>
    <row r="222" spans="1:17" ht="15.75" customHeight="1" thickBot="1" x14ac:dyDescent="0.3">
      <c r="A222" s="128"/>
      <c r="C222" s="4"/>
      <c r="D222" s="20">
        <v>4</v>
      </c>
      <c r="E222" s="35" t="str">
        <f>+'[1]ACUM-MAYO'!A189</f>
        <v>LISTAS</v>
      </c>
      <c r="F222" s="36"/>
      <c r="G222" s="144"/>
      <c r="H222" s="145"/>
      <c r="I222" s="47">
        <v>0</v>
      </c>
      <c r="J222" s="30">
        <f>I222/I224</f>
        <v>0</v>
      </c>
      <c r="K222" s="49"/>
      <c r="L222" s="49"/>
      <c r="M222" s="4"/>
      <c r="N222" s="38"/>
      <c r="O222" s="4"/>
      <c r="P222" s="4"/>
      <c r="Q222" s="1"/>
    </row>
    <row r="223" spans="1:17" ht="15.75" customHeight="1" thickBot="1" x14ac:dyDescent="0.3">
      <c r="A223" s="12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8"/>
      <c r="O223" s="4"/>
      <c r="P223" s="4"/>
      <c r="Q223" s="1"/>
    </row>
    <row r="224" spans="1:17" ht="15.75" customHeight="1" thickBot="1" x14ac:dyDescent="0.3">
      <c r="A224" s="128"/>
      <c r="C224" s="4"/>
      <c r="D224" s="13"/>
      <c r="E224" s="27"/>
      <c r="F224" s="27"/>
      <c r="G224" s="27"/>
      <c r="H224" s="16" t="s">
        <v>4</v>
      </c>
      <c r="I224" s="10">
        <f>SUM(I219:I223)</f>
        <v>18</v>
      </c>
      <c r="J224" s="17">
        <f>SUM(J219:J223)</f>
        <v>1</v>
      </c>
      <c r="K224" s="50"/>
      <c r="L224" s="50"/>
      <c r="M224" s="4"/>
      <c r="N224" s="4"/>
      <c r="O224" s="4"/>
      <c r="P224" s="4"/>
      <c r="Q224" s="1"/>
    </row>
    <row r="225" spans="1:17" ht="15.75" customHeight="1" x14ac:dyDescent="0.25">
      <c r="A225" s="128"/>
      <c r="C225" s="4"/>
      <c r="D225" s="13"/>
      <c r="E225" s="27"/>
      <c r="F225" s="27"/>
      <c r="G225" s="27"/>
      <c r="H225" s="104"/>
      <c r="I225" s="105"/>
      <c r="J225" s="106"/>
      <c r="K225" s="50"/>
      <c r="L225" s="50"/>
      <c r="M225" s="4"/>
      <c r="N225" s="4"/>
      <c r="O225" s="4"/>
      <c r="P225" s="4"/>
      <c r="Q225" s="1"/>
    </row>
    <row r="226" spans="1:17" ht="15.75" customHeight="1" x14ac:dyDescent="0.25">
      <c r="A226" s="128"/>
      <c r="C226" s="4"/>
      <c r="D226" s="13"/>
      <c r="E226" s="27"/>
      <c r="F226" s="27"/>
      <c r="G226" s="27"/>
      <c r="H226" s="104"/>
      <c r="I226" s="105"/>
      <c r="J226" s="106"/>
      <c r="K226" s="50"/>
      <c r="L226" s="50"/>
      <c r="M226" s="4"/>
      <c r="N226" s="4"/>
      <c r="O226" s="4"/>
      <c r="P226" s="4"/>
      <c r="Q226" s="1"/>
    </row>
    <row r="227" spans="1:17" x14ac:dyDescent="0.25">
      <c r="A227" s="12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4" customFormat="1" ht="15.75" x14ac:dyDescent="0.25">
      <c r="A228" s="130"/>
      <c r="B228" s="13"/>
      <c r="C228" s="13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3"/>
      <c r="O228" s="13"/>
      <c r="P228" s="13"/>
      <c r="Q228" s="131"/>
    </row>
    <row r="229" spans="1:17" x14ac:dyDescent="0.25">
      <c r="A229" s="12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2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2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2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2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2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2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2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2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2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2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2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2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2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2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2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2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2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28"/>
      <c r="C247" s="4"/>
      <c r="D247" s="225" t="s">
        <v>27</v>
      </c>
      <c r="E247" s="199"/>
      <c r="F247" s="199"/>
      <c r="G247" s="227"/>
      <c r="H247" s="57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28"/>
      <c r="C248" s="4"/>
      <c r="D248" s="9">
        <v>1</v>
      </c>
      <c r="E248" s="237" t="s">
        <v>28</v>
      </c>
      <c r="F248" s="238"/>
      <c r="G248" s="136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28"/>
      <c r="C249" s="41"/>
      <c r="D249" s="9">
        <v>2</v>
      </c>
      <c r="E249" s="237" t="s">
        <v>29</v>
      </c>
      <c r="F249" s="238"/>
      <c r="G249" s="137">
        <v>10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28"/>
      <c r="C250" s="42"/>
      <c r="D250" s="9">
        <v>3</v>
      </c>
      <c r="E250" s="237" t="s">
        <v>30</v>
      </c>
      <c r="F250" s="238"/>
      <c r="G250" s="137">
        <v>2</v>
      </c>
      <c r="H250" s="4"/>
      <c r="I250" s="4"/>
      <c r="J250" s="4"/>
      <c r="K250" s="4"/>
      <c r="L250" s="4"/>
      <c r="M250" s="4"/>
      <c r="N250" s="4"/>
      <c r="O250" s="4"/>
      <c r="P250" s="1"/>
      <c r="Q250" s="43"/>
    </row>
    <row r="251" spans="1:17" ht="15.75" customHeight="1" thickBot="1" x14ac:dyDescent="0.3">
      <c r="A251" s="128"/>
      <c r="C251" s="42"/>
      <c r="D251" s="9">
        <v>4</v>
      </c>
      <c r="E251" s="237" t="s">
        <v>31</v>
      </c>
      <c r="F251" s="238"/>
      <c r="G251" s="137">
        <v>1</v>
      </c>
      <c r="H251" s="4"/>
      <c r="I251" s="4"/>
      <c r="J251" s="4"/>
      <c r="K251" s="4"/>
      <c r="L251" s="4"/>
      <c r="M251" s="4"/>
      <c r="N251" s="4"/>
      <c r="O251" s="4"/>
      <c r="P251" s="1"/>
      <c r="Q251" s="43"/>
    </row>
    <row r="252" spans="1:17" ht="15.75" customHeight="1" thickBot="1" x14ac:dyDescent="0.3">
      <c r="A252" s="128"/>
      <c r="C252" s="42"/>
      <c r="D252" s="9">
        <v>5</v>
      </c>
      <c r="E252" s="237" t="s">
        <v>32</v>
      </c>
      <c r="F252" s="238"/>
      <c r="G252" s="137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3"/>
    </row>
    <row r="253" spans="1:17" ht="15.75" customHeight="1" thickBot="1" x14ac:dyDescent="0.3">
      <c r="A253" s="128"/>
      <c r="C253" s="42"/>
      <c r="D253" s="138">
        <v>6</v>
      </c>
      <c r="E253" s="231" t="s">
        <v>33</v>
      </c>
      <c r="F253" s="232"/>
      <c r="G253" s="139">
        <v>0</v>
      </c>
      <c r="H253" s="4"/>
      <c r="I253" s="4"/>
      <c r="J253" s="4"/>
      <c r="K253" s="4"/>
      <c r="L253" s="4"/>
      <c r="M253" s="4"/>
      <c r="N253" s="4"/>
      <c r="O253" s="4"/>
      <c r="P253" s="1"/>
      <c r="Q253" s="43"/>
    </row>
    <row r="254" spans="1:17" ht="15.75" customHeight="1" thickBot="1" x14ac:dyDescent="0.3">
      <c r="A254" s="128"/>
      <c r="C254" s="42"/>
      <c r="D254" s="9">
        <v>7</v>
      </c>
      <c r="E254" s="233" t="s">
        <v>34</v>
      </c>
      <c r="F254" s="234"/>
      <c r="G254" s="140">
        <v>5</v>
      </c>
      <c r="H254" s="4"/>
      <c r="I254" s="4"/>
      <c r="J254" s="4"/>
      <c r="K254" s="4"/>
      <c r="L254" s="4"/>
      <c r="M254" s="4"/>
      <c r="N254" s="4"/>
      <c r="O254" s="4"/>
      <c r="P254" s="1"/>
      <c r="Q254" s="43"/>
    </row>
    <row r="255" spans="1:17" ht="15.75" customHeight="1" thickBot="1" x14ac:dyDescent="0.3">
      <c r="A255" s="128"/>
      <c r="C255" s="42"/>
      <c r="D255" s="4"/>
      <c r="E255" s="235" t="s">
        <v>4</v>
      </c>
      <c r="F255" s="236"/>
      <c r="G255" s="58">
        <f>SUM(G248:G254)</f>
        <v>18</v>
      </c>
      <c r="H255" s="46"/>
      <c r="I255" s="4"/>
      <c r="J255" s="4"/>
      <c r="K255" s="4"/>
      <c r="L255" s="1"/>
      <c r="M255" s="43"/>
    </row>
    <row r="256" spans="1:17" ht="21" customHeight="1" x14ac:dyDescent="0.25">
      <c r="A256" s="128"/>
      <c r="C256" s="42"/>
      <c r="D256" s="4"/>
      <c r="E256" s="4"/>
      <c r="F256" s="4"/>
      <c r="G256" s="4"/>
      <c r="H256" s="4"/>
      <c r="I256" s="4"/>
      <c r="J256" s="4"/>
      <c r="K256" s="4"/>
      <c r="L256" s="1"/>
      <c r="M256" s="43"/>
    </row>
    <row r="257" spans="1:13" ht="15.75" customHeight="1" x14ac:dyDescent="0.25">
      <c r="A257" s="128"/>
      <c r="C257" s="42"/>
      <c r="D257" s="4"/>
      <c r="E257" s="4"/>
      <c r="F257" s="4"/>
      <c r="G257" s="4"/>
      <c r="H257" s="4"/>
      <c r="I257" s="4"/>
      <c r="J257" s="4"/>
      <c r="K257" s="4"/>
      <c r="L257" s="1"/>
      <c r="M257" s="43"/>
    </row>
    <row r="258" spans="1:13" ht="15.75" customHeight="1" x14ac:dyDescent="0.25">
      <c r="A258" s="128"/>
      <c r="C258" s="42"/>
      <c r="D258" s="4"/>
      <c r="E258" s="4"/>
      <c r="F258" s="4"/>
      <c r="G258" s="4"/>
      <c r="H258" s="4"/>
      <c r="I258" s="4"/>
      <c r="J258" s="4"/>
      <c r="K258" s="4"/>
      <c r="L258" s="1"/>
      <c r="M258" s="43"/>
    </row>
    <row r="259" spans="1:13" ht="15.75" customHeight="1" x14ac:dyDescent="0.25">
      <c r="A259" s="128"/>
      <c r="C259" s="42"/>
      <c r="D259" s="4"/>
      <c r="E259" s="4"/>
      <c r="F259" s="4"/>
      <c r="G259" s="4"/>
      <c r="H259" s="4"/>
      <c r="I259" s="4"/>
      <c r="J259" s="4"/>
      <c r="K259" s="4"/>
      <c r="L259" s="1"/>
      <c r="M259" s="43"/>
    </row>
    <row r="260" spans="1:13" ht="15.75" customHeight="1" x14ac:dyDescent="0.25">
      <c r="A260" s="128"/>
      <c r="C260" s="42"/>
      <c r="D260" s="4"/>
      <c r="E260" s="4"/>
      <c r="F260" s="4"/>
      <c r="G260" s="4"/>
      <c r="H260" s="4"/>
      <c r="I260" s="4"/>
      <c r="J260" s="4"/>
      <c r="K260" s="4"/>
      <c r="L260" s="1"/>
      <c r="M260" s="43"/>
    </row>
    <row r="261" spans="1:13" ht="15.75" customHeight="1" x14ac:dyDescent="0.25">
      <c r="A261" s="128"/>
      <c r="C261" s="42"/>
      <c r="D261" s="4"/>
      <c r="E261" s="4"/>
      <c r="F261" s="4"/>
      <c r="G261" s="4"/>
      <c r="H261" s="4"/>
      <c r="I261" s="4"/>
      <c r="J261" s="4"/>
      <c r="K261" s="4"/>
      <c r="L261" s="1"/>
      <c r="M261" s="43"/>
    </row>
    <row r="262" spans="1:13" ht="15.75" customHeight="1" x14ac:dyDescent="0.25">
      <c r="A262" s="128"/>
      <c r="C262" s="42"/>
      <c r="D262" s="4"/>
      <c r="E262" s="4"/>
      <c r="F262" s="4"/>
      <c r="G262" s="4"/>
      <c r="H262" s="4"/>
      <c r="I262" s="4"/>
      <c r="J262" s="4"/>
      <c r="K262" s="4"/>
      <c r="L262" s="1"/>
      <c r="M262" s="43"/>
    </row>
    <row r="263" spans="1:13" ht="15.75" customHeight="1" x14ac:dyDescent="0.25">
      <c r="A263" s="128"/>
      <c r="C263" s="42"/>
      <c r="D263" s="4"/>
      <c r="E263" s="4"/>
      <c r="F263" s="4"/>
      <c r="G263" s="4"/>
      <c r="H263" s="4"/>
      <c r="I263" s="4"/>
      <c r="J263" s="4"/>
      <c r="K263" s="4"/>
      <c r="L263" s="1"/>
      <c r="M263" s="43"/>
    </row>
    <row r="264" spans="1:13" ht="15.75" customHeight="1" x14ac:dyDescent="0.25">
      <c r="A264" s="128"/>
      <c r="C264" s="42"/>
      <c r="D264" s="4"/>
      <c r="E264" s="4"/>
      <c r="F264" s="4"/>
      <c r="G264" s="4"/>
      <c r="H264" s="4"/>
      <c r="I264" s="4"/>
      <c r="J264" s="4"/>
      <c r="K264" s="4"/>
      <c r="L264" s="1"/>
      <c r="M264" s="43"/>
    </row>
    <row r="265" spans="1:13" ht="15.75" customHeight="1" x14ac:dyDescent="0.25">
      <c r="A265" s="128"/>
      <c r="C265" s="42"/>
      <c r="D265" s="4"/>
      <c r="H265" s="4"/>
      <c r="I265" s="4"/>
      <c r="J265" s="4"/>
      <c r="K265" s="4"/>
      <c r="L265" s="1"/>
      <c r="M265" s="43"/>
    </row>
    <row r="266" spans="1:13" ht="15.75" customHeight="1" x14ac:dyDescent="0.25">
      <c r="A266" s="128"/>
      <c r="C266" s="42"/>
      <c r="D266" s="4"/>
      <c r="E266" s="4"/>
      <c r="F266" s="4"/>
      <c r="G266" s="4"/>
      <c r="H266" s="4"/>
      <c r="I266" s="4"/>
      <c r="J266" s="4"/>
      <c r="K266" s="4"/>
      <c r="L266" s="1"/>
      <c r="M266" s="43"/>
    </row>
    <row r="267" spans="1:13" ht="15.75" customHeight="1" x14ac:dyDescent="0.25">
      <c r="A267" s="128"/>
      <c r="C267" s="42"/>
      <c r="D267" s="4"/>
      <c r="E267" s="4"/>
      <c r="F267" s="4"/>
      <c r="G267" s="4"/>
      <c r="H267" s="4"/>
      <c r="I267" s="4"/>
      <c r="J267" s="4"/>
      <c r="K267" s="4"/>
      <c r="L267" s="1"/>
      <c r="M267" s="43"/>
    </row>
    <row r="268" spans="1:13" ht="15.75" customHeight="1" x14ac:dyDescent="0.25">
      <c r="A268" s="128"/>
      <c r="C268" s="42"/>
      <c r="D268" s="4"/>
      <c r="E268" s="4"/>
      <c r="F268" s="4"/>
      <c r="G268" s="4"/>
      <c r="H268" s="4"/>
      <c r="I268" s="4"/>
      <c r="J268" s="4"/>
      <c r="K268" s="4"/>
      <c r="L268" s="1"/>
      <c r="M268" s="43"/>
    </row>
    <row r="269" spans="1:13" ht="15.75" customHeight="1" x14ac:dyDescent="0.25">
      <c r="A269" s="128"/>
      <c r="C269" s="42"/>
      <c r="D269" s="4"/>
      <c r="E269" s="4"/>
      <c r="F269" s="4"/>
      <c r="G269" s="4"/>
      <c r="H269" s="4"/>
      <c r="I269" s="4"/>
      <c r="J269" s="4"/>
      <c r="K269" s="4"/>
      <c r="L269" s="1"/>
      <c r="M269" s="43"/>
    </row>
    <row r="270" spans="1:13" ht="15.75" customHeight="1" x14ac:dyDescent="0.25">
      <c r="A270" s="128"/>
      <c r="C270" s="42"/>
      <c r="D270" s="4"/>
      <c r="E270" s="4"/>
      <c r="F270" s="4"/>
      <c r="G270" s="4"/>
      <c r="H270" s="4"/>
      <c r="I270" s="4"/>
      <c r="J270" s="4"/>
      <c r="K270" s="4"/>
      <c r="L270" s="1"/>
      <c r="M270" s="43"/>
    </row>
    <row r="271" spans="1:13" ht="15.75" customHeight="1" x14ac:dyDescent="0.25">
      <c r="A271" s="128"/>
      <c r="C271" s="42"/>
      <c r="D271" s="4"/>
      <c r="E271" s="4"/>
      <c r="F271" s="4"/>
      <c r="G271" s="4"/>
      <c r="H271" s="4"/>
      <c r="I271" s="4"/>
      <c r="J271" s="4"/>
      <c r="K271" s="4"/>
      <c r="L271" s="1"/>
      <c r="M271" s="43"/>
    </row>
    <row r="272" spans="1:13" ht="15.75" customHeight="1" x14ac:dyDescent="0.25">
      <c r="A272" s="128"/>
      <c r="C272" s="42"/>
      <c r="D272" s="4"/>
      <c r="E272" s="4"/>
      <c r="F272" s="4"/>
      <c r="G272" s="4"/>
      <c r="H272" s="4"/>
      <c r="I272" s="4"/>
      <c r="J272" s="4"/>
      <c r="K272" s="4"/>
      <c r="L272" s="1"/>
      <c r="M272" s="43"/>
    </row>
    <row r="273" spans="1:13" ht="15.75" customHeight="1" x14ac:dyDescent="0.25">
      <c r="A273" s="128"/>
      <c r="C273" s="42"/>
      <c r="D273" s="4"/>
      <c r="E273" s="4"/>
      <c r="F273" s="4"/>
      <c r="G273" s="4"/>
      <c r="H273" s="4"/>
      <c r="I273" s="4"/>
      <c r="J273" s="4"/>
      <c r="K273" s="4"/>
      <c r="L273" s="1"/>
      <c r="M273" s="43"/>
    </row>
    <row r="274" spans="1:13" ht="15.75" customHeight="1" x14ac:dyDescent="0.25">
      <c r="A274" s="128"/>
      <c r="C274" s="42"/>
      <c r="D274" s="4"/>
      <c r="E274" s="4"/>
      <c r="F274" s="4"/>
      <c r="G274" s="4"/>
      <c r="H274" s="4"/>
      <c r="I274" s="4"/>
      <c r="J274" s="4"/>
      <c r="K274" s="4"/>
      <c r="L274" s="1"/>
      <c r="M274" s="43"/>
    </row>
    <row r="275" spans="1:13" ht="15.75" customHeight="1" x14ac:dyDescent="0.25">
      <c r="A275" s="128"/>
      <c r="C275" s="42"/>
      <c r="D275" s="4"/>
      <c r="E275" s="4"/>
      <c r="F275" s="4"/>
      <c r="G275" s="4"/>
      <c r="H275" s="4"/>
      <c r="I275" s="4"/>
      <c r="J275" s="4"/>
      <c r="K275" s="4"/>
      <c r="L275" s="1"/>
      <c r="M275" s="43"/>
    </row>
    <row r="276" spans="1:13" ht="15.75" customHeight="1" x14ac:dyDescent="0.25">
      <c r="A276" s="128"/>
      <c r="C276" s="42"/>
      <c r="D276" s="4"/>
      <c r="E276" s="4"/>
      <c r="F276" s="4"/>
      <c r="G276" s="4"/>
      <c r="H276" s="4"/>
      <c r="I276" s="4"/>
      <c r="J276" s="4"/>
      <c r="K276" s="4"/>
      <c r="L276" s="1"/>
      <c r="M276" s="43"/>
    </row>
    <row r="277" spans="1:13" ht="15.75" customHeight="1" x14ac:dyDescent="0.25">
      <c r="A277" s="128"/>
      <c r="C277" s="42"/>
      <c r="D277" s="4"/>
      <c r="E277" s="4"/>
      <c r="F277" s="4"/>
      <c r="G277" s="4"/>
      <c r="H277" s="4"/>
      <c r="I277" s="4"/>
      <c r="J277" s="4"/>
      <c r="K277" s="4"/>
      <c r="L277" s="1"/>
      <c r="M277" s="43"/>
    </row>
    <row r="278" spans="1:13" ht="15.75" customHeight="1" x14ac:dyDescent="0.25">
      <c r="A278" s="128"/>
      <c r="C278" s="42"/>
      <c r="D278" s="4"/>
      <c r="E278" s="4"/>
      <c r="F278" s="4"/>
      <c r="G278" s="4"/>
      <c r="H278" s="4"/>
      <c r="I278" s="4"/>
      <c r="J278" s="4"/>
      <c r="K278" s="4"/>
      <c r="L278" s="1"/>
      <c r="M278" s="43"/>
    </row>
    <row r="279" spans="1:13" ht="15.75" customHeight="1" x14ac:dyDescent="0.25">
      <c r="A279" s="128"/>
      <c r="C279" s="42"/>
      <c r="D279" s="4"/>
      <c r="E279" s="4"/>
      <c r="F279" s="4"/>
      <c r="G279" s="4"/>
      <c r="H279" s="4"/>
      <c r="I279" s="4"/>
      <c r="J279" s="4"/>
      <c r="K279" s="4"/>
      <c r="L279" s="1"/>
      <c r="M279" s="43"/>
    </row>
    <row r="280" spans="1:13" ht="15.75" customHeight="1" x14ac:dyDescent="0.25">
      <c r="A280" s="128"/>
      <c r="C280" s="42"/>
      <c r="D280" s="4"/>
      <c r="E280" s="4"/>
      <c r="F280" s="4"/>
      <c r="G280" s="4"/>
      <c r="H280" s="4"/>
      <c r="I280" s="4"/>
      <c r="J280" s="4"/>
      <c r="K280" s="4"/>
      <c r="L280" s="1"/>
      <c r="M280" s="43"/>
    </row>
    <row r="281" spans="1:13" ht="15.75" customHeight="1" x14ac:dyDescent="0.25">
      <c r="A281" s="128"/>
      <c r="C281" s="42"/>
      <c r="D281" s="4"/>
      <c r="E281" s="4"/>
      <c r="F281" s="4"/>
      <c r="G281" s="4"/>
      <c r="H281" s="4"/>
      <c r="I281" s="4"/>
      <c r="J281" s="4"/>
      <c r="K281" s="4"/>
      <c r="L281" s="1"/>
      <c r="M281" s="43"/>
    </row>
    <row r="282" spans="1:13" ht="31.5" customHeight="1" x14ac:dyDescent="0.25">
      <c r="A282" s="128"/>
      <c r="C282" s="42"/>
      <c r="D282" s="4"/>
      <c r="E282" s="4"/>
      <c r="F282" s="4"/>
      <c r="G282" s="4"/>
      <c r="H282" s="4"/>
      <c r="I282" s="4"/>
      <c r="J282" s="4"/>
      <c r="K282" s="4"/>
      <c r="L282" s="1"/>
      <c r="M282" s="43"/>
    </row>
    <row r="283" spans="1:13" ht="15.75" customHeight="1" x14ac:dyDescent="0.25">
      <c r="A283" s="128"/>
      <c r="C283" s="42"/>
      <c r="D283" s="4"/>
      <c r="E283" s="4"/>
      <c r="F283" s="4"/>
      <c r="G283" s="4"/>
      <c r="H283" s="4"/>
      <c r="I283" s="4"/>
      <c r="J283" s="4"/>
      <c r="K283" s="4"/>
      <c r="L283" s="1"/>
      <c r="M283" s="43"/>
    </row>
    <row r="284" spans="1:13" ht="15.75" customHeight="1" x14ac:dyDescent="0.25">
      <c r="A284" s="128"/>
      <c r="C284" s="42"/>
      <c r="D284" s="4"/>
      <c r="E284" s="4"/>
      <c r="F284" s="4"/>
      <c r="G284" s="4"/>
      <c r="H284" s="4"/>
      <c r="I284" s="4"/>
      <c r="J284" s="4"/>
      <c r="K284" s="4"/>
      <c r="L284" s="1"/>
      <c r="M284" s="43"/>
    </row>
    <row r="285" spans="1:13" ht="15.75" customHeight="1" x14ac:dyDescent="0.25">
      <c r="A285" s="128"/>
      <c r="C285" s="42"/>
      <c r="D285" s="4"/>
      <c r="E285" s="4"/>
      <c r="F285" s="4"/>
      <c r="G285" s="4"/>
      <c r="H285" s="4"/>
      <c r="I285" s="4"/>
      <c r="J285" s="4"/>
      <c r="K285" s="4"/>
      <c r="L285" s="1"/>
      <c r="M285" s="43"/>
    </row>
    <row r="286" spans="1:13" ht="15.75" customHeight="1" x14ac:dyDescent="0.25">
      <c r="A286" s="128"/>
      <c r="C286" s="42"/>
      <c r="D286" s="4"/>
      <c r="E286" s="4"/>
      <c r="F286" s="4"/>
      <c r="G286" s="4"/>
      <c r="H286" s="4"/>
      <c r="I286" s="4"/>
      <c r="J286" s="4"/>
      <c r="K286" s="4"/>
      <c r="L286" s="1"/>
      <c r="M286" s="43"/>
    </row>
    <row r="287" spans="1:13" ht="15.75" customHeight="1" x14ac:dyDescent="0.25">
      <c r="A287" s="128"/>
      <c r="C287" s="42"/>
      <c r="D287" s="4"/>
      <c r="H287" s="4"/>
      <c r="I287" s="4"/>
      <c r="J287" s="4"/>
      <c r="K287" s="4"/>
      <c r="L287" s="1"/>
      <c r="M287" s="43"/>
    </row>
    <row r="288" spans="1:13" ht="15.75" customHeight="1" x14ac:dyDescent="0.25">
      <c r="A288" s="128"/>
      <c r="C288" s="42"/>
      <c r="D288" s="4"/>
      <c r="E288" s="4"/>
      <c r="F288" s="4"/>
      <c r="G288" s="4"/>
      <c r="H288" s="4"/>
      <c r="I288" s="4"/>
      <c r="J288" s="4"/>
      <c r="K288" s="4"/>
      <c r="L288" s="1"/>
      <c r="M288" s="43"/>
    </row>
    <row r="289" spans="1:13" ht="18.75" customHeight="1" x14ac:dyDescent="0.25">
      <c r="A289" s="128"/>
      <c r="C289" s="42"/>
      <c r="D289" s="4"/>
      <c r="E289" s="4"/>
      <c r="F289" s="4"/>
      <c r="G289" s="4"/>
      <c r="H289" s="4"/>
      <c r="I289" s="4"/>
      <c r="J289" s="4"/>
      <c r="K289" s="4"/>
      <c r="L289" s="1"/>
      <c r="M289" s="43"/>
    </row>
    <row r="290" spans="1:13" ht="15.75" customHeight="1" x14ac:dyDescent="0.25">
      <c r="A290" s="128"/>
      <c r="C290" s="42"/>
      <c r="D290" s="4"/>
      <c r="E290" s="4"/>
      <c r="F290" s="4"/>
      <c r="G290" s="4"/>
      <c r="H290" s="4"/>
      <c r="I290" s="4"/>
      <c r="J290" s="4"/>
      <c r="K290" s="4"/>
      <c r="L290" s="1"/>
      <c r="M290" s="43"/>
    </row>
    <row r="291" spans="1:13" ht="15.75" customHeight="1" x14ac:dyDescent="0.25">
      <c r="A291" s="128"/>
      <c r="C291" s="42"/>
      <c r="D291" s="4"/>
      <c r="E291" s="4"/>
      <c r="F291" s="4"/>
      <c r="G291" s="4"/>
      <c r="H291" s="4"/>
      <c r="I291" s="4"/>
      <c r="J291" s="4"/>
      <c r="K291" s="4"/>
      <c r="L291" s="1"/>
      <c r="M291" s="43"/>
    </row>
    <row r="292" spans="1:13" ht="15.75" customHeight="1" x14ac:dyDescent="0.25">
      <c r="A292" s="128"/>
      <c r="C292" s="42"/>
      <c r="D292" s="4"/>
      <c r="E292" s="4"/>
      <c r="F292" s="4"/>
      <c r="G292" s="4"/>
      <c r="H292" s="4"/>
      <c r="I292" s="4"/>
      <c r="J292" s="4"/>
      <c r="K292" s="4"/>
      <c r="L292" s="1"/>
      <c r="M292" s="43"/>
    </row>
    <row r="293" spans="1:13" ht="21" customHeight="1" x14ac:dyDescent="0.25">
      <c r="A293" s="128"/>
      <c r="C293" s="42"/>
      <c r="D293" s="4"/>
      <c r="E293" s="4"/>
      <c r="F293" s="4"/>
      <c r="G293" s="4"/>
      <c r="H293" s="4"/>
      <c r="I293" s="4"/>
      <c r="J293" s="4"/>
      <c r="K293" s="4"/>
      <c r="L293" s="1"/>
      <c r="M293" s="43"/>
    </row>
    <row r="294" spans="1:13" ht="15.75" customHeight="1" x14ac:dyDescent="0.25">
      <c r="A294" s="128"/>
      <c r="C294" s="42"/>
      <c r="D294" s="4"/>
      <c r="E294" s="4"/>
      <c r="F294" s="4"/>
      <c r="G294" s="4"/>
      <c r="H294" s="4"/>
      <c r="I294" s="4"/>
      <c r="J294" s="4"/>
      <c r="K294" s="4"/>
      <c r="L294" s="1"/>
      <c r="M294" s="43"/>
    </row>
    <row r="295" spans="1:13" ht="27.75" customHeight="1" x14ac:dyDescent="0.25">
      <c r="A295" s="128"/>
      <c r="C295" s="42"/>
      <c r="D295" s="4"/>
      <c r="E295" s="4"/>
      <c r="F295" s="4"/>
      <c r="G295" s="4"/>
      <c r="H295" s="4"/>
      <c r="I295" s="4"/>
      <c r="J295" s="4"/>
      <c r="K295" s="4"/>
      <c r="L295" s="1"/>
      <c r="M295" s="43"/>
    </row>
    <row r="296" spans="1:13" ht="15.75" customHeight="1" x14ac:dyDescent="0.25">
      <c r="A296" s="128"/>
      <c r="C296" s="42"/>
      <c r="D296" s="4"/>
      <c r="E296" s="4"/>
      <c r="F296" s="4"/>
      <c r="G296" s="4"/>
      <c r="H296" s="4"/>
      <c r="I296" s="4"/>
      <c r="J296" s="4"/>
      <c r="K296" s="4"/>
      <c r="L296" s="1"/>
      <c r="M296" s="43"/>
    </row>
    <row r="297" spans="1:13" ht="15.75" customHeight="1" x14ac:dyDescent="0.25">
      <c r="A297" s="128"/>
      <c r="C297" s="42"/>
      <c r="D297" s="4"/>
      <c r="E297" s="4"/>
      <c r="F297" s="4"/>
      <c r="G297" s="4"/>
      <c r="H297" s="4"/>
      <c r="I297" s="4"/>
      <c r="J297" s="4"/>
      <c r="K297" s="4"/>
      <c r="L297" s="1"/>
      <c r="M297" s="43"/>
    </row>
    <row r="298" spans="1:13" ht="15.75" customHeight="1" x14ac:dyDescent="0.25">
      <c r="A298" s="128"/>
      <c r="C298" s="42"/>
      <c r="D298" s="4"/>
      <c r="E298" s="4"/>
      <c r="F298" s="4"/>
      <c r="G298" s="4"/>
      <c r="H298" s="4"/>
      <c r="I298" s="4"/>
      <c r="J298" s="4"/>
      <c r="K298" s="4"/>
      <c r="L298" s="1"/>
      <c r="M298" s="43"/>
    </row>
    <row r="299" spans="1:13" ht="15.75" customHeight="1" x14ac:dyDescent="0.25">
      <c r="A299" s="128"/>
      <c r="C299" s="42"/>
      <c r="D299" s="4"/>
      <c r="E299" s="4"/>
      <c r="F299" s="4"/>
      <c r="G299" s="4"/>
      <c r="H299" s="4"/>
      <c r="I299" s="4"/>
      <c r="J299" s="4"/>
      <c r="K299" s="4"/>
      <c r="L299" s="1"/>
      <c r="M299" s="43"/>
    </row>
    <row r="300" spans="1:13" ht="17.25" customHeight="1" x14ac:dyDescent="0.25">
      <c r="A300" s="128"/>
      <c r="C300" s="42"/>
      <c r="D300" s="4"/>
      <c r="E300" s="4"/>
      <c r="F300" s="4"/>
      <c r="G300" s="4"/>
      <c r="H300" s="4"/>
      <c r="I300" s="4"/>
      <c r="J300" s="4"/>
      <c r="K300" s="4"/>
      <c r="L300" s="1"/>
      <c r="M300" s="43"/>
    </row>
    <row r="301" spans="1:13" ht="15.75" customHeight="1" x14ac:dyDescent="0.25">
      <c r="A301" s="128"/>
      <c r="C301" s="42"/>
      <c r="D301" s="4"/>
      <c r="E301" s="4"/>
      <c r="F301" s="4"/>
      <c r="G301" s="4"/>
      <c r="H301" s="4"/>
      <c r="I301" s="4"/>
      <c r="J301" s="4"/>
      <c r="K301" s="4"/>
      <c r="L301" s="1"/>
      <c r="M301" s="43"/>
    </row>
    <row r="302" spans="1:13" ht="15.75" customHeight="1" x14ac:dyDescent="0.25">
      <c r="A302" s="128"/>
      <c r="C302" s="42"/>
      <c r="D302" s="4"/>
      <c r="E302" s="4"/>
      <c r="F302" s="4"/>
      <c r="G302" s="4"/>
      <c r="H302" s="4"/>
      <c r="I302" s="4"/>
      <c r="J302" s="4"/>
      <c r="K302" s="4"/>
      <c r="L302" s="1"/>
      <c r="M302" s="43"/>
    </row>
    <row r="303" spans="1:13" ht="15.75" customHeight="1" x14ac:dyDescent="0.25">
      <c r="A303" s="128"/>
      <c r="C303" s="42"/>
      <c r="D303" s="4"/>
      <c r="E303" s="4"/>
      <c r="F303" s="4"/>
      <c r="G303" s="4"/>
      <c r="H303" s="4"/>
      <c r="I303" s="4"/>
      <c r="J303" s="4"/>
      <c r="K303" s="4"/>
      <c r="L303" s="1"/>
      <c r="M303" s="43"/>
    </row>
    <row r="304" spans="1:13" ht="15.75" customHeight="1" x14ac:dyDescent="0.25">
      <c r="A304" s="128"/>
      <c r="C304" s="42"/>
      <c r="D304" s="4"/>
      <c r="E304" s="4"/>
      <c r="F304" s="4"/>
      <c r="G304" s="4"/>
      <c r="H304" s="4"/>
      <c r="I304" s="4"/>
      <c r="J304" s="4"/>
      <c r="K304" s="4"/>
      <c r="L304" s="1"/>
      <c r="M304" s="43"/>
    </row>
    <row r="305" spans="1:17" ht="15.75" customHeight="1" x14ac:dyDescent="0.25">
      <c r="A305" s="128"/>
      <c r="L305" s="1"/>
      <c r="M305" s="43"/>
    </row>
    <row r="306" spans="1:17" ht="15.75" customHeight="1" x14ac:dyDescent="0.25">
      <c r="A306" s="128"/>
      <c r="C306" s="42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3"/>
    </row>
    <row r="307" spans="1:17" ht="15.75" customHeight="1" thickBot="1" x14ac:dyDescent="0.3">
      <c r="A307" s="128"/>
      <c r="C307" s="4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3"/>
    </row>
    <row r="308" spans="1:17" ht="15.75" customHeight="1" thickBot="1" x14ac:dyDescent="0.3">
      <c r="A308" s="128"/>
      <c r="B308" s="181" t="s">
        <v>40</v>
      </c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"/>
      <c r="Q308" s="43"/>
    </row>
    <row r="309" spans="1:17" ht="15.75" customHeight="1" x14ac:dyDescent="0.25">
      <c r="A309" s="128"/>
      <c r="C309" s="4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3"/>
    </row>
    <row r="310" spans="1:17" ht="15.75" customHeight="1" x14ac:dyDescent="0.25">
      <c r="A310" s="128"/>
      <c r="C310" s="4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3"/>
    </row>
    <row r="311" spans="1:17" ht="15.75" customHeight="1" x14ac:dyDescent="0.25">
      <c r="A311" s="128"/>
      <c r="C311" s="4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3"/>
    </row>
    <row r="312" spans="1:17" ht="15.75" customHeight="1" x14ac:dyDescent="0.25">
      <c r="A312" s="128"/>
      <c r="C312" s="42"/>
      <c r="D312" s="4"/>
      <c r="E312" s="4"/>
      <c r="F312" s="4"/>
      <c r="G312" s="4"/>
      <c r="H312" s="14"/>
      <c r="I312" s="13"/>
      <c r="J312" s="13"/>
      <c r="K312" s="13"/>
      <c r="L312" s="13"/>
      <c r="M312" s="4"/>
      <c r="N312" s="4"/>
      <c r="O312" s="4"/>
      <c r="P312" s="1"/>
      <c r="Q312" s="43"/>
    </row>
    <row r="313" spans="1:17" x14ac:dyDescent="0.25">
      <c r="A313" s="128"/>
      <c r="C313" s="4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4" customFormat="1" ht="15.75" x14ac:dyDescent="0.25">
      <c r="A314" s="130"/>
      <c r="B314" s="13"/>
      <c r="C314" s="13"/>
      <c r="D314" s="4"/>
      <c r="E314" s="4"/>
      <c r="F314" s="4"/>
      <c r="G314" s="4"/>
      <c r="H314" s="4"/>
      <c r="I314" s="4"/>
      <c r="J314" s="4"/>
      <c r="K314" s="4"/>
      <c r="L314" s="4"/>
      <c r="M314" s="13"/>
      <c r="N314" s="13"/>
      <c r="O314" s="13"/>
      <c r="P314" s="13"/>
      <c r="Q314" s="131"/>
    </row>
    <row r="315" spans="1:17" x14ac:dyDescent="0.25">
      <c r="A315" s="12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2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28"/>
      <c r="P317" s="44"/>
      <c r="Q317" s="141"/>
    </row>
    <row r="318" spans="1:17" x14ac:dyDescent="0.25">
      <c r="A318" s="12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2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2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2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2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2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2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2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2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2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2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2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2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2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2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2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2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2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2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2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2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2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2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28"/>
      <c r="C341" s="4"/>
      <c r="M341" s="4"/>
      <c r="N341" s="4"/>
      <c r="O341" s="4"/>
      <c r="P341" s="4"/>
      <c r="Q341" s="1"/>
    </row>
    <row r="342" spans="1:17" x14ac:dyDescent="0.25">
      <c r="A342" s="128"/>
      <c r="C342" s="4"/>
      <c r="M342" s="4"/>
      <c r="N342" s="4"/>
      <c r="O342" s="4"/>
      <c r="P342" s="4"/>
      <c r="Q342" s="1"/>
    </row>
    <row r="343" spans="1:17" x14ac:dyDescent="0.25">
      <c r="A343" s="12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2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3"/>
    </row>
    <row r="345" spans="1:17" x14ac:dyDescent="0.25">
      <c r="A345" s="12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3"/>
    </row>
    <row r="346" spans="1:17" x14ac:dyDescent="0.25">
      <c r="A346" s="12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3"/>
    </row>
    <row r="347" spans="1:17" x14ac:dyDescent="0.25">
      <c r="A347" s="12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3"/>
    </row>
    <row r="348" spans="1:17" x14ac:dyDescent="0.25">
      <c r="A348" s="12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3"/>
    </row>
    <row r="349" spans="1:17" x14ac:dyDescent="0.25">
      <c r="A349" s="128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25">
      <c r="A350" s="59"/>
      <c r="B350" s="59"/>
      <c r="C350" s="59"/>
    </row>
    <row r="351" spans="1:17" x14ac:dyDescent="0.25">
      <c r="A351" s="59"/>
      <c r="B351" s="59"/>
      <c r="C351" s="59"/>
    </row>
    <row r="352" spans="1:17" x14ac:dyDescent="0.25">
      <c r="A352" s="59"/>
      <c r="B352" s="59"/>
      <c r="C352" s="59"/>
    </row>
    <row r="353" spans="1:3" x14ac:dyDescent="0.25">
      <c r="A353" s="59"/>
      <c r="B353" s="59"/>
      <c r="C353" s="59"/>
    </row>
    <row r="354" spans="1:3" x14ac:dyDescent="0.25">
      <c r="A354" s="59"/>
      <c r="B354" s="59"/>
      <c r="C354" s="59"/>
    </row>
    <row r="355" spans="1:3" x14ac:dyDescent="0.25">
      <c r="A355" s="59"/>
      <c r="B355" s="59"/>
      <c r="C355" s="59"/>
    </row>
    <row r="356" spans="1:3" x14ac:dyDescent="0.25">
      <c r="A356" s="59"/>
      <c r="B356" s="59"/>
      <c r="C356" s="59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56"/>
  <sheetViews>
    <sheetView topLeftCell="B1" zoomScale="80" zoomScaleNormal="80" workbookViewId="0">
      <selection activeCell="I17" sqref="I17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128"/>
      <c r="B13" s="209" t="s">
        <v>26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1"/>
    </row>
    <row r="14" spans="1:17" ht="43.5" customHeight="1" thickBot="1" x14ac:dyDescent="0.85">
      <c r="A14" s="128"/>
      <c r="B14" s="211" t="s">
        <v>45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3"/>
      <c r="Q14" s="1"/>
    </row>
    <row r="15" spans="1:17" x14ac:dyDescent="0.25">
      <c r="A15" s="128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2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2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28"/>
      <c r="C20" s="216" t="s">
        <v>0</v>
      </c>
      <c r="D20" s="217"/>
      <c r="E20" s="217"/>
      <c r="F20" s="218"/>
      <c r="G20" s="60"/>
      <c r="H20" s="216" t="s">
        <v>1</v>
      </c>
      <c r="I20" s="217"/>
      <c r="J20" s="217"/>
      <c r="K20" s="217"/>
      <c r="L20" s="218"/>
      <c r="M20" s="56"/>
      <c r="N20" s="56"/>
      <c r="O20" s="56"/>
      <c r="P20" s="4"/>
      <c r="Q20" s="1"/>
      <c r="R20" s="5"/>
    </row>
    <row r="21" spans="1:18" s="8" customFormat="1" ht="15.75" thickBot="1" x14ac:dyDescent="0.3">
      <c r="A21" s="129"/>
      <c r="B21" s="7"/>
      <c r="C21" s="61" t="s">
        <v>2</v>
      </c>
      <c r="D21" s="62" t="s">
        <v>3</v>
      </c>
      <c r="E21" s="63" t="s">
        <v>36</v>
      </c>
      <c r="F21" s="61" t="s">
        <v>4</v>
      </c>
      <c r="G21" s="64" t="s">
        <v>39</v>
      </c>
      <c r="H21" s="63" t="s">
        <v>5</v>
      </c>
      <c r="I21" s="63" t="s">
        <v>6</v>
      </c>
      <c r="J21" s="61" t="s">
        <v>7</v>
      </c>
      <c r="K21" s="61" t="s">
        <v>8</v>
      </c>
      <c r="L21" s="61" t="s">
        <v>4</v>
      </c>
      <c r="M21" s="7"/>
      <c r="N21" s="7"/>
      <c r="O21" s="7"/>
      <c r="P21" s="6"/>
      <c r="Q21" s="6"/>
    </row>
    <row r="22" spans="1:18" ht="16.5" thickBot="1" x14ac:dyDescent="0.35">
      <c r="A22" s="128"/>
      <c r="C22" s="65">
        <v>12</v>
      </c>
      <c r="D22" s="147">
        <v>9</v>
      </c>
      <c r="E22" s="147">
        <v>5</v>
      </c>
      <c r="F22" s="67">
        <f>SUM(C22:E22)</f>
        <v>26</v>
      </c>
      <c r="G22" s="68"/>
      <c r="H22" s="65">
        <v>14</v>
      </c>
      <c r="I22" s="65">
        <v>5</v>
      </c>
      <c r="J22" s="65">
        <v>0</v>
      </c>
      <c r="K22" s="65">
        <v>7</v>
      </c>
      <c r="L22" s="67">
        <f>SUM(H22:K22)</f>
        <v>26</v>
      </c>
      <c r="M22" s="4"/>
      <c r="N22" s="4"/>
      <c r="O22" s="12"/>
      <c r="P22" s="1"/>
      <c r="Q22" s="1"/>
    </row>
    <row r="23" spans="1:18" ht="16.5" thickBot="1" x14ac:dyDescent="0.35">
      <c r="A23" s="128"/>
      <c r="C23" s="69">
        <f>+C22/F22</f>
        <v>0.46153846153846156</v>
      </c>
      <c r="D23" s="70">
        <f>+D22/F22</f>
        <v>0.34615384615384615</v>
      </c>
      <c r="E23" s="71">
        <f>+E22/F22</f>
        <v>0.19230769230769232</v>
      </c>
      <c r="F23" s="72">
        <f>SUM(C23:E23)</f>
        <v>1</v>
      </c>
      <c r="G23" s="68"/>
      <c r="H23" s="69">
        <f>+H22/L22</f>
        <v>0.53846153846153844</v>
      </c>
      <c r="I23" s="69">
        <f>+I22/L22</f>
        <v>0.19230769230769232</v>
      </c>
      <c r="J23" s="69">
        <f>+J22/L22</f>
        <v>0</v>
      </c>
      <c r="K23" s="69">
        <f>+K22/L22</f>
        <v>0.26923076923076922</v>
      </c>
      <c r="L23" s="72">
        <f>SUM(H23:K23)</f>
        <v>1</v>
      </c>
      <c r="M23" s="4"/>
      <c r="N23" s="4"/>
      <c r="O23" s="12"/>
      <c r="P23" s="1"/>
      <c r="Q23" s="1"/>
    </row>
    <row r="24" spans="1:18" x14ac:dyDescent="0.25">
      <c r="A24" s="128"/>
      <c r="C24" s="4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2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2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2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2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2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28"/>
      <c r="C43" s="4"/>
      <c r="D43" s="240" t="s">
        <v>9</v>
      </c>
      <c r="E43" s="240"/>
      <c r="F43" s="240"/>
      <c r="G43" s="240"/>
      <c r="H43" s="240"/>
      <c r="I43" s="240"/>
      <c r="J43" s="240"/>
      <c r="K43" s="240"/>
      <c r="L43" s="240"/>
      <c r="M43" s="240"/>
      <c r="N43" s="4"/>
      <c r="O43" s="4"/>
      <c r="P43" s="4"/>
      <c r="Q43" s="1"/>
    </row>
    <row r="44" spans="1:17" ht="16.5" thickBot="1" x14ac:dyDescent="0.35">
      <c r="A44" s="128"/>
      <c r="C44" s="4"/>
      <c r="D44" s="73">
        <v>1</v>
      </c>
      <c r="E44" s="74" t="str">
        <f>+'[1]ACUM-MAYO'!A61</f>
        <v>SE TIENE POR NO PRESENTADA ( NO CUMPLIÓ PREVENCIÓN)</v>
      </c>
      <c r="F44" s="75"/>
      <c r="G44" s="75"/>
      <c r="H44" s="75"/>
      <c r="I44" s="76"/>
      <c r="J44" s="228">
        <v>0</v>
      </c>
      <c r="K44" s="229"/>
      <c r="L44" s="230"/>
      <c r="M44" s="77">
        <f>+$J44/$J61</f>
        <v>0</v>
      </c>
      <c r="N44" s="4"/>
      <c r="O44" s="4"/>
      <c r="P44" s="4"/>
      <c r="Q44" s="1"/>
    </row>
    <row r="45" spans="1:17" ht="16.5" thickBot="1" x14ac:dyDescent="0.35">
      <c r="A45" s="128"/>
      <c r="C45" s="4"/>
      <c r="D45" s="65">
        <v>2</v>
      </c>
      <c r="E45" s="78" t="str">
        <f>+'[1]ACUM-MAYO'!A62</f>
        <v>NO CUMPLIO CON LOS EXTREMOS DEL ARTÍCULO 79 (REQUISITOS)</v>
      </c>
      <c r="F45" s="79"/>
      <c r="G45" s="79"/>
      <c r="H45" s="79"/>
      <c r="I45" s="80"/>
      <c r="J45" s="219">
        <v>0</v>
      </c>
      <c r="K45" s="220"/>
      <c r="L45" s="221"/>
      <c r="M45" s="69">
        <f>+$J45/$J61</f>
        <v>0</v>
      </c>
      <c r="N45" s="4"/>
      <c r="O45" s="4"/>
      <c r="P45" s="4"/>
      <c r="Q45" s="1"/>
    </row>
    <row r="46" spans="1:17" ht="16.5" thickBot="1" x14ac:dyDescent="0.35">
      <c r="A46" s="128"/>
      <c r="C46" s="4"/>
      <c r="D46" s="65">
        <v>3</v>
      </c>
      <c r="E46" s="78" t="str">
        <f>+'[1]ACUM-MAYO'!A63</f>
        <v xml:space="preserve">INCOMPETENCIA </v>
      </c>
      <c r="F46" s="79"/>
      <c r="G46" s="79"/>
      <c r="H46" s="79"/>
      <c r="I46" s="80"/>
      <c r="J46" s="219">
        <v>3</v>
      </c>
      <c r="K46" s="220"/>
      <c r="L46" s="221"/>
      <c r="M46" s="69">
        <f>+$J46/$J61</f>
        <v>0.11538461538461539</v>
      </c>
      <c r="N46" s="4"/>
      <c r="O46" s="4"/>
      <c r="P46" s="4"/>
      <c r="Q46" s="1"/>
    </row>
    <row r="47" spans="1:17" ht="16.5" thickBot="1" x14ac:dyDescent="0.35">
      <c r="A47" s="128"/>
      <c r="C47" s="4"/>
      <c r="D47" s="65">
        <v>4</v>
      </c>
      <c r="E47" s="78" t="str">
        <f>+'[1]ACUM-MAYO'!A64</f>
        <v>NEGATIVA POR INEXISTENCIA</v>
      </c>
      <c r="F47" s="79"/>
      <c r="G47" s="79"/>
      <c r="H47" s="79"/>
      <c r="I47" s="80"/>
      <c r="J47" s="219">
        <v>2</v>
      </c>
      <c r="K47" s="220"/>
      <c r="L47" s="221"/>
      <c r="M47" s="69">
        <f>+$J47/$J61</f>
        <v>7.6923076923076927E-2</v>
      </c>
      <c r="N47" s="4"/>
      <c r="O47" s="4"/>
      <c r="P47" s="4"/>
      <c r="Q47" s="1"/>
    </row>
    <row r="48" spans="1:17" ht="16.5" thickBot="1" x14ac:dyDescent="0.35">
      <c r="A48" s="128"/>
      <c r="C48" s="4"/>
      <c r="D48" s="65">
        <v>5</v>
      </c>
      <c r="E48" s="78" t="str">
        <f>+'[1]ACUM-MAYO'!A65</f>
        <v>NEGATIVA CONFIDENCIAL E INEXISTENTE</v>
      </c>
      <c r="F48" s="79"/>
      <c r="G48" s="79"/>
      <c r="H48" s="79"/>
      <c r="I48" s="80"/>
      <c r="J48" s="219">
        <v>0</v>
      </c>
      <c r="K48" s="220"/>
      <c r="L48" s="221"/>
      <c r="M48" s="69">
        <f>+$J48/$J61</f>
        <v>0</v>
      </c>
      <c r="N48" s="4"/>
      <c r="O48" s="4"/>
      <c r="P48" s="4"/>
      <c r="Q48" s="1"/>
    </row>
    <row r="49" spans="1:17" ht="16.5" thickBot="1" x14ac:dyDescent="0.35">
      <c r="A49" s="128"/>
      <c r="C49" s="4"/>
      <c r="D49" s="65">
        <v>6</v>
      </c>
      <c r="E49" s="78" t="str">
        <f>+'[1]ACUM-MAYO'!A66</f>
        <v>AFIRMATIVO</v>
      </c>
      <c r="F49" s="79"/>
      <c r="G49" s="79"/>
      <c r="H49" s="79"/>
      <c r="I49" s="80"/>
      <c r="J49" s="219">
        <v>21</v>
      </c>
      <c r="K49" s="220"/>
      <c r="L49" s="221"/>
      <c r="M49" s="69">
        <f>+$J49/J61</f>
        <v>0.80769230769230771</v>
      </c>
      <c r="N49" s="4"/>
      <c r="O49" s="4"/>
      <c r="P49" s="4"/>
      <c r="Q49" s="1"/>
    </row>
    <row r="50" spans="1:17" ht="16.5" thickBot="1" x14ac:dyDescent="0.35">
      <c r="A50" s="128"/>
      <c r="C50" s="4"/>
      <c r="D50" s="65">
        <v>7</v>
      </c>
      <c r="E50" s="78" t="str">
        <f>+'[1]ACUM-MAYO'!A67</f>
        <v xml:space="preserve">AFIRMATIVO PARCIAL POR CONFIDENCIALIDAD </v>
      </c>
      <c r="F50" s="79"/>
      <c r="G50" s="79"/>
      <c r="H50" s="79"/>
      <c r="I50" s="80"/>
      <c r="J50" s="219">
        <v>0</v>
      </c>
      <c r="K50" s="220"/>
      <c r="L50" s="221"/>
      <c r="M50" s="69">
        <f>+$J50/J61</f>
        <v>0</v>
      </c>
      <c r="N50" s="4"/>
      <c r="O50" s="4"/>
      <c r="P50" s="4"/>
      <c r="Q50" s="1"/>
    </row>
    <row r="51" spans="1:17" ht="16.5" thickBot="1" x14ac:dyDescent="0.35">
      <c r="A51" s="128"/>
      <c r="C51" s="4"/>
      <c r="D51" s="65">
        <v>8</v>
      </c>
      <c r="E51" s="78" t="str">
        <f>+'[1]ACUM-MAYO'!A68</f>
        <v>NEGATIVA POR CONFIDENCIALIDAD Y RESERVADA</v>
      </c>
      <c r="F51" s="81"/>
      <c r="G51" s="82"/>
      <c r="H51" s="82"/>
      <c r="I51" s="83"/>
      <c r="J51" s="219">
        <v>0</v>
      </c>
      <c r="K51" s="220"/>
      <c r="L51" s="221"/>
      <c r="M51" s="69">
        <f>+$J51/J61</f>
        <v>0</v>
      </c>
      <c r="N51" s="4"/>
      <c r="O51" s="4"/>
      <c r="P51" s="4"/>
      <c r="Q51" s="1"/>
    </row>
    <row r="52" spans="1:17" ht="16.5" thickBot="1" x14ac:dyDescent="0.35">
      <c r="A52" s="128"/>
      <c r="C52" s="4"/>
      <c r="D52" s="65">
        <v>9</v>
      </c>
      <c r="E52" s="78" t="str">
        <f>+'[1]ACUM-MAYO'!A69</f>
        <v>AFIRMATIVO PARCIAL POR CONFIDENCIALIDAD E INEXISTENCIA</v>
      </c>
      <c r="F52" s="84"/>
      <c r="G52" s="82"/>
      <c r="H52" s="82"/>
      <c r="I52" s="83"/>
      <c r="J52" s="219">
        <v>0</v>
      </c>
      <c r="K52" s="220"/>
      <c r="L52" s="221"/>
      <c r="M52" s="69">
        <f>+J52/J61</f>
        <v>0</v>
      </c>
      <c r="N52" s="4"/>
      <c r="O52" s="4"/>
      <c r="P52" s="4"/>
      <c r="Q52" s="1"/>
    </row>
    <row r="53" spans="1:17" ht="16.5" thickBot="1" x14ac:dyDescent="0.35">
      <c r="A53" s="128"/>
      <c r="C53" s="4"/>
      <c r="D53" s="65">
        <v>10</v>
      </c>
      <c r="E53" s="78" t="str">
        <f>+'[1]ACUM-MAYO'!A70</f>
        <v>AFIRMATIVO PARCIAL POR CONFIDENCIALIDAD, RESERVA E INEXISTENCIA</v>
      </c>
      <c r="F53" s="81"/>
      <c r="G53" s="82"/>
      <c r="H53" s="82"/>
      <c r="I53" s="83"/>
      <c r="J53" s="219">
        <v>0</v>
      </c>
      <c r="K53" s="220"/>
      <c r="L53" s="221"/>
      <c r="M53" s="69">
        <f>+J53/J61</f>
        <v>0</v>
      </c>
      <c r="N53" s="4"/>
      <c r="O53" s="4"/>
      <c r="P53" s="4"/>
      <c r="Q53" s="1"/>
    </row>
    <row r="54" spans="1:17" ht="16.5" thickBot="1" x14ac:dyDescent="0.35">
      <c r="A54" s="128"/>
      <c r="C54" s="4"/>
      <c r="D54" s="65">
        <v>11</v>
      </c>
      <c r="E54" s="78" t="str">
        <f>+'[1]ACUM-MAYO'!A71</f>
        <v>AFIRMATIVO PARCIAL POR INEXISTENCIA</v>
      </c>
      <c r="F54" s="81"/>
      <c r="G54" s="82"/>
      <c r="H54" s="82"/>
      <c r="I54" s="83"/>
      <c r="J54" s="219">
        <v>0</v>
      </c>
      <c r="K54" s="220"/>
      <c r="L54" s="221"/>
      <c r="M54" s="69">
        <f>+$J54/J61</f>
        <v>0</v>
      </c>
      <c r="N54" s="4"/>
      <c r="O54" s="4"/>
      <c r="P54" s="4"/>
      <c r="Q54" s="1"/>
    </row>
    <row r="55" spans="1:17" ht="16.5" thickBot="1" x14ac:dyDescent="0.35">
      <c r="A55" s="128"/>
      <c r="C55" s="4"/>
      <c r="D55" s="65">
        <v>12</v>
      </c>
      <c r="E55" s="78" t="str">
        <f>+'[1]ACUM-MAYO'!A72</f>
        <v>AFIRMATIVO PARCIAL POR RESERVA</v>
      </c>
      <c r="F55" s="79"/>
      <c r="G55" s="79"/>
      <c r="H55" s="79"/>
      <c r="I55" s="80"/>
      <c r="J55" s="219">
        <v>0</v>
      </c>
      <c r="K55" s="220"/>
      <c r="L55" s="221"/>
      <c r="M55" s="69">
        <f>+$J55/J61</f>
        <v>0</v>
      </c>
      <c r="N55" s="4"/>
      <c r="O55" s="4"/>
      <c r="P55" s="4"/>
      <c r="Q55" s="1"/>
    </row>
    <row r="56" spans="1:17" ht="16.5" thickBot="1" x14ac:dyDescent="0.35">
      <c r="A56" s="128"/>
      <c r="C56" s="4"/>
      <c r="D56" s="65">
        <v>13</v>
      </c>
      <c r="E56" s="78" t="str">
        <f>+'[1]ACUM-MAYO'!A73</f>
        <v>AFIRMATIVO PARCIAL POR RESERVA Y CONFIDENCIALIDAD</v>
      </c>
      <c r="F56" s="79"/>
      <c r="G56" s="79"/>
      <c r="H56" s="79"/>
      <c r="I56" s="80"/>
      <c r="J56" s="219">
        <v>0</v>
      </c>
      <c r="K56" s="220"/>
      <c r="L56" s="221"/>
      <c r="M56" s="69">
        <f>+$J56/J61</f>
        <v>0</v>
      </c>
      <c r="N56" s="4"/>
      <c r="O56" s="4"/>
      <c r="P56" s="4"/>
      <c r="Q56" s="1"/>
    </row>
    <row r="57" spans="1:17" ht="16.5" thickBot="1" x14ac:dyDescent="0.35">
      <c r="A57" s="128"/>
      <c r="C57" s="4"/>
      <c r="D57" s="65">
        <v>14</v>
      </c>
      <c r="E57" s="78" t="str">
        <f>+'[1]ACUM-MAYO'!A74</f>
        <v>AFIRMATIVO PARCIAL POR RESERVA E INEXISTENCIA</v>
      </c>
      <c r="F57" s="79"/>
      <c r="G57" s="79"/>
      <c r="H57" s="79"/>
      <c r="I57" s="80"/>
      <c r="J57" s="219">
        <v>0</v>
      </c>
      <c r="K57" s="220"/>
      <c r="L57" s="221"/>
      <c r="M57" s="69">
        <f>+$J57/J61</f>
        <v>0</v>
      </c>
      <c r="N57" s="4"/>
      <c r="O57" s="4"/>
      <c r="P57" s="4"/>
      <c r="Q57" s="1"/>
    </row>
    <row r="58" spans="1:17" ht="16.5" thickBot="1" x14ac:dyDescent="0.35">
      <c r="A58" s="128"/>
      <c r="C58" s="4"/>
      <c r="D58" s="65">
        <v>15</v>
      </c>
      <c r="E58" s="78" t="str">
        <f>+'[1]ACUM-MAYO'!A75</f>
        <v>NEGATIVA  POR RESERVA</v>
      </c>
      <c r="F58" s="79"/>
      <c r="G58" s="79"/>
      <c r="H58" s="79"/>
      <c r="I58" s="80"/>
      <c r="J58" s="219">
        <v>0</v>
      </c>
      <c r="K58" s="220"/>
      <c r="L58" s="221"/>
      <c r="M58" s="69">
        <f>+$J58/J61</f>
        <v>0</v>
      </c>
      <c r="N58" s="4"/>
      <c r="O58" s="4"/>
      <c r="P58" s="4"/>
      <c r="Q58" s="1"/>
    </row>
    <row r="59" spans="1:17" ht="16.5" thickBot="1" x14ac:dyDescent="0.35">
      <c r="A59" s="128"/>
      <c r="C59" s="4"/>
      <c r="D59" s="65">
        <v>16</v>
      </c>
      <c r="E59" s="78" t="str">
        <f>+'[1]ACUM-MAYO'!A76</f>
        <v>PREVENCIÓN ENTRAMITE</v>
      </c>
      <c r="F59" s="79"/>
      <c r="G59" s="79"/>
      <c r="H59" s="79"/>
      <c r="I59" s="80"/>
      <c r="J59" s="219">
        <v>0</v>
      </c>
      <c r="K59" s="220"/>
      <c r="L59" s="221"/>
      <c r="M59" s="69">
        <f>+J59/J61</f>
        <v>0</v>
      </c>
      <c r="N59" s="4"/>
      <c r="O59" s="4"/>
      <c r="P59" s="4"/>
      <c r="Q59" s="1"/>
    </row>
    <row r="60" spans="1:17" s="14" customFormat="1" ht="16.5" thickBot="1" x14ac:dyDescent="0.3">
      <c r="A60" s="130"/>
      <c r="B60" s="13"/>
      <c r="C60" s="13"/>
      <c r="D60" s="13"/>
      <c r="E60" s="13"/>
      <c r="F60" s="13"/>
      <c r="G60" s="13"/>
      <c r="H60" s="13"/>
      <c r="I60" s="13"/>
      <c r="N60" s="13"/>
      <c r="O60" s="13"/>
      <c r="P60" s="13"/>
      <c r="Q60" s="131"/>
    </row>
    <row r="61" spans="1:17" ht="16.5" thickBot="1" x14ac:dyDescent="0.3">
      <c r="A61" s="128"/>
      <c r="C61" s="4"/>
      <c r="D61" s="4"/>
      <c r="E61" s="4"/>
      <c r="F61" s="4"/>
      <c r="G61" s="4"/>
      <c r="H61" s="4"/>
      <c r="I61" s="4"/>
      <c r="J61" s="222">
        <f>SUM(J44:J59)</f>
        <v>26</v>
      </c>
      <c r="K61" s="223"/>
      <c r="L61" s="224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28"/>
      <c r="C62" s="4"/>
      <c r="D62" s="4"/>
      <c r="E62" s="4"/>
      <c r="F62" s="4"/>
      <c r="G62" s="4"/>
      <c r="H62" s="4"/>
      <c r="I62" s="4"/>
      <c r="J62" s="132"/>
      <c r="K62" s="132"/>
      <c r="L62" s="132"/>
      <c r="M62" s="133"/>
      <c r="N62" s="4"/>
      <c r="O62" s="4"/>
      <c r="P62" s="4"/>
      <c r="Q62" s="1"/>
    </row>
    <row r="63" spans="1:17" ht="15.75" x14ac:dyDescent="0.25">
      <c r="A63" s="128"/>
      <c r="C63" s="4"/>
      <c r="D63" s="4"/>
      <c r="E63" s="4"/>
      <c r="F63" s="4"/>
      <c r="G63" s="4"/>
      <c r="H63" s="4"/>
      <c r="I63" s="4"/>
      <c r="J63" s="132"/>
      <c r="K63" s="132"/>
      <c r="L63" s="132"/>
      <c r="M63" s="133"/>
      <c r="N63" s="4"/>
      <c r="O63" s="4"/>
      <c r="P63" s="4"/>
      <c r="Q63" s="1"/>
    </row>
    <row r="64" spans="1:17" ht="15.75" x14ac:dyDescent="0.25">
      <c r="A64" s="128"/>
      <c r="C64" s="4"/>
      <c r="D64" s="4"/>
      <c r="E64" s="4"/>
      <c r="F64" s="4"/>
      <c r="G64" s="4"/>
      <c r="H64" s="4"/>
      <c r="I64" s="4"/>
      <c r="J64" s="132"/>
      <c r="K64" s="132"/>
      <c r="L64" s="132"/>
      <c r="M64" s="133"/>
      <c r="N64" s="4"/>
      <c r="O64" s="4"/>
      <c r="P64" s="4"/>
      <c r="Q64" s="1"/>
    </row>
    <row r="65" spans="1:17" ht="15.75" x14ac:dyDescent="0.25">
      <c r="A65" s="128"/>
      <c r="C65" s="4"/>
      <c r="D65" s="4"/>
      <c r="E65" s="4"/>
      <c r="F65" s="4"/>
      <c r="G65" s="4"/>
      <c r="H65" s="4"/>
      <c r="I65" s="4"/>
      <c r="J65" s="132"/>
      <c r="K65" s="132"/>
      <c r="L65" s="132"/>
      <c r="M65" s="133"/>
      <c r="N65" s="4"/>
      <c r="O65" s="4"/>
      <c r="P65" s="4"/>
      <c r="Q65" s="1"/>
    </row>
    <row r="66" spans="1:17" ht="15.75" x14ac:dyDescent="0.25">
      <c r="A66" s="128"/>
      <c r="C66" s="4"/>
      <c r="D66" s="4"/>
      <c r="E66" s="4"/>
      <c r="F66" s="4"/>
      <c r="G66" s="4"/>
      <c r="H66" s="4"/>
      <c r="I66" s="4"/>
      <c r="J66" s="132"/>
      <c r="K66" s="132"/>
      <c r="L66" s="132"/>
      <c r="M66" s="133"/>
      <c r="N66" s="4"/>
      <c r="O66" s="4"/>
      <c r="P66" s="4"/>
      <c r="Q66" s="1"/>
    </row>
    <row r="67" spans="1:17" ht="15.75" x14ac:dyDescent="0.25">
      <c r="A67" s="128"/>
      <c r="C67" s="4"/>
      <c r="D67" s="4"/>
      <c r="E67" s="4"/>
      <c r="F67" s="4"/>
      <c r="G67" s="4"/>
      <c r="H67" s="4"/>
      <c r="I67" s="4"/>
      <c r="J67" s="132"/>
      <c r="K67" s="132"/>
      <c r="L67" s="132"/>
      <c r="M67" s="133"/>
      <c r="N67" s="4"/>
      <c r="O67" s="4"/>
      <c r="P67" s="4"/>
      <c r="Q67" s="1"/>
    </row>
    <row r="68" spans="1:17" ht="15.75" x14ac:dyDescent="0.25">
      <c r="A68" s="128"/>
      <c r="C68" s="4"/>
      <c r="D68" s="4"/>
      <c r="E68" s="4"/>
      <c r="F68" s="4"/>
      <c r="G68" s="4"/>
      <c r="H68" s="4"/>
      <c r="I68" s="4"/>
      <c r="J68" s="132"/>
      <c r="K68" s="132"/>
      <c r="L68" s="132"/>
      <c r="M68" s="133"/>
      <c r="N68" s="4"/>
      <c r="O68" s="4"/>
      <c r="P68" s="4"/>
      <c r="Q68" s="1"/>
    </row>
    <row r="69" spans="1:17" ht="15.75" x14ac:dyDescent="0.25">
      <c r="A69" s="128"/>
      <c r="C69" s="4"/>
      <c r="D69" s="4"/>
      <c r="E69" s="4"/>
      <c r="F69" s="4"/>
      <c r="G69" s="4"/>
      <c r="H69" s="4"/>
      <c r="I69" s="4"/>
      <c r="J69" s="132"/>
      <c r="K69" s="132"/>
      <c r="L69" s="132"/>
      <c r="M69" s="133"/>
      <c r="N69" s="4"/>
      <c r="O69" s="4"/>
      <c r="P69" s="4"/>
      <c r="Q69" s="1"/>
    </row>
    <row r="70" spans="1:17" x14ac:dyDescent="0.25">
      <c r="A70" s="12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2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2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2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2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2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2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2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2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2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2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2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2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2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2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2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2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2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2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2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2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2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2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2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2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2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2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2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2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2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2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2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2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28"/>
      <c r="C103" s="4"/>
      <c r="D103" s="183" t="s">
        <v>10</v>
      </c>
      <c r="E103" s="184"/>
      <c r="F103" s="184"/>
      <c r="G103" s="184"/>
      <c r="H103" s="184"/>
      <c r="I103" s="184"/>
      <c r="J103" s="185"/>
      <c r="K103" s="151"/>
      <c r="L103" s="151"/>
      <c r="M103" s="4"/>
      <c r="N103" s="4"/>
      <c r="O103" s="4"/>
      <c r="P103" s="4"/>
      <c r="Q103" s="1"/>
    </row>
    <row r="104" spans="1:17" ht="15.75" customHeight="1" thickBot="1" x14ac:dyDescent="0.35">
      <c r="A104" s="128"/>
      <c r="C104" s="4"/>
      <c r="D104" s="102">
        <v>1</v>
      </c>
      <c r="E104" s="85" t="s">
        <v>20</v>
      </c>
      <c r="F104" s="86"/>
      <c r="G104" s="87"/>
      <c r="H104" s="87"/>
      <c r="I104" s="88">
        <v>5</v>
      </c>
      <c r="J104" s="89">
        <f>+I104/I110</f>
        <v>0.19230769230769232</v>
      </c>
      <c r="K104" s="49"/>
      <c r="L104" s="49"/>
      <c r="M104" s="4"/>
      <c r="N104" s="4"/>
      <c r="O104" s="4"/>
      <c r="P104" s="4"/>
      <c r="Q104" s="1"/>
    </row>
    <row r="105" spans="1:17" ht="15.75" customHeight="1" thickBot="1" x14ac:dyDescent="0.35">
      <c r="A105" s="128"/>
      <c r="C105" s="4"/>
      <c r="D105" s="102">
        <v>2</v>
      </c>
      <c r="E105" s="90" t="s">
        <v>21</v>
      </c>
      <c r="F105" s="91"/>
      <c r="G105" s="87"/>
      <c r="H105" s="87"/>
      <c r="I105" s="92">
        <v>12</v>
      </c>
      <c r="J105" s="89">
        <f>I105/I110</f>
        <v>0.46153846153846156</v>
      </c>
      <c r="K105" s="49"/>
      <c r="L105" s="49"/>
      <c r="M105" s="4"/>
      <c r="N105" s="4"/>
      <c r="O105" s="4"/>
      <c r="P105" s="4"/>
      <c r="Q105" s="1"/>
    </row>
    <row r="106" spans="1:17" ht="37.5" customHeight="1" thickBot="1" x14ac:dyDescent="0.35">
      <c r="A106" s="128"/>
      <c r="C106" s="4"/>
      <c r="D106" s="102">
        <v>3</v>
      </c>
      <c r="E106" s="195" t="s">
        <v>25</v>
      </c>
      <c r="F106" s="196"/>
      <c r="G106" s="196"/>
      <c r="H106" s="197"/>
      <c r="I106" s="92">
        <v>9</v>
      </c>
      <c r="J106" s="89">
        <f>+I106/I110</f>
        <v>0.34615384615384615</v>
      </c>
      <c r="K106" s="49"/>
      <c r="L106" s="49"/>
      <c r="M106" s="4"/>
      <c r="N106" s="4"/>
      <c r="O106" s="4"/>
      <c r="P106" s="4"/>
      <c r="Q106" s="1"/>
    </row>
    <row r="107" spans="1:17" ht="15.75" customHeight="1" thickBot="1" x14ac:dyDescent="0.35">
      <c r="A107" s="128"/>
      <c r="C107" s="4"/>
      <c r="D107" s="102">
        <v>4</v>
      </c>
      <c r="E107" s="90" t="s">
        <v>22</v>
      </c>
      <c r="F107" s="91"/>
      <c r="G107" s="87"/>
      <c r="H107" s="87"/>
      <c r="I107" s="92">
        <v>0</v>
      </c>
      <c r="J107" s="89">
        <f>I107/I110</f>
        <v>0</v>
      </c>
      <c r="K107" s="49"/>
      <c r="L107" s="49"/>
      <c r="M107" s="4"/>
      <c r="N107" s="4"/>
      <c r="O107" s="4"/>
      <c r="P107" s="4"/>
      <c r="Q107" s="1"/>
    </row>
    <row r="108" spans="1:17" ht="15.75" customHeight="1" thickBot="1" x14ac:dyDescent="0.35">
      <c r="A108" s="128"/>
      <c r="C108" s="4"/>
      <c r="D108" s="103">
        <v>5</v>
      </c>
      <c r="E108" s="90" t="s">
        <v>23</v>
      </c>
      <c r="F108" s="91"/>
      <c r="G108" s="87"/>
      <c r="H108" s="87"/>
      <c r="I108" s="88">
        <v>0</v>
      </c>
      <c r="J108" s="93">
        <f>+I108/I110</f>
        <v>0</v>
      </c>
      <c r="K108" s="49"/>
      <c r="L108" s="49"/>
      <c r="M108" s="4"/>
      <c r="N108" s="4"/>
      <c r="O108" s="4"/>
      <c r="P108" s="4"/>
      <c r="Q108" s="1"/>
    </row>
    <row r="109" spans="1:17" ht="15.75" customHeight="1" thickBot="1" x14ac:dyDescent="0.35">
      <c r="A109" s="128"/>
      <c r="C109" s="4"/>
      <c r="D109" s="94"/>
      <c r="E109" s="95"/>
      <c r="F109" s="95"/>
      <c r="G109" s="101"/>
      <c r="H109" s="95"/>
      <c r="I109" s="95" t="s">
        <v>35</v>
      </c>
      <c r="J109" s="95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28"/>
      <c r="C110" s="4"/>
      <c r="D110" s="96"/>
      <c r="E110" s="96"/>
      <c r="F110" s="96"/>
      <c r="G110" s="97"/>
      <c r="H110" s="98" t="s">
        <v>4</v>
      </c>
      <c r="I110" s="99">
        <f>SUM(I104:I109)</f>
        <v>26</v>
      </c>
      <c r="J110" s="100">
        <f>SUM(J104:J109)</f>
        <v>1</v>
      </c>
      <c r="K110" s="50"/>
      <c r="L110" s="50"/>
      <c r="M110" s="4"/>
      <c r="N110" s="4"/>
      <c r="O110" s="4"/>
      <c r="P110" s="4"/>
      <c r="Q110" s="1"/>
    </row>
    <row r="111" spans="1:17" x14ac:dyDescent="0.25">
      <c r="A111" s="12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4" customFormat="1" ht="15.75" x14ac:dyDescent="0.25">
      <c r="A112" s="130"/>
      <c r="B112" s="13"/>
      <c r="C112" s="13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3"/>
      <c r="O112" s="13"/>
      <c r="P112" s="13"/>
      <c r="Q112" s="131"/>
    </row>
    <row r="113" spans="1:17" ht="18.75" x14ac:dyDescent="0.25">
      <c r="A113" s="128"/>
      <c r="C113" s="4"/>
      <c r="D113" s="186"/>
      <c r="E113" s="186"/>
      <c r="F113" s="186"/>
      <c r="G113" s="186"/>
      <c r="H113" s="186"/>
      <c r="I113" s="186"/>
      <c r="J113" s="186"/>
      <c r="K113" s="151"/>
      <c r="L113" s="151"/>
      <c r="M113" s="4"/>
      <c r="N113" s="4"/>
      <c r="O113" s="4"/>
      <c r="P113" s="4"/>
      <c r="Q113" s="1"/>
    </row>
    <row r="114" spans="1:17" x14ac:dyDescent="0.25">
      <c r="A114" s="12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2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2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2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2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2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2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2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2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11</v>
      </c>
      <c r="P122" s="4"/>
      <c r="Q122" s="1"/>
    </row>
    <row r="123" spans="1:17" x14ac:dyDescent="0.25">
      <c r="A123" s="12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2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2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2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2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2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2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2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2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2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2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2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2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2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2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2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2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28"/>
      <c r="C140" s="4"/>
      <c r="D140" s="4"/>
      <c r="E140" s="187" t="s">
        <v>12</v>
      </c>
      <c r="F140" s="188"/>
      <c r="G140" s="188"/>
      <c r="H140" s="188"/>
      <c r="I140" s="188"/>
      <c r="J140" s="189"/>
      <c r="K140" s="151"/>
      <c r="L140" s="151"/>
      <c r="M140" s="4"/>
      <c r="N140" s="4"/>
      <c r="O140" s="4"/>
      <c r="P140" s="4"/>
      <c r="Q140" s="1"/>
    </row>
    <row r="141" spans="1:17" ht="15.75" thickBot="1" x14ac:dyDescent="0.3">
      <c r="A141" s="128"/>
      <c r="C141" s="4"/>
      <c r="D141" s="4"/>
      <c r="E141" s="190" t="s">
        <v>13</v>
      </c>
      <c r="F141" s="191"/>
      <c r="G141" s="191"/>
      <c r="H141" s="191"/>
      <c r="I141" s="239"/>
      <c r="J141" s="134">
        <v>141</v>
      </c>
      <c r="K141" s="51"/>
      <c r="L141" s="51"/>
      <c r="M141" s="4"/>
      <c r="N141" s="4"/>
      <c r="O141" s="4"/>
      <c r="P141" s="4"/>
      <c r="Q141" s="1"/>
    </row>
    <row r="142" spans="1:17" ht="19.5" customHeight="1" thickBot="1" x14ac:dyDescent="0.3">
      <c r="A142" s="128"/>
      <c r="C142" s="4"/>
      <c r="D142" s="4"/>
      <c r="E142" s="4"/>
      <c r="F142" s="4"/>
      <c r="G142" s="4"/>
      <c r="H142" s="4"/>
      <c r="I142" s="18" t="s">
        <v>4</v>
      </c>
      <c r="J142" s="10">
        <v>141</v>
      </c>
      <c r="K142" s="52"/>
      <c r="L142" s="52"/>
      <c r="M142" s="4"/>
      <c r="N142" s="4"/>
      <c r="O142" s="4"/>
      <c r="P142" s="4"/>
      <c r="Q142" s="1"/>
    </row>
    <row r="143" spans="1:17" ht="15.75" customHeight="1" x14ac:dyDescent="0.25">
      <c r="A143" s="12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2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2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2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28"/>
      <c r="C147" s="4"/>
      <c r="D147" s="4"/>
      <c r="E147" s="225" t="s">
        <v>14</v>
      </c>
      <c r="F147" s="226"/>
      <c r="G147" s="226"/>
      <c r="H147" s="226"/>
      <c r="I147" s="226"/>
      <c r="J147" s="227"/>
      <c r="K147" s="53"/>
      <c r="L147" s="53"/>
      <c r="M147" s="4"/>
      <c r="N147" s="4"/>
      <c r="O147" s="4"/>
      <c r="P147" s="4"/>
      <c r="Q147" s="1"/>
    </row>
    <row r="148" spans="1:17" ht="15.75" thickBot="1" x14ac:dyDescent="0.3">
      <c r="A148" s="128"/>
      <c r="C148" s="4"/>
      <c r="D148" s="4"/>
      <c r="E148" s="190" t="s">
        <v>15</v>
      </c>
      <c r="F148" s="191"/>
      <c r="G148" s="191"/>
      <c r="H148" s="191"/>
      <c r="I148" s="239"/>
      <c r="J148" s="135">
        <v>0</v>
      </c>
      <c r="K148" s="32"/>
      <c r="L148" s="32"/>
      <c r="M148" s="4"/>
      <c r="N148" s="4"/>
      <c r="O148" s="4"/>
      <c r="P148" s="4"/>
      <c r="Q148" s="1"/>
    </row>
    <row r="149" spans="1:17" ht="16.5" thickBot="1" x14ac:dyDescent="0.3">
      <c r="A149" s="128"/>
      <c r="C149" s="4"/>
      <c r="D149" s="4"/>
      <c r="E149" s="4"/>
      <c r="F149" s="4"/>
      <c r="G149" s="4"/>
      <c r="H149" s="4"/>
      <c r="I149" s="18" t="s">
        <v>4</v>
      </c>
      <c r="J149" s="10">
        <v>0</v>
      </c>
      <c r="K149" s="52"/>
      <c r="L149" s="52"/>
      <c r="M149" s="4"/>
      <c r="N149" s="4"/>
      <c r="O149" s="4"/>
      <c r="P149" s="4"/>
      <c r="Q149" s="1"/>
    </row>
    <row r="150" spans="1:17" ht="15.75" customHeight="1" x14ac:dyDescent="0.25">
      <c r="A150" s="12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2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2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28"/>
      <c r="C153" s="4"/>
      <c r="D153" s="4"/>
      <c r="E153" s="225" t="s">
        <v>16</v>
      </c>
      <c r="F153" s="226"/>
      <c r="G153" s="226"/>
      <c r="H153" s="226"/>
      <c r="I153" s="226"/>
      <c r="J153" s="227"/>
      <c r="K153" s="53"/>
      <c r="L153" s="53"/>
      <c r="M153" s="4"/>
      <c r="N153" s="4"/>
      <c r="O153" s="4"/>
      <c r="P153" s="4"/>
      <c r="Q153" s="1"/>
    </row>
    <row r="154" spans="1:17" ht="15.75" thickBot="1" x14ac:dyDescent="0.3">
      <c r="A154" s="128"/>
      <c r="C154" s="4"/>
      <c r="D154" s="4"/>
      <c r="E154" s="190" t="s">
        <v>16</v>
      </c>
      <c r="F154" s="191"/>
      <c r="G154" s="191"/>
      <c r="H154" s="191"/>
      <c r="I154" s="239"/>
      <c r="J154" s="135">
        <v>2</v>
      </c>
      <c r="K154" s="32"/>
      <c r="L154" s="32"/>
      <c r="M154" s="4"/>
      <c r="N154" s="4"/>
      <c r="O154" s="4"/>
      <c r="P154" s="4"/>
      <c r="Q154" s="1"/>
    </row>
    <row r="155" spans="1:17" ht="16.5" thickBot="1" x14ac:dyDescent="0.3">
      <c r="A155" s="128"/>
      <c r="C155" s="4"/>
      <c r="D155" s="4"/>
      <c r="E155" s="19"/>
      <c r="F155" s="19"/>
      <c r="G155" s="19"/>
      <c r="H155" s="19"/>
      <c r="I155" s="18" t="s">
        <v>4</v>
      </c>
      <c r="J155" s="10">
        <v>2</v>
      </c>
      <c r="K155" s="52"/>
      <c r="L155" s="52"/>
      <c r="M155" s="4"/>
      <c r="N155" s="4"/>
      <c r="O155" s="4"/>
      <c r="P155" s="4"/>
      <c r="Q155" s="1"/>
    </row>
    <row r="156" spans="1:17" x14ac:dyDescent="0.25">
      <c r="A156" s="12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2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2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28"/>
      <c r="C159" s="4"/>
      <c r="D159" s="4"/>
      <c r="E159" s="4"/>
      <c r="F159" s="4"/>
      <c r="G159" s="4"/>
      <c r="H159" s="4"/>
      <c r="I159" s="4" t="s">
        <v>35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28"/>
      <c r="C160" s="4"/>
      <c r="D160" s="187" t="s">
        <v>17</v>
      </c>
      <c r="E160" s="188"/>
      <c r="F160" s="188"/>
      <c r="G160" s="188"/>
      <c r="H160" s="188"/>
      <c r="I160" s="188"/>
      <c r="J160" s="189"/>
      <c r="K160" s="151"/>
      <c r="L160" s="151"/>
      <c r="M160" s="4"/>
      <c r="N160" s="4"/>
      <c r="O160" s="4"/>
      <c r="P160" s="4"/>
      <c r="Q160" s="1"/>
    </row>
    <row r="161" spans="1:17" ht="15.75" thickBot="1" x14ac:dyDescent="0.3">
      <c r="A161" s="128"/>
      <c r="C161" s="4"/>
      <c r="D161" s="20">
        <v>1</v>
      </c>
      <c r="E161" s="192" t="str">
        <f>+'[1]ACUM-MAYO'!A162</f>
        <v>ORDINARIA</v>
      </c>
      <c r="F161" s="193"/>
      <c r="G161" s="193"/>
      <c r="H161" s="194"/>
      <c r="I161" s="47">
        <v>21</v>
      </c>
      <c r="J161" s="21">
        <f>I161/I166</f>
        <v>0.875</v>
      </c>
      <c r="K161" s="54"/>
      <c r="L161" s="54"/>
      <c r="M161" s="4"/>
      <c r="N161" s="4"/>
      <c r="O161" s="4"/>
      <c r="P161" s="4"/>
      <c r="Q161" s="1"/>
    </row>
    <row r="162" spans="1:17" ht="19.5" customHeight="1" thickBot="1" x14ac:dyDescent="0.3">
      <c r="A162" s="128"/>
      <c r="C162" s="4"/>
      <c r="D162" s="20">
        <v>2</v>
      </c>
      <c r="E162" s="192" t="str">
        <f>+'[1]ACUM-MAYO'!A163</f>
        <v>FUNDAMENTAL</v>
      </c>
      <c r="F162" s="193"/>
      <c r="G162" s="193"/>
      <c r="H162" s="194"/>
      <c r="I162" s="47">
        <v>3</v>
      </c>
      <c r="J162" s="22">
        <f>I162/I166</f>
        <v>0.125</v>
      </c>
      <c r="K162" s="54"/>
      <c r="L162" s="54"/>
      <c r="M162" s="4"/>
      <c r="N162" s="4"/>
      <c r="O162" s="4"/>
      <c r="P162" s="4"/>
      <c r="Q162" s="1"/>
    </row>
    <row r="163" spans="1:17" ht="15.75" thickBot="1" x14ac:dyDescent="0.3">
      <c r="A163" s="128"/>
      <c r="C163" s="4"/>
      <c r="D163" s="150">
        <v>4</v>
      </c>
      <c r="E163" s="192" t="str">
        <f>+'[1]ACUM-MAYO'!A165</f>
        <v>RESERVADA</v>
      </c>
      <c r="F163" s="193"/>
      <c r="G163" s="193"/>
      <c r="H163" s="194"/>
      <c r="I163" s="47">
        <v>0</v>
      </c>
      <c r="J163" s="22">
        <f>I163/I166</f>
        <v>0</v>
      </c>
      <c r="K163" s="54"/>
      <c r="L163" s="54"/>
      <c r="M163" s="4"/>
      <c r="N163" s="4"/>
      <c r="O163" s="4"/>
      <c r="P163" s="4"/>
      <c r="Q163" s="1"/>
    </row>
    <row r="164" spans="1:17" ht="15.75" thickBot="1" x14ac:dyDescent="0.3">
      <c r="A164" s="128"/>
      <c r="C164" s="4"/>
      <c r="D164" s="20">
        <v>3</v>
      </c>
      <c r="E164" s="192" t="s">
        <v>24</v>
      </c>
      <c r="F164" s="193"/>
      <c r="G164" s="193"/>
      <c r="H164" s="194"/>
      <c r="I164" s="47">
        <v>0</v>
      </c>
      <c r="J164" s="24">
        <f>I164/I166</f>
        <v>0</v>
      </c>
      <c r="K164" s="54"/>
      <c r="L164" s="54"/>
      <c r="M164" s="4"/>
      <c r="N164" s="4"/>
      <c r="O164" s="4"/>
      <c r="P164" s="4"/>
      <c r="Q164" s="1"/>
    </row>
    <row r="165" spans="1:17" ht="15.75" thickBot="1" x14ac:dyDescent="0.3">
      <c r="A165" s="128"/>
      <c r="C165" s="4"/>
      <c r="D165" s="4"/>
      <c r="E165" s="4"/>
      <c r="F165" s="4"/>
      <c r="G165" s="4"/>
      <c r="H165" s="4"/>
      <c r="I165" s="25"/>
      <c r="J165" s="26"/>
      <c r="K165" s="26"/>
      <c r="L165" s="26"/>
      <c r="M165" s="4"/>
      <c r="N165" s="4"/>
      <c r="O165" s="4"/>
      <c r="P165" s="4"/>
      <c r="Q165" s="1"/>
    </row>
    <row r="166" spans="1:17" ht="16.5" thickBot="1" x14ac:dyDescent="0.3">
      <c r="A166" s="128"/>
      <c r="C166" s="4"/>
      <c r="D166" s="13"/>
      <c r="E166" s="27"/>
      <c r="F166" s="27"/>
      <c r="G166" s="27"/>
      <c r="H166" s="48" t="s">
        <v>4</v>
      </c>
      <c r="I166" s="10">
        <f>SUM(I161:I165)</f>
        <v>24</v>
      </c>
      <c r="J166" s="28">
        <f>SUM(J161:J164)</f>
        <v>1</v>
      </c>
      <c r="K166" s="55"/>
      <c r="L166" s="55"/>
      <c r="M166" s="4"/>
      <c r="N166" s="4"/>
      <c r="O166" s="4"/>
      <c r="P166" s="4"/>
      <c r="Q166" s="1"/>
    </row>
    <row r="167" spans="1:17" x14ac:dyDescent="0.25">
      <c r="A167" s="128"/>
      <c r="C167" s="4"/>
      <c r="D167" s="4"/>
      <c r="E167" s="4"/>
      <c r="F167" s="4"/>
      <c r="G167" s="4"/>
      <c r="H167" s="29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4" customFormat="1" ht="15.75" x14ac:dyDescent="0.25">
      <c r="A168" s="130"/>
      <c r="B168" s="13"/>
      <c r="C168" s="13"/>
      <c r="D168" s="4"/>
      <c r="E168" s="4"/>
      <c r="F168" s="4"/>
      <c r="G168" s="4"/>
      <c r="H168" s="29"/>
      <c r="I168" s="4"/>
      <c r="J168" s="4"/>
      <c r="K168" s="4"/>
      <c r="L168" s="4"/>
      <c r="M168" s="13"/>
      <c r="N168" s="13"/>
      <c r="O168" s="13"/>
      <c r="P168" s="13"/>
      <c r="Q168" s="131"/>
    </row>
    <row r="169" spans="1:17" x14ac:dyDescent="0.25">
      <c r="A169" s="12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28"/>
      <c r="C170" s="4"/>
      <c r="D170" s="4"/>
      <c r="E170" s="4"/>
      <c r="F170" s="4"/>
      <c r="G170" s="4"/>
      <c r="H170" s="29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28"/>
      <c r="C171" s="4"/>
      <c r="D171" s="4"/>
      <c r="E171" s="4"/>
      <c r="F171" s="4"/>
      <c r="G171" s="4"/>
      <c r="H171" s="29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28"/>
      <c r="C172" s="4"/>
      <c r="D172" s="4"/>
      <c r="E172" s="4"/>
      <c r="F172" s="4"/>
      <c r="G172" s="4"/>
      <c r="H172" s="29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28"/>
      <c r="C173" s="4"/>
      <c r="D173" s="4"/>
      <c r="E173" s="4"/>
      <c r="F173" s="4"/>
      <c r="G173" s="4"/>
      <c r="H173" s="29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28"/>
      <c r="C174" s="4"/>
      <c r="D174" s="4"/>
      <c r="E174" s="4"/>
      <c r="F174" s="4"/>
      <c r="G174" s="4"/>
      <c r="H174" s="29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28"/>
      <c r="C175" s="4"/>
      <c r="D175" s="4"/>
      <c r="E175" s="4"/>
      <c r="F175" s="4"/>
      <c r="G175" s="4"/>
      <c r="H175" s="29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28"/>
      <c r="C176" s="4"/>
      <c r="D176" s="4"/>
      <c r="E176" s="4"/>
      <c r="F176" s="4"/>
      <c r="G176" s="4"/>
      <c r="H176" s="29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28"/>
      <c r="C177" s="4"/>
      <c r="D177" s="4"/>
      <c r="E177" s="4"/>
      <c r="F177" s="4"/>
      <c r="G177" s="4"/>
      <c r="H177" s="29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28"/>
      <c r="C178" s="4"/>
      <c r="D178" s="4"/>
      <c r="E178" s="4"/>
      <c r="F178" s="4"/>
      <c r="G178" s="4"/>
      <c r="H178" s="29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28"/>
      <c r="C179" s="4"/>
      <c r="D179" s="4"/>
      <c r="E179" s="4"/>
      <c r="F179" s="4"/>
      <c r="G179" s="4"/>
      <c r="H179" s="29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28"/>
      <c r="C180" s="4"/>
      <c r="D180" s="4"/>
      <c r="E180" s="4"/>
      <c r="F180" s="4"/>
      <c r="G180" s="4"/>
      <c r="H180" s="29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28"/>
      <c r="C181" s="4"/>
      <c r="D181" s="4"/>
      <c r="E181" s="4"/>
      <c r="F181" s="4"/>
      <c r="G181" s="4"/>
      <c r="H181" s="29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28"/>
      <c r="C182" s="4"/>
      <c r="D182" s="4"/>
      <c r="E182" s="4"/>
      <c r="F182" s="4"/>
      <c r="G182" s="4"/>
      <c r="H182" s="29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28"/>
      <c r="C183" s="4"/>
      <c r="D183" s="4"/>
      <c r="E183" s="4"/>
      <c r="F183" s="4"/>
      <c r="G183" s="4"/>
      <c r="H183" s="29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28"/>
      <c r="C184" s="4"/>
      <c r="D184" s="4"/>
      <c r="E184" s="4"/>
      <c r="F184" s="4"/>
      <c r="G184" s="4"/>
      <c r="H184" s="29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28"/>
      <c r="C185" s="4"/>
      <c r="D185" s="4"/>
      <c r="E185" s="4"/>
      <c r="F185" s="4"/>
      <c r="G185" s="4"/>
      <c r="H185" s="29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28"/>
      <c r="C186" s="4"/>
      <c r="D186" s="4"/>
      <c r="E186" s="4"/>
      <c r="F186" s="4"/>
      <c r="G186" s="4"/>
      <c r="H186" s="29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28"/>
      <c r="C187" s="4"/>
      <c r="D187" s="4"/>
      <c r="E187" s="4"/>
      <c r="F187" s="4"/>
      <c r="G187" s="4"/>
      <c r="H187" s="29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28"/>
      <c r="C188" s="4"/>
      <c r="D188" s="4"/>
      <c r="E188" s="4"/>
      <c r="F188" s="4"/>
      <c r="G188" s="4"/>
      <c r="H188" s="29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28"/>
      <c r="C189" s="4"/>
      <c r="D189" s="187" t="s">
        <v>18</v>
      </c>
      <c r="E189" s="188"/>
      <c r="F189" s="188"/>
      <c r="G189" s="188"/>
      <c r="H189" s="188"/>
      <c r="I189" s="188"/>
      <c r="J189" s="189"/>
      <c r="K189" s="151"/>
      <c r="L189" s="151"/>
      <c r="M189" s="4"/>
      <c r="N189" s="4"/>
      <c r="O189" s="4"/>
      <c r="P189" s="4"/>
      <c r="Q189" s="1"/>
    </row>
    <row r="190" spans="1:17" ht="15.75" thickBot="1" x14ac:dyDescent="0.3">
      <c r="A190" s="128"/>
      <c r="C190" s="4"/>
      <c r="D190" s="20">
        <v>1</v>
      </c>
      <c r="E190" s="192" t="str">
        <f>+'[1]ACUM-MAYO'!A173</f>
        <v>ECONOMICA ADMINISTRATIVA</v>
      </c>
      <c r="F190" s="193"/>
      <c r="G190" s="193"/>
      <c r="H190" s="194"/>
      <c r="I190" s="47">
        <v>24</v>
      </c>
      <c r="J190" s="30">
        <f>I190/I195</f>
        <v>1</v>
      </c>
      <c r="K190" s="49"/>
      <c r="L190" s="49"/>
      <c r="M190" s="4"/>
      <c r="N190" s="4"/>
      <c r="O190" s="4"/>
      <c r="P190" s="4"/>
      <c r="Q190" s="1"/>
    </row>
    <row r="191" spans="1:17" ht="19.5" customHeight="1" thickBot="1" x14ac:dyDescent="0.3">
      <c r="A191" s="128"/>
      <c r="C191" s="4"/>
      <c r="D191" s="20">
        <v>2</v>
      </c>
      <c r="E191" s="192" t="str">
        <f>+'[1]ACUM-MAYO'!A174</f>
        <v>TRAMITE</v>
      </c>
      <c r="F191" s="193"/>
      <c r="G191" s="193"/>
      <c r="H191" s="194"/>
      <c r="I191" s="47">
        <v>0</v>
      </c>
      <c r="J191" s="15">
        <f>I191/I195</f>
        <v>0</v>
      </c>
      <c r="K191" s="49"/>
      <c r="L191" s="49"/>
      <c r="M191" s="4"/>
      <c r="N191" s="4"/>
      <c r="O191" s="4"/>
      <c r="P191" s="4"/>
      <c r="Q191" s="1"/>
    </row>
    <row r="192" spans="1:17" ht="15.75" customHeight="1" thickBot="1" x14ac:dyDescent="0.3">
      <c r="A192" s="128"/>
      <c r="C192" s="4"/>
      <c r="D192" s="20">
        <v>3</v>
      </c>
      <c r="E192" s="192" t="str">
        <f>+'[1]ACUM-MAYO'!A175</f>
        <v>SERV. PUB.</v>
      </c>
      <c r="F192" s="193"/>
      <c r="G192" s="193"/>
      <c r="H192" s="194"/>
      <c r="I192" s="47">
        <v>0</v>
      </c>
      <c r="J192" s="15">
        <f>I192/I195</f>
        <v>0</v>
      </c>
      <c r="K192" s="49"/>
      <c r="L192" s="49"/>
      <c r="M192" s="4"/>
      <c r="N192" s="4"/>
      <c r="O192" s="4"/>
      <c r="P192" s="4"/>
      <c r="Q192" s="1"/>
    </row>
    <row r="193" spans="1:17" ht="15.75" thickBot="1" x14ac:dyDescent="0.3">
      <c r="A193" s="128"/>
      <c r="C193" s="4"/>
      <c r="D193" s="20">
        <v>4</v>
      </c>
      <c r="E193" s="192" t="str">
        <f>+'[1]ACUM-MAYO'!A176</f>
        <v>LEGAL</v>
      </c>
      <c r="F193" s="193"/>
      <c r="G193" s="193"/>
      <c r="H193" s="194"/>
      <c r="I193" s="47">
        <v>0</v>
      </c>
      <c r="J193" s="31">
        <f>I193/I195</f>
        <v>0</v>
      </c>
      <c r="K193" s="49"/>
      <c r="L193" s="49"/>
      <c r="M193" s="4"/>
      <c r="N193" s="4"/>
      <c r="O193" s="4"/>
      <c r="P193" s="4"/>
      <c r="Q193" s="1"/>
    </row>
    <row r="194" spans="1:17" ht="15.75" customHeight="1" thickBot="1" x14ac:dyDescent="0.3">
      <c r="A194" s="128"/>
      <c r="C194" s="4"/>
      <c r="D194" s="32"/>
      <c r="E194" s="33"/>
      <c r="F194" s="33"/>
      <c r="G194" s="33"/>
      <c r="H194" s="33"/>
      <c r="I194" s="33"/>
      <c r="J194" s="33"/>
      <c r="K194" s="33"/>
      <c r="L194" s="33"/>
      <c r="M194" s="4"/>
      <c r="N194" s="4"/>
      <c r="O194" s="4"/>
      <c r="P194" s="4"/>
      <c r="Q194" s="1"/>
    </row>
    <row r="195" spans="1:17" ht="16.5" thickBot="1" x14ac:dyDescent="0.3">
      <c r="A195" s="128"/>
      <c r="C195" s="4"/>
      <c r="D195" s="13"/>
      <c r="E195" s="13"/>
      <c r="F195" s="13"/>
      <c r="G195" s="13"/>
      <c r="H195" s="16" t="s">
        <v>4</v>
      </c>
      <c r="I195" s="10">
        <f>SUM(I190:I193)</f>
        <v>24</v>
      </c>
      <c r="J195" s="17">
        <f>SUM(J190:J193)</f>
        <v>1</v>
      </c>
      <c r="K195" s="50"/>
      <c r="L195" s="50"/>
      <c r="M195" s="4"/>
      <c r="N195" s="4"/>
      <c r="O195" s="4"/>
      <c r="P195" s="4"/>
      <c r="Q195" s="1"/>
    </row>
    <row r="196" spans="1:17" x14ac:dyDescent="0.25">
      <c r="A196" s="12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3"/>
      <c r="N196" s="4"/>
      <c r="O196" s="4"/>
      <c r="P196" s="4"/>
      <c r="Q196" s="1"/>
    </row>
    <row r="197" spans="1:17" s="14" customFormat="1" ht="15.75" x14ac:dyDescent="0.25">
      <c r="A197" s="130"/>
      <c r="B197" s="13"/>
      <c r="C197" s="13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3"/>
      <c r="O197" s="13"/>
      <c r="P197" s="13"/>
      <c r="Q197" s="131"/>
    </row>
    <row r="198" spans="1:17" x14ac:dyDescent="0.25">
      <c r="A198" s="12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2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2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2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2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2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2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2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2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2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2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2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2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2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28"/>
      <c r="C212" s="4"/>
      <c r="D212" s="33"/>
      <c r="E212" s="33"/>
      <c r="F212" s="33"/>
      <c r="G212" s="34"/>
      <c r="H212" s="29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28"/>
      <c r="C213" s="4"/>
      <c r="D213" s="33"/>
      <c r="E213" s="33"/>
      <c r="F213" s="33"/>
      <c r="G213" s="34"/>
      <c r="H213" s="29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28"/>
      <c r="C214" s="4"/>
      <c r="D214" s="33"/>
      <c r="E214" s="33"/>
      <c r="F214" s="33"/>
      <c r="G214" s="34"/>
      <c r="H214" s="29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28"/>
      <c r="C215" s="4"/>
      <c r="D215" s="33"/>
      <c r="E215" s="33"/>
      <c r="F215" s="33"/>
      <c r="G215" s="34"/>
      <c r="H215" s="29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28"/>
      <c r="C216" s="4"/>
      <c r="D216" s="33"/>
      <c r="E216" s="33"/>
      <c r="F216" s="33"/>
      <c r="G216" s="34"/>
      <c r="H216" s="29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28"/>
      <c r="C217" s="4"/>
      <c r="D217" s="33"/>
      <c r="E217" s="33"/>
      <c r="F217" s="33"/>
      <c r="G217" s="34"/>
      <c r="H217" s="29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28"/>
      <c r="C218" s="4"/>
      <c r="D218" s="187" t="s">
        <v>19</v>
      </c>
      <c r="E218" s="188"/>
      <c r="F218" s="188"/>
      <c r="G218" s="188"/>
      <c r="H218" s="188"/>
      <c r="I218" s="188"/>
      <c r="J218" s="189"/>
      <c r="K218" s="151"/>
      <c r="L218" s="151"/>
      <c r="M218" s="4"/>
      <c r="N218" s="4"/>
      <c r="O218" s="4"/>
      <c r="P218" s="4"/>
      <c r="Q218" s="1"/>
    </row>
    <row r="219" spans="1:17" ht="15.75" thickBot="1" x14ac:dyDescent="0.3">
      <c r="A219" s="128"/>
      <c r="C219" s="4"/>
      <c r="D219" s="20">
        <v>1</v>
      </c>
      <c r="E219" s="35" t="str">
        <f>+'[1]ACUM-MAYO'!A186</f>
        <v>INFOMEX</v>
      </c>
      <c r="F219" s="36"/>
      <c r="G219" s="36"/>
      <c r="H219" s="37"/>
      <c r="I219" s="47">
        <v>12</v>
      </c>
      <c r="J219" s="30">
        <f>I219/I224</f>
        <v>0.46153846153846156</v>
      </c>
      <c r="K219" s="49"/>
      <c r="L219" s="49"/>
      <c r="M219" s="4"/>
      <c r="N219" s="4"/>
      <c r="O219" s="4"/>
      <c r="P219" s="4"/>
      <c r="Q219" s="1"/>
    </row>
    <row r="220" spans="1:17" ht="19.5" customHeight="1" thickBot="1" x14ac:dyDescent="0.3">
      <c r="A220" s="128"/>
      <c r="C220" s="4"/>
      <c r="D220" s="20">
        <v>2</v>
      </c>
      <c r="E220" s="35" t="str">
        <f>+'[1]ACUM-MAYO'!A187</f>
        <v>CORREO ELECTRONICO</v>
      </c>
      <c r="F220" s="36"/>
      <c r="G220" s="36"/>
      <c r="H220" s="37"/>
      <c r="I220" s="47">
        <v>5</v>
      </c>
      <c r="J220" s="30">
        <f>I220/I224</f>
        <v>0.19230769230769232</v>
      </c>
      <c r="K220" s="49"/>
      <c r="L220" s="49"/>
      <c r="M220" s="4"/>
      <c r="N220" s="4"/>
      <c r="O220" s="4"/>
      <c r="P220" s="4"/>
      <c r="Q220" s="1"/>
    </row>
    <row r="221" spans="1:17" ht="15.75" customHeight="1" thickBot="1" x14ac:dyDescent="0.3">
      <c r="A221" s="128"/>
      <c r="C221" s="4"/>
      <c r="D221" s="20">
        <v>3</v>
      </c>
      <c r="E221" s="35" t="str">
        <f>+'[1]ACUM-MAYO'!A188</f>
        <v>NOTIFICACIÓN PERSONAL</v>
      </c>
      <c r="F221" s="36"/>
      <c r="G221" s="36"/>
      <c r="H221" s="37"/>
      <c r="I221" s="47">
        <v>9</v>
      </c>
      <c r="J221" s="30">
        <f>I221/I224</f>
        <v>0.34615384615384615</v>
      </c>
      <c r="K221" s="49"/>
      <c r="L221" s="49"/>
      <c r="M221" s="4"/>
      <c r="N221" s="4"/>
      <c r="O221" s="4"/>
      <c r="P221" s="4"/>
      <c r="Q221" s="1"/>
    </row>
    <row r="222" spans="1:17" ht="15.75" customHeight="1" thickBot="1" x14ac:dyDescent="0.3">
      <c r="A222" s="128"/>
      <c r="C222" s="4"/>
      <c r="D222" s="20">
        <v>4</v>
      </c>
      <c r="E222" s="35" t="str">
        <f>+'[1]ACUM-MAYO'!A189</f>
        <v>LISTAS</v>
      </c>
      <c r="F222" s="36"/>
      <c r="G222" s="148"/>
      <c r="H222" s="149"/>
      <c r="I222" s="47">
        <v>0</v>
      </c>
      <c r="J222" s="30">
        <f>I222/I224</f>
        <v>0</v>
      </c>
      <c r="K222" s="49"/>
      <c r="L222" s="49"/>
      <c r="M222" s="4"/>
      <c r="N222" s="38"/>
      <c r="O222" s="4"/>
      <c r="P222" s="4"/>
      <c r="Q222" s="1"/>
    </row>
    <row r="223" spans="1:17" ht="15.75" customHeight="1" thickBot="1" x14ac:dyDescent="0.3">
      <c r="A223" s="12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8"/>
      <c r="O223" s="4"/>
      <c r="P223" s="4"/>
      <c r="Q223" s="1"/>
    </row>
    <row r="224" spans="1:17" ht="15.75" customHeight="1" thickBot="1" x14ac:dyDescent="0.3">
      <c r="A224" s="128"/>
      <c r="C224" s="4"/>
      <c r="D224" s="13"/>
      <c r="E224" s="27"/>
      <c r="F224" s="27"/>
      <c r="G224" s="27"/>
      <c r="H224" s="16" t="s">
        <v>4</v>
      </c>
      <c r="I224" s="10">
        <f>SUM(I219:I223)</f>
        <v>26</v>
      </c>
      <c r="J224" s="17">
        <f>SUM(J219:J223)</f>
        <v>1</v>
      </c>
      <c r="K224" s="50"/>
      <c r="L224" s="50"/>
      <c r="M224" s="4"/>
      <c r="N224" s="4"/>
      <c r="O224" s="4"/>
      <c r="P224" s="4"/>
      <c r="Q224" s="1"/>
    </row>
    <row r="225" spans="1:17" ht="15.75" customHeight="1" x14ac:dyDescent="0.25">
      <c r="A225" s="128"/>
      <c r="C225" s="4"/>
      <c r="D225" s="13"/>
      <c r="E225" s="27"/>
      <c r="F225" s="27"/>
      <c r="G225" s="27"/>
      <c r="H225" s="104"/>
      <c r="I225" s="105"/>
      <c r="J225" s="106"/>
      <c r="K225" s="50"/>
      <c r="L225" s="50"/>
      <c r="M225" s="4"/>
      <c r="N225" s="4"/>
      <c r="O225" s="4"/>
      <c r="P225" s="4"/>
      <c r="Q225" s="1"/>
    </row>
    <row r="226" spans="1:17" ht="15.75" customHeight="1" x14ac:dyDescent="0.25">
      <c r="A226" s="128"/>
      <c r="C226" s="4"/>
      <c r="D226" s="13"/>
      <c r="E226" s="27"/>
      <c r="F226" s="27"/>
      <c r="G226" s="27"/>
      <c r="H226" s="104"/>
      <c r="I226" s="105"/>
      <c r="J226" s="106"/>
      <c r="K226" s="50"/>
      <c r="L226" s="50"/>
      <c r="M226" s="4"/>
      <c r="N226" s="4"/>
      <c r="O226" s="4"/>
      <c r="P226" s="4"/>
      <c r="Q226" s="1"/>
    </row>
    <row r="227" spans="1:17" x14ac:dyDescent="0.25">
      <c r="A227" s="12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4" customFormat="1" ht="15.75" x14ac:dyDescent="0.25">
      <c r="A228" s="130"/>
      <c r="B228" s="13"/>
      <c r="C228" s="13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3"/>
      <c r="O228" s="13"/>
      <c r="P228" s="13"/>
      <c r="Q228" s="131"/>
    </row>
    <row r="229" spans="1:17" x14ac:dyDescent="0.25">
      <c r="A229" s="12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2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2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2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2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2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2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2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2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2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2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2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2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2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2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2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2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2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28"/>
      <c r="C247" s="4"/>
      <c r="D247" s="225" t="s">
        <v>27</v>
      </c>
      <c r="E247" s="199"/>
      <c r="F247" s="199"/>
      <c r="G247" s="227"/>
      <c r="H247" s="57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28"/>
      <c r="C248" s="4"/>
      <c r="D248" s="9">
        <v>1</v>
      </c>
      <c r="E248" s="237" t="s">
        <v>28</v>
      </c>
      <c r="F248" s="238"/>
      <c r="G248" s="136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28"/>
      <c r="C249" s="41"/>
      <c r="D249" s="9">
        <v>2</v>
      </c>
      <c r="E249" s="237" t="s">
        <v>29</v>
      </c>
      <c r="F249" s="238"/>
      <c r="G249" s="137">
        <v>10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28"/>
      <c r="C250" s="42"/>
      <c r="D250" s="9">
        <v>3</v>
      </c>
      <c r="E250" s="237" t="s">
        <v>30</v>
      </c>
      <c r="F250" s="238"/>
      <c r="G250" s="137">
        <v>2</v>
      </c>
      <c r="H250" s="4"/>
      <c r="I250" s="4"/>
      <c r="J250" s="4"/>
      <c r="K250" s="4"/>
      <c r="L250" s="4"/>
      <c r="M250" s="4"/>
      <c r="N250" s="4"/>
      <c r="O250" s="4"/>
      <c r="P250" s="1"/>
      <c r="Q250" s="43"/>
    </row>
    <row r="251" spans="1:17" ht="15.75" customHeight="1" thickBot="1" x14ac:dyDescent="0.3">
      <c r="A251" s="128"/>
      <c r="C251" s="42"/>
      <c r="D251" s="9">
        <v>4</v>
      </c>
      <c r="E251" s="237" t="s">
        <v>31</v>
      </c>
      <c r="F251" s="238"/>
      <c r="G251" s="137">
        <v>1</v>
      </c>
      <c r="H251" s="4"/>
      <c r="I251" s="4"/>
      <c r="J251" s="4"/>
      <c r="K251" s="4"/>
      <c r="L251" s="4"/>
      <c r="M251" s="4"/>
      <c r="N251" s="4"/>
      <c r="O251" s="4"/>
      <c r="P251" s="1"/>
      <c r="Q251" s="43"/>
    </row>
    <row r="252" spans="1:17" ht="15.75" customHeight="1" thickBot="1" x14ac:dyDescent="0.3">
      <c r="A252" s="128"/>
      <c r="C252" s="42"/>
      <c r="D252" s="9">
        <v>5</v>
      </c>
      <c r="E252" s="237" t="s">
        <v>32</v>
      </c>
      <c r="F252" s="238"/>
      <c r="G252" s="137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3"/>
    </row>
    <row r="253" spans="1:17" ht="15.75" customHeight="1" thickBot="1" x14ac:dyDescent="0.3">
      <c r="A253" s="128"/>
      <c r="C253" s="42"/>
      <c r="D253" s="138">
        <v>6</v>
      </c>
      <c r="E253" s="231" t="s">
        <v>33</v>
      </c>
      <c r="F253" s="232"/>
      <c r="G253" s="139">
        <v>2</v>
      </c>
      <c r="H253" s="4"/>
      <c r="I253" s="4"/>
      <c r="J253" s="4"/>
      <c r="K253" s="4"/>
      <c r="L253" s="4"/>
      <c r="M253" s="4"/>
      <c r="N253" s="4"/>
      <c r="O253" s="4"/>
      <c r="P253" s="1"/>
      <c r="Q253" s="43"/>
    </row>
    <row r="254" spans="1:17" ht="15.75" customHeight="1" thickBot="1" x14ac:dyDescent="0.3">
      <c r="A254" s="128"/>
      <c r="C254" s="42"/>
      <c r="D254" s="9">
        <v>7</v>
      </c>
      <c r="E254" s="233" t="s">
        <v>34</v>
      </c>
      <c r="F254" s="234"/>
      <c r="G254" s="140">
        <v>9</v>
      </c>
      <c r="H254" s="4"/>
      <c r="I254" s="4"/>
      <c r="J254" s="4"/>
      <c r="K254" s="4"/>
      <c r="L254" s="4"/>
      <c r="M254" s="4"/>
      <c r="N254" s="4"/>
      <c r="O254" s="4"/>
      <c r="P254" s="1"/>
      <c r="Q254" s="43"/>
    </row>
    <row r="255" spans="1:17" ht="15.75" customHeight="1" thickBot="1" x14ac:dyDescent="0.3">
      <c r="A255" s="128"/>
      <c r="C255" s="42"/>
      <c r="D255" s="4"/>
      <c r="E255" s="235" t="s">
        <v>4</v>
      </c>
      <c r="F255" s="236"/>
      <c r="G255" s="58">
        <f>SUM(G248:G254)</f>
        <v>24</v>
      </c>
      <c r="H255" s="46"/>
      <c r="I255" s="4"/>
      <c r="J255" s="4"/>
      <c r="K255" s="4"/>
      <c r="L255" s="1"/>
      <c r="M255" s="43"/>
    </row>
    <row r="256" spans="1:17" ht="21" customHeight="1" x14ac:dyDescent="0.25">
      <c r="A256" s="128"/>
      <c r="C256" s="42"/>
      <c r="D256" s="4"/>
      <c r="E256" s="4"/>
      <c r="F256" s="4"/>
      <c r="G256" s="4"/>
      <c r="H256" s="4"/>
      <c r="I256" s="4"/>
      <c r="J256" s="4"/>
      <c r="K256" s="4"/>
      <c r="L256" s="1"/>
      <c r="M256" s="43"/>
    </row>
    <row r="257" spans="1:13" ht="15.75" customHeight="1" x14ac:dyDescent="0.25">
      <c r="A257" s="128"/>
      <c r="C257" s="42"/>
      <c r="D257" s="4"/>
      <c r="E257" s="4"/>
      <c r="F257" s="4"/>
      <c r="G257" s="4"/>
      <c r="H257" s="4"/>
      <c r="I257" s="4"/>
      <c r="J257" s="4"/>
      <c r="K257" s="4"/>
      <c r="L257" s="1"/>
      <c r="M257" s="43"/>
    </row>
    <row r="258" spans="1:13" ht="15.75" customHeight="1" x14ac:dyDescent="0.25">
      <c r="A258" s="128"/>
      <c r="C258" s="42"/>
      <c r="D258" s="4"/>
      <c r="E258" s="4"/>
      <c r="F258" s="4"/>
      <c r="G258" s="4"/>
      <c r="H258" s="4"/>
      <c r="I258" s="4"/>
      <c r="J258" s="4"/>
      <c r="K258" s="4"/>
      <c r="L258" s="1"/>
      <c r="M258" s="43"/>
    </row>
    <row r="259" spans="1:13" ht="15.75" customHeight="1" x14ac:dyDescent="0.25">
      <c r="A259" s="128"/>
      <c r="C259" s="42"/>
      <c r="D259" s="4"/>
      <c r="E259" s="4"/>
      <c r="F259" s="4"/>
      <c r="G259" s="4"/>
      <c r="H259" s="4"/>
      <c r="I259" s="4"/>
      <c r="J259" s="4"/>
      <c r="K259" s="4"/>
      <c r="L259" s="1"/>
      <c r="M259" s="43"/>
    </row>
    <row r="260" spans="1:13" ht="15.75" customHeight="1" x14ac:dyDescent="0.25">
      <c r="A260" s="128"/>
      <c r="C260" s="42"/>
      <c r="D260" s="4"/>
      <c r="E260" s="4"/>
      <c r="F260" s="4"/>
      <c r="G260" s="4"/>
      <c r="H260" s="4"/>
      <c r="I260" s="4"/>
      <c r="J260" s="4"/>
      <c r="K260" s="4"/>
      <c r="L260" s="1"/>
      <c r="M260" s="43"/>
    </row>
    <row r="261" spans="1:13" ht="15.75" customHeight="1" x14ac:dyDescent="0.25">
      <c r="A261" s="128"/>
      <c r="C261" s="42"/>
      <c r="D261" s="4"/>
      <c r="E261" s="4"/>
      <c r="F261" s="4"/>
      <c r="G261" s="4"/>
      <c r="H261" s="4"/>
      <c r="I261" s="4"/>
      <c r="J261" s="4"/>
      <c r="K261" s="4"/>
      <c r="L261" s="1"/>
      <c r="M261" s="43"/>
    </row>
    <row r="262" spans="1:13" ht="15.75" customHeight="1" x14ac:dyDescent="0.25">
      <c r="A262" s="128"/>
      <c r="C262" s="42"/>
      <c r="D262" s="4"/>
      <c r="E262" s="4"/>
      <c r="F262" s="4"/>
      <c r="G262" s="4"/>
      <c r="H262" s="4"/>
      <c r="I262" s="4"/>
      <c r="J262" s="4"/>
      <c r="K262" s="4"/>
      <c r="L262" s="1"/>
      <c r="M262" s="43"/>
    </row>
    <row r="263" spans="1:13" ht="15.75" customHeight="1" x14ac:dyDescent="0.25">
      <c r="A263" s="128"/>
      <c r="C263" s="42"/>
      <c r="D263" s="4"/>
      <c r="E263" s="4"/>
      <c r="F263" s="4"/>
      <c r="G263" s="4"/>
      <c r="H263" s="4"/>
      <c r="I263" s="4"/>
      <c r="J263" s="4"/>
      <c r="K263" s="4"/>
      <c r="L263" s="1"/>
      <c r="M263" s="43"/>
    </row>
    <row r="264" spans="1:13" ht="15.75" customHeight="1" x14ac:dyDescent="0.25">
      <c r="A264" s="128"/>
      <c r="C264" s="42"/>
      <c r="D264" s="4"/>
      <c r="E264" s="4"/>
      <c r="F264" s="4"/>
      <c r="G264" s="4"/>
      <c r="H264" s="4"/>
      <c r="I264" s="4"/>
      <c r="J264" s="4"/>
      <c r="K264" s="4"/>
      <c r="L264" s="1"/>
      <c r="M264" s="43"/>
    </row>
    <row r="265" spans="1:13" ht="15.75" customHeight="1" x14ac:dyDescent="0.25">
      <c r="A265" s="128"/>
      <c r="C265" s="42"/>
      <c r="D265" s="4"/>
      <c r="H265" s="4"/>
      <c r="I265" s="4"/>
      <c r="J265" s="4"/>
      <c r="K265" s="4"/>
      <c r="L265" s="1"/>
      <c r="M265" s="43"/>
    </row>
    <row r="266" spans="1:13" ht="15.75" customHeight="1" x14ac:dyDescent="0.25">
      <c r="A266" s="128"/>
      <c r="C266" s="42"/>
      <c r="D266" s="4"/>
      <c r="E266" s="4"/>
      <c r="F266" s="4"/>
      <c r="G266" s="4"/>
      <c r="H266" s="4"/>
      <c r="I266" s="4"/>
      <c r="J266" s="4"/>
      <c r="K266" s="4"/>
      <c r="L266" s="1"/>
      <c r="M266" s="43"/>
    </row>
    <row r="267" spans="1:13" ht="15.75" customHeight="1" x14ac:dyDescent="0.25">
      <c r="A267" s="128"/>
      <c r="C267" s="42"/>
      <c r="D267" s="4"/>
      <c r="E267" s="4"/>
      <c r="F267" s="4"/>
      <c r="G267" s="4"/>
      <c r="H267" s="4"/>
      <c r="I267" s="4"/>
      <c r="J267" s="4"/>
      <c r="K267" s="4"/>
      <c r="L267" s="1"/>
      <c r="M267" s="43"/>
    </row>
    <row r="268" spans="1:13" ht="15.75" customHeight="1" x14ac:dyDescent="0.25">
      <c r="A268" s="128"/>
      <c r="C268" s="42"/>
      <c r="D268" s="4"/>
      <c r="E268" s="4"/>
      <c r="F268" s="4"/>
      <c r="G268" s="4"/>
      <c r="H268" s="4"/>
      <c r="I268" s="4"/>
      <c r="J268" s="4"/>
      <c r="K268" s="4"/>
      <c r="L268" s="1"/>
      <c r="M268" s="43"/>
    </row>
    <row r="269" spans="1:13" ht="15.75" customHeight="1" x14ac:dyDescent="0.25">
      <c r="A269" s="128"/>
      <c r="C269" s="42"/>
      <c r="D269" s="4"/>
      <c r="E269" s="4"/>
      <c r="F269" s="4"/>
      <c r="G269" s="4"/>
      <c r="H269" s="4"/>
      <c r="I269" s="4"/>
      <c r="J269" s="4"/>
      <c r="K269" s="4"/>
      <c r="L269" s="1"/>
      <c r="M269" s="43"/>
    </row>
    <row r="270" spans="1:13" ht="15.75" customHeight="1" x14ac:dyDescent="0.25">
      <c r="A270" s="128"/>
      <c r="C270" s="42"/>
      <c r="D270" s="4"/>
      <c r="E270" s="4"/>
      <c r="F270" s="4"/>
      <c r="G270" s="4"/>
      <c r="H270" s="4"/>
      <c r="I270" s="4"/>
      <c r="J270" s="4"/>
      <c r="K270" s="4"/>
      <c r="L270" s="1"/>
      <c r="M270" s="43"/>
    </row>
    <row r="271" spans="1:13" ht="15.75" customHeight="1" x14ac:dyDescent="0.25">
      <c r="A271" s="128"/>
      <c r="C271" s="42"/>
      <c r="D271" s="4"/>
      <c r="E271" s="4"/>
      <c r="F271" s="4"/>
      <c r="G271" s="4"/>
      <c r="H271" s="4"/>
      <c r="I271" s="4"/>
      <c r="J271" s="4"/>
      <c r="K271" s="4"/>
      <c r="L271" s="1"/>
      <c r="M271" s="43"/>
    </row>
    <row r="272" spans="1:13" ht="15.75" customHeight="1" x14ac:dyDescent="0.25">
      <c r="A272" s="128"/>
      <c r="C272" s="42"/>
      <c r="D272" s="4"/>
      <c r="E272" s="4"/>
      <c r="F272" s="4"/>
      <c r="G272" s="4"/>
      <c r="H272" s="4"/>
      <c r="I272" s="4"/>
      <c r="J272" s="4"/>
      <c r="K272" s="4"/>
      <c r="L272" s="1"/>
      <c r="M272" s="43"/>
    </row>
    <row r="273" spans="1:13" ht="15.75" customHeight="1" x14ac:dyDescent="0.25">
      <c r="A273" s="128"/>
      <c r="C273" s="42"/>
      <c r="D273" s="4"/>
      <c r="E273" s="4"/>
      <c r="F273" s="4"/>
      <c r="G273" s="4"/>
      <c r="H273" s="4"/>
      <c r="I273" s="4"/>
      <c r="J273" s="4"/>
      <c r="K273" s="4"/>
      <c r="L273" s="1"/>
      <c r="M273" s="43"/>
    </row>
    <row r="274" spans="1:13" ht="15.75" customHeight="1" x14ac:dyDescent="0.25">
      <c r="A274" s="128"/>
      <c r="C274" s="42"/>
      <c r="D274" s="4"/>
      <c r="E274" s="4"/>
      <c r="F274" s="4"/>
      <c r="G274" s="4"/>
      <c r="H274" s="4"/>
      <c r="I274" s="4"/>
      <c r="J274" s="4"/>
      <c r="K274" s="4"/>
      <c r="L274" s="1"/>
      <c r="M274" s="43"/>
    </row>
    <row r="275" spans="1:13" ht="15.75" customHeight="1" x14ac:dyDescent="0.25">
      <c r="A275" s="128"/>
      <c r="C275" s="42"/>
      <c r="D275" s="4"/>
      <c r="E275" s="4"/>
      <c r="F275" s="4"/>
      <c r="G275" s="4"/>
      <c r="H275" s="4"/>
      <c r="I275" s="4"/>
      <c r="J275" s="4"/>
      <c r="K275" s="4"/>
      <c r="L275" s="1"/>
      <c r="M275" s="43"/>
    </row>
    <row r="276" spans="1:13" ht="15.75" customHeight="1" x14ac:dyDescent="0.25">
      <c r="A276" s="128"/>
      <c r="C276" s="42"/>
      <c r="D276" s="4"/>
      <c r="E276" s="4"/>
      <c r="F276" s="4"/>
      <c r="G276" s="4"/>
      <c r="H276" s="4"/>
      <c r="I276" s="4"/>
      <c r="J276" s="4"/>
      <c r="K276" s="4"/>
      <c r="L276" s="1"/>
      <c r="M276" s="43"/>
    </row>
    <row r="277" spans="1:13" ht="15.75" customHeight="1" x14ac:dyDescent="0.25">
      <c r="A277" s="128"/>
      <c r="C277" s="42"/>
      <c r="D277" s="4"/>
      <c r="E277" s="4"/>
      <c r="F277" s="4"/>
      <c r="G277" s="4"/>
      <c r="H277" s="4"/>
      <c r="I277" s="4"/>
      <c r="J277" s="4"/>
      <c r="K277" s="4"/>
      <c r="L277" s="1"/>
      <c r="M277" s="43"/>
    </row>
    <row r="278" spans="1:13" ht="15.75" customHeight="1" x14ac:dyDescent="0.25">
      <c r="A278" s="128"/>
      <c r="C278" s="42"/>
      <c r="D278" s="4"/>
      <c r="E278" s="4"/>
      <c r="F278" s="4"/>
      <c r="G278" s="4"/>
      <c r="H278" s="4"/>
      <c r="I278" s="4"/>
      <c r="J278" s="4"/>
      <c r="K278" s="4"/>
      <c r="L278" s="1"/>
      <c r="M278" s="43"/>
    </row>
    <row r="279" spans="1:13" ht="15.75" customHeight="1" x14ac:dyDescent="0.25">
      <c r="A279" s="128"/>
      <c r="C279" s="42"/>
      <c r="D279" s="4"/>
      <c r="E279" s="4"/>
      <c r="F279" s="4"/>
      <c r="G279" s="4"/>
      <c r="H279" s="4"/>
      <c r="I279" s="4"/>
      <c r="J279" s="4"/>
      <c r="K279" s="4"/>
      <c r="L279" s="1"/>
      <c r="M279" s="43"/>
    </row>
    <row r="280" spans="1:13" ht="15.75" customHeight="1" x14ac:dyDescent="0.25">
      <c r="A280" s="128"/>
      <c r="C280" s="42"/>
      <c r="D280" s="4"/>
      <c r="E280" s="4"/>
      <c r="F280" s="4"/>
      <c r="G280" s="4"/>
      <c r="H280" s="4"/>
      <c r="I280" s="4"/>
      <c r="J280" s="4"/>
      <c r="K280" s="4"/>
      <c r="L280" s="1"/>
      <c r="M280" s="43"/>
    </row>
    <row r="281" spans="1:13" ht="15.75" customHeight="1" x14ac:dyDescent="0.25">
      <c r="A281" s="128"/>
      <c r="C281" s="42"/>
      <c r="D281" s="4"/>
      <c r="E281" s="4"/>
      <c r="F281" s="4"/>
      <c r="G281" s="4"/>
      <c r="H281" s="4"/>
      <c r="I281" s="4"/>
      <c r="J281" s="4"/>
      <c r="K281" s="4"/>
      <c r="L281" s="1"/>
      <c r="M281" s="43"/>
    </row>
    <row r="282" spans="1:13" ht="31.5" customHeight="1" x14ac:dyDescent="0.25">
      <c r="A282" s="128"/>
      <c r="C282" s="42"/>
      <c r="D282" s="4"/>
      <c r="E282" s="4"/>
      <c r="F282" s="4"/>
      <c r="G282" s="4"/>
      <c r="H282" s="4"/>
      <c r="I282" s="4"/>
      <c r="J282" s="4"/>
      <c r="K282" s="4"/>
      <c r="L282" s="1"/>
      <c r="M282" s="43"/>
    </row>
    <row r="283" spans="1:13" ht="15.75" customHeight="1" x14ac:dyDescent="0.25">
      <c r="A283" s="128"/>
      <c r="C283" s="42"/>
      <c r="D283" s="4"/>
      <c r="E283" s="4"/>
      <c r="F283" s="4"/>
      <c r="G283" s="4"/>
      <c r="H283" s="4"/>
      <c r="I283" s="4"/>
      <c r="J283" s="4"/>
      <c r="K283" s="4"/>
      <c r="L283" s="1"/>
      <c r="M283" s="43"/>
    </row>
    <row r="284" spans="1:13" ht="15.75" customHeight="1" x14ac:dyDescent="0.25">
      <c r="A284" s="128"/>
      <c r="C284" s="42"/>
      <c r="D284" s="4"/>
      <c r="E284" s="4"/>
      <c r="F284" s="4"/>
      <c r="G284" s="4"/>
      <c r="H284" s="4"/>
      <c r="I284" s="4"/>
      <c r="J284" s="4"/>
      <c r="K284" s="4"/>
      <c r="L284" s="1"/>
      <c r="M284" s="43"/>
    </row>
    <row r="285" spans="1:13" ht="15.75" customHeight="1" x14ac:dyDescent="0.25">
      <c r="A285" s="128"/>
      <c r="C285" s="42"/>
      <c r="D285" s="4"/>
      <c r="E285" s="4"/>
      <c r="F285" s="4"/>
      <c r="G285" s="4"/>
      <c r="H285" s="4"/>
      <c r="I285" s="4"/>
      <c r="J285" s="4"/>
      <c r="K285" s="4"/>
      <c r="L285" s="1"/>
      <c r="M285" s="43"/>
    </row>
    <row r="286" spans="1:13" ht="15.75" customHeight="1" x14ac:dyDescent="0.25">
      <c r="A286" s="128"/>
      <c r="C286" s="42"/>
      <c r="D286" s="4"/>
      <c r="E286" s="4"/>
      <c r="F286" s="4"/>
      <c r="G286" s="4"/>
      <c r="H286" s="4"/>
      <c r="I286" s="4"/>
      <c r="J286" s="4"/>
      <c r="K286" s="4"/>
      <c r="L286" s="1"/>
      <c r="M286" s="43"/>
    </row>
    <row r="287" spans="1:13" ht="15.75" customHeight="1" x14ac:dyDescent="0.25">
      <c r="A287" s="128"/>
      <c r="C287" s="42"/>
      <c r="D287" s="4"/>
      <c r="H287" s="4"/>
      <c r="I287" s="4"/>
      <c r="J287" s="4"/>
      <c r="K287" s="4"/>
      <c r="L287" s="1"/>
      <c r="M287" s="43"/>
    </row>
    <row r="288" spans="1:13" ht="15.75" customHeight="1" x14ac:dyDescent="0.25">
      <c r="A288" s="128"/>
      <c r="C288" s="42"/>
      <c r="D288" s="4"/>
      <c r="E288" s="4"/>
      <c r="F288" s="4"/>
      <c r="G288" s="4"/>
      <c r="H288" s="4"/>
      <c r="I288" s="4"/>
      <c r="J288" s="4"/>
      <c r="K288" s="4"/>
      <c r="L288" s="1"/>
      <c r="M288" s="43"/>
    </row>
    <row r="289" spans="1:13" ht="18.75" customHeight="1" x14ac:dyDescent="0.25">
      <c r="A289" s="128"/>
      <c r="C289" s="42"/>
      <c r="D289" s="4"/>
      <c r="E289" s="4"/>
      <c r="F289" s="4"/>
      <c r="G289" s="4"/>
      <c r="H289" s="4"/>
      <c r="I289" s="4"/>
      <c r="J289" s="4"/>
      <c r="K289" s="4"/>
      <c r="L289" s="1"/>
      <c r="M289" s="43"/>
    </row>
    <row r="290" spans="1:13" ht="15.75" customHeight="1" x14ac:dyDescent="0.25">
      <c r="A290" s="128"/>
      <c r="C290" s="42"/>
      <c r="D290" s="4"/>
      <c r="E290" s="4"/>
      <c r="F290" s="4"/>
      <c r="G290" s="4"/>
      <c r="H290" s="4"/>
      <c r="I290" s="4"/>
      <c r="J290" s="4"/>
      <c r="K290" s="4"/>
      <c r="L290" s="1"/>
      <c r="M290" s="43"/>
    </row>
    <row r="291" spans="1:13" ht="15.75" customHeight="1" x14ac:dyDescent="0.25">
      <c r="A291" s="128"/>
      <c r="C291" s="42"/>
      <c r="D291" s="4"/>
      <c r="E291" s="4"/>
      <c r="F291" s="4"/>
      <c r="G291" s="4"/>
      <c r="H291" s="4"/>
      <c r="I291" s="4"/>
      <c r="J291" s="4"/>
      <c r="K291" s="4"/>
      <c r="L291" s="1"/>
      <c r="M291" s="43"/>
    </row>
    <row r="292" spans="1:13" ht="15.75" customHeight="1" x14ac:dyDescent="0.25">
      <c r="A292" s="128"/>
      <c r="C292" s="42"/>
      <c r="D292" s="4"/>
      <c r="E292" s="4"/>
      <c r="F292" s="4"/>
      <c r="G292" s="4"/>
      <c r="H292" s="4"/>
      <c r="I292" s="4"/>
      <c r="J292" s="4"/>
      <c r="K292" s="4"/>
      <c r="L292" s="1"/>
      <c r="M292" s="43"/>
    </row>
    <row r="293" spans="1:13" ht="21" customHeight="1" x14ac:dyDescent="0.25">
      <c r="A293" s="128"/>
      <c r="C293" s="42"/>
      <c r="D293" s="4"/>
      <c r="E293" s="4"/>
      <c r="F293" s="4"/>
      <c r="G293" s="4"/>
      <c r="H293" s="4"/>
      <c r="I293" s="4"/>
      <c r="J293" s="4"/>
      <c r="K293" s="4"/>
      <c r="L293" s="1"/>
      <c r="M293" s="43"/>
    </row>
    <row r="294" spans="1:13" ht="15.75" customHeight="1" x14ac:dyDescent="0.25">
      <c r="A294" s="128"/>
      <c r="C294" s="42"/>
      <c r="D294" s="4"/>
      <c r="E294" s="4"/>
      <c r="F294" s="4"/>
      <c r="G294" s="4"/>
      <c r="H294" s="4"/>
      <c r="I294" s="4"/>
      <c r="J294" s="4"/>
      <c r="K294" s="4"/>
      <c r="L294" s="1"/>
      <c r="M294" s="43"/>
    </row>
    <row r="295" spans="1:13" ht="27.75" customHeight="1" x14ac:dyDescent="0.25">
      <c r="A295" s="128"/>
      <c r="C295" s="42"/>
      <c r="D295" s="4"/>
      <c r="E295" s="4"/>
      <c r="F295" s="4"/>
      <c r="G295" s="4"/>
      <c r="H295" s="4"/>
      <c r="I295" s="4"/>
      <c r="J295" s="4"/>
      <c r="K295" s="4"/>
      <c r="L295" s="1"/>
      <c r="M295" s="43"/>
    </row>
    <row r="296" spans="1:13" ht="15.75" customHeight="1" x14ac:dyDescent="0.25">
      <c r="A296" s="128"/>
      <c r="C296" s="42"/>
      <c r="D296" s="4"/>
      <c r="E296" s="4"/>
      <c r="F296" s="4"/>
      <c r="G296" s="4"/>
      <c r="H296" s="4"/>
      <c r="I296" s="4"/>
      <c r="J296" s="4"/>
      <c r="K296" s="4"/>
      <c r="L296" s="1"/>
      <c r="M296" s="43"/>
    </row>
    <row r="297" spans="1:13" ht="15.75" customHeight="1" x14ac:dyDescent="0.25">
      <c r="A297" s="128"/>
      <c r="C297" s="42"/>
      <c r="D297" s="4"/>
      <c r="E297" s="4"/>
      <c r="F297" s="4"/>
      <c r="G297" s="4"/>
      <c r="H297" s="4"/>
      <c r="I297" s="4"/>
      <c r="J297" s="4"/>
      <c r="K297" s="4"/>
      <c r="L297" s="1"/>
      <c r="M297" s="43"/>
    </row>
    <row r="298" spans="1:13" ht="15.75" customHeight="1" x14ac:dyDescent="0.25">
      <c r="A298" s="128"/>
      <c r="C298" s="42"/>
      <c r="D298" s="4"/>
      <c r="E298" s="4"/>
      <c r="F298" s="4"/>
      <c r="G298" s="4"/>
      <c r="H298" s="4"/>
      <c r="I298" s="4"/>
      <c r="J298" s="4"/>
      <c r="K298" s="4"/>
      <c r="L298" s="1"/>
      <c r="M298" s="43"/>
    </row>
    <row r="299" spans="1:13" ht="15.75" customHeight="1" x14ac:dyDescent="0.25">
      <c r="A299" s="128"/>
      <c r="C299" s="42"/>
      <c r="D299" s="4"/>
      <c r="E299" s="4"/>
      <c r="F299" s="4"/>
      <c r="G299" s="4"/>
      <c r="H299" s="4"/>
      <c r="I299" s="4"/>
      <c r="J299" s="4"/>
      <c r="K299" s="4"/>
      <c r="L299" s="1"/>
      <c r="M299" s="43"/>
    </row>
    <row r="300" spans="1:13" ht="17.25" customHeight="1" x14ac:dyDescent="0.25">
      <c r="A300" s="128"/>
      <c r="C300" s="42"/>
      <c r="D300" s="4"/>
      <c r="E300" s="4"/>
      <c r="F300" s="4"/>
      <c r="G300" s="4"/>
      <c r="H300" s="4"/>
      <c r="I300" s="4"/>
      <c r="J300" s="4"/>
      <c r="K300" s="4"/>
      <c r="L300" s="1"/>
      <c r="M300" s="43"/>
    </row>
    <row r="301" spans="1:13" ht="15.75" customHeight="1" x14ac:dyDescent="0.25">
      <c r="A301" s="128"/>
      <c r="C301" s="42"/>
      <c r="D301" s="4"/>
      <c r="E301" s="4"/>
      <c r="F301" s="4"/>
      <c r="G301" s="4"/>
      <c r="H301" s="4"/>
      <c r="I301" s="4"/>
      <c r="J301" s="4"/>
      <c r="K301" s="4"/>
      <c r="L301" s="1"/>
      <c r="M301" s="43"/>
    </row>
    <row r="302" spans="1:13" ht="15.75" customHeight="1" x14ac:dyDescent="0.25">
      <c r="A302" s="128"/>
      <c r="C302" s="42"/>
      <c r="D302" s="4"/>
      <c r="E302" s="4"/>
      <c r="F302" s="4"/>
      <c r="G302" s="4"/>
      <c r="H302" s="4"/>
      <c r="I302" s="4"/>
      <c r="J302" s="4"/>
      <c r="K302" s="4"/>
      <c r="L302" s="1"/>
      <c r="M302" s="43"/>
    </row>
    <row r="303" spans="1:13" ht="15.75" customHeight="1" x14ac:dyDescent="0.25">
      <c r="A303" s="128"/>
      <c r="C303" s="42"/>
      <c r="D303" s="4"/>
      <c r="E303" s="4"/>
      <c r="F303" s="4"/>
      <c r="G303" s="4"/>
      <c r="H303" s="4"/>
      <c r="I303" s="4"/>
      <c r="J303" s="4"/>
      <c r="K303" s="4"/>
      <c r="L303" s="1"/>
      <c r="M303" s="43"/>
    </row>
    <row r="304" spans="1:13" ht="15.75" customHeight="1" x14ac:dyDescent="0.25">
      <c r="A304" s="128"/>
      <c r="C304" s="42"/>
      <c r="D304" s="4"/>
      <c r="E304" s="4"/>
      <c r="F304" s="4"/>
      <c r="G304" s="4"/>
      <c r="H304" s="4"/>
      <c r="I304" s="4"/>
      <c r="J304" s="4"/>
      <c r="K304" s="4"/>
      <c r="L304" s="1"/>
      <c r="M304" s="43"/>
    </row>
    <row r="305" spans="1:17" ht="15.75" customHeight="1" x14ac:dyDescent="0.25">
      <c r="A305" s="128"/>
      <c r="L305" s="1"/>
      <c r="M305" s="43"/>
    </row>
    <row r="306" spans="1:17" ht="15.75" customHeight="1" x14ac:dyDescent="0.25">
      <c r="A306" s="128"/>
      <c r="C306" s="42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3"/>
    </row>
    <row r="307" spans="1:17" ht="15.75" customHeight="1" thickBot="1" x14ac:dyDescent="0.3">
      <c r="A307" s="128"/>
      <c r="C307" s="4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3"/>
    </row>
    <row r="308" spans="1:17" ht="15.75" customHeight="1" thickBot="1" x14ac:dyDescent="0.3">
      <c r="A308" s="128"/>
      <c r="B308" s="181" t="s">
        <v>40</v>
      </c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"/>
      <c r="Q308" s="43"/>
    </row>
    <row r="309" spans="1:17" ht="15.75" customHeight="1" x14ac:dyDescent="0.25">
      <c r="A309" s="128"/>
      <c r="C309" s="4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3"/>
    </row>
    <row r="310" spans="1:17" ht="15.75" customHeight="1" x14ac:dyDescent="0.25">
      <c r="A310" s="128"/>
      <c r="C310" s="4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3"/>
    </row>
    <row r="311" spans="1:17" ht="15.75" customHeight="1" x14ac:dyDescent="0.25">
      <c r="A311" s="128"/>
      <c r="C311" s="4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3"/>
    </row>
    <row r="312" spans="1:17" ht="15.75" customHeight="1" x14ac:dyDescent="0.25">
      <c r="A312" s="128"/>
      <c r="C312" s="42"/>
      <c r="D312" s="4"/>
      <c r="E312" s="4"/>
      <c r="F312" s="4"/>
      <c r="G312" s="4"/>
      <c r="H312" s="14"/>
      <c r="I312" s="13"/>
      <c r="J312" s="13"/>
      <c r="K312" s="13"/>
      <c r="L312" s="13"/>
      <c r="M312" s="4"/>
      <c r="N312" s="4"/>
      <c r="O312" s="4"/>
      <c r="P312" s="1"/>
      <c r="Q312" s="43"/>
    </row>
    <row r="313" spans="1:17" x14ac:dyDescent="0.25">
      <c r="A313" s="128"/>
      <c r="C313" s="4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4" customFormat="1" ht="15.75" x14ac:dyDescent="0.25">
      <c r="A314" s="130"/>
      <c r="B314" s="13"/>
      <c r="C314" s="13"/>
      <c r="D314" s="4"/>
      <c r="E314" s="4"/>
      <c r="F314" s="4"/>
      <c r="G314" s="4"/>
      <c r="H314" s="4"/>
      <c r="I314" s="4"/>
      <c r="J314" s="4"/>
      <c r="K314" s="4"/>
      <c r="L314" s="4"/>
      <c r="M314" s="13"/>
      <c r="N314" s="13"/>
      <c r="O314" s="13"/>
      <c r="P314" s="13"/>
      <c r="Q314" s="131"/>
    </row>
    <row r="315" spans="1:17" x14ac:dyDescent="0.25">
      <c r="A315" s="12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2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28"/>
      <c r="P317" s="44"/>
      <c r="Q317" s="141"/>
    </row>
    <row r="318" spans="1:17" x14ac:dyDescent="0.25">
      <c r="A318" s="12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2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2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2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2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2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2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2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2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2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2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2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2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2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2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2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2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2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2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2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2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2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2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28"/>
      <c r="C341" s="4"/>
      <c r="M341" s="4"/>
      <c r="N341" s="4"/>
      <c r="O341" s="4"/>
      <c r="P341" s="4"/>
      <c r="Q341" s="1"/>
    </row>
    <row r="342" spans="1:17" x14ac:dyDescent="0.25">
      <c r="A342" s="128"/>
      <c r="C342" s="4"/>
      <c r="M342" s="4"/>
      <c r="N342" s="4"/>
      <c r="O342" s="4"/>
      <c r="P342" s="4"/>
      <c r="Q342" s="1"/>
    </row>
    <row r="343" spans="1:17" x14ac:dyDescent="0.25">
      <c r="A343" s="12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2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3"/>
    </row>
    <row r="345" spans="1:17" x14ac:dyDescent="0.25">
      <c r="A345" s="12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3"/>
    </row>
    <row r="346" spans="1:17" x14ac:dyDescent="0.25">
      <c r="A346" s="12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3"/>
    </row>
    <row r="347" spans="1:17" x14ac:dyDescent="0.25">
      <c r="A347" s="12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3"/>
    </row>
    <row r="348" spans="1:17" x14ac:dyDescent="0.25">
      <c r="A348" s="12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3"/>
    </row>
    <row r="349" spans="1:17" x14ac:dyDescent="0.25">
      <c r="A349" s="128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25">
      <c r="A350" s="59"/>
      <c r="B350" s="59"/>
      <c r="C350" s="59"/>
    </row>
    <row r="351" spans="1:17" x14ac:dyDescent="0.25">
      <c r="A351" s="59"/>
      <c r="B351" s="59"/>
      <c r="C351" s="59"/>
    </row>
    <row r="352" spans="1:17" x14ac:dyDescent="0.25">
      <c r="A352" s="59"/>
      <c r="B352" s="59"/>
      <c r="C352" s="59"/>
    </row>
    <row r="353" spans="1:3" x14ac:dyDescent="0.25">
      <c r="A353" s="59"/>
      <c r="B353" s="59"/>
      <c r="C353" s="59"/>
    </row>
    <row r="354" spans="1:3" x14ac:dyDescent="0.25">
      <c r="A354" s="59"/>
      <c r="B354" s="59"/>
      <c r="C354" s="59"/>
    </row>
    <row r="355" spans="1:3" x14ac:dyDescent="0.25">
      <c r="A355" s="59"/>
      <c r="B355" s="59"/>
      <c r="C355" s="59"/>
    </row>
    <row r="356" spans="1:3" x14ac:dyDescent="0.25">
      <c r="A356" s="59"/>
      <c r="B356" s="59"/>
      <c r="C356" s="59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56"/>
  <sheetViews>
    <sheetView topLeftCell="B1" zoomScale="80" zoomScaleNormal="80" workbookViewId="0">
      <selection activeCell="B13" sqref="B13:O13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128"/>
      <c r="B13" s="209" t="s">
        <v>26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1"/>
    </row>
    <row r="14" spans="1:17" ht="43.5" customHeight="1" thickBot="1" x14ac:dyDescent="0.85">
      <c r="A14" s="128"/>
      <c r="B14" s="211" t="s">
        <v>46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3"/>
      <c r="Q14" s="1"/>
    </row>
    <row r="15" spans="1:17" x14ac:dyDescent="0.25">
      <c r="A15" s="128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2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2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28"/>
      <c r="C20" s="216" t="s">
        <v>0</v>
      </c>
      <c r="D20" s="217"/>
      <c r="E20" s="217"/>
      <c r="F20" s="218"/>
      <c r="G20" s="60"/>
      <c r="H20" s="216" t="s">
        <v>1</v>
      </c>
      <c r="I20" s="217"/>
      <c r="J20" s="217"/>
      <c r="K20" s="217"/>
      <c r="L20" s="218"/>
      <c r="M20" s="56"/>
      <c r="N20" s="56"/>
      <c r="O20" s="56"/>
      <c r="P20" s="4"/>
      <c r="Q20" s="1"/>
      <c r="R20" s="5"/>
    </row>
    <row r="21" spans="1:18" s="8" customFormat="1" ht="15.75" thickBot="1" x14ac:dyDescent="0.3">
      <c r="A21" s="129"/>
      <c r="B21" s="7"/>
      <c r="C21" s="61" t="s">
        <v>2</v>
      </c>
      <c r="D21" s="62" t="s">
        <v>3</v>
      </c>
      <c r="E21" s="63" t="s">
        <v>36</v>
      </c>
      <c r="F21" s="61" t="s">
        <v>4</v>
      </c>
      <c r="G21" s="64" t="s">
        <v>39</v>
      </c>
      <c r="H21" s="63" t="s">
        <v>5</v>
      </c>
      <c r="I21" s="63" t="s">
        <v>6</v>
      </c>
      <c r="J21" s="61" t="s">
        <v>7</v>
      </c>
      <c r="K21" s="61" t="s">
        <v>8</v>
      </c>
      <c r="L21" s="61" t="s">
        <v>4</v>
      </c>
      <c r="M21" s="7"/>
      <c r="N21" s="7"/>
      <c r="O21" s="7"/>
      <c r="P21" s="6"/>
      <c r="Q21" s="6"/>
    </row>
    <row r="22" spans="1:18" ht="16.5" thickBot="1" x14ac:dyDescent="0.35">
      <c r="A22" s="128"/>
      <c r="C22" s="65">
        <v>33</v>
      </c>
      <c r="D22" s="156">
        <v>10</v>
      </c>
      <c r="E22" s="156">
        <v>6</v>
      </c>
      <c r="F22" s="67">
        <f>SUM(C22:E22)</f>
        <v>49</v>
      </c>
      <c r="G22" s="68"/>
      <c r="H22" s="65">
        <v>27</v>
      </c>
      <c r="I22" s="65">
        <v>10</v>
      </c>
      <c r="J22" s="65">
        <v>0</v>
      </c>
      <c r="K22" s="65">
        <v>12</v>
      </c>
      <c r="L22" s="67">
        <f>SUM(H22:K22)</f>
        <v>49</v>
      </c>
      <c r="M22" s="4"/>
      <c r="N22" s="4"/>
      <c r="O22" s="12"/>
      <c r="P22" s="1"/>
      <c r="Q22" s="1"/>
    </row>
    <row r="23" spans="1:18" ht="16.5" thickBot="1" x14ac:dyDescent="0.35">
      <c r="A23" s="128"/>
      <c r="C23" s="69">
        <f>+C22/F22</f>
        <v>0.67346938775510201</v>
      </c>
      <c r="D23" s="70">
        <f>+D22/F22</f>
        <v>0.20408163265306123</v>
      </c>
      <c r="E23" s="71">
        <f>+E22/F22</f>
        <v>0.12244897959183673</v>
      </c>
      <c r="F23" s="72">
        <f>SUM(C23:E23)</f>
        <v>1</v>
      </c>
      <c r="G23" s="68"/>
      <c r="H23" s="69">
        <f>+H22/L22</f>
        <v>0.55102040816326525</v>
      </c>
      <c r="I23" s="69">
        <f>+I22/L22</f>
        <v>0.20408163265306123</v>
      </c>
      <c r="J23" s="69">
        <f>+J22/L22</f>
        <v>0</v>
      </c>
      <c r="K23" s="69">
        <f>+K22/L22</f>
        <v>0.24489795918367346</v>
      </c>
      <c r="L23" s="72">
        <f>SUM(H23:K23)</f>
        <v>1</v>
      </c>
      <c r="M23" s="4"/>
      <c r="N23" s="4"/>
      <c r="O23" s="12"/>
      <c r="P23" s="1"/>
      <c r="Q23" s="1"/>
    </row>
    <row r="24" spans="1:18" x14ac:dyDescent="0.25">
      <c r="A24" s="128"/>
      <c r="C24" s="4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2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2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2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2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2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28"/>
      <c r="C43" s="4"/>
      <c r="D43" s="240" t="s">
        <v>9</v>
      </c>
      <c r="E43" s="240"/>
      <c r="F43" s="240"/>
      <c r="G43" s="240"/>
      <c r="H43" s="240"/>
      <c r="I43" s="240"/>
      <c r="J43" s="240"/>
      <c r="K43" s="240"/>
      <c r="L43" s="240"/>
      <c r="M43" s="240"/>
      <c r="N43" s="4"/>
      <c r="O43" s="4"/>
      <c r="P43" s="4"/>
      <c r="Q43" s="1"/>
    </row>
    <row r="44" spans="1:17" ht="16.5" thickBot="1" x14ac:dyDescent="0.35">
      <c r="A44" s="128"/>
      <c r="C44" s="4"/>
      <c r="D44" s="73">
        <v>1</v>
      </c>
      <c r="E44" s="74" t="str">
        <f>+'[1]ACUM-MAYO'!A61</f>
        <v>SE TIENE POR NO PRESENTADA ( NO CUMPLIÓ PREVENCIÓN)</v>
      </c>
      <c r="F44" s="75"/>
      <c r="G44" s="75"/>
      <c r="H44" s="75"/>
      <c r="I44" s="76"/>
      <c r="J44" s="228">
        <v>0</v>
      </c>
      <c r="K44" s="229"/>
      <c r="L44" s="230"/>
      <c r="M44" s="77">
        <f>+$J44/$J61</f>
        <v>0</v>
      </c>
      <c r="N44" s="4"/>
      <c r="O44" s="4"/>
      <c r="P44" s="4"/>
      <c r="Q44" s="1"/>
    </row>
    <row r="45" spans="1:17" ht="16.5" thickBot="1" x14ac:dyDescent="0.35">
      <c r="A45" s="128"/>
      <c r="C45" s="4"/>
      <c r="D45" s="65">
        <v>2</v>
      </c>
      <c r="E45" s="78" t="str">
        <f>+'[1]ACUM-MAYO'!A62</f>
        <v>NO CUMPLIO CON LOS EXTREMOS DEL ARTÍCULO 79 (REQUISITOS)</v>
      </c>
      <c r="F45" s="79"/>
      <c r="G45" s="79"/>
      <c r="H45" s="79"/>
      <c r="I45" s="80"/>
      <c r="J45" s="219">
        <v>0</v>
      </c>
      <c r="K45" s="220"/>
      <c r="L45" s="221"/>
      <c r="M45" s="69">
        <f>+$J45/$J61</f>
        <v>0</v>
      </c>
      <c r="N45" s="4"/>
      <c r="O45" s="4"/>
      <c r="P45" s="4"/>
      <c r="Q45" s="1"/>
    </row>
    <row r="46" spans="1:17" ht="16.5" thickBot="1" x14ac:dyDescent="0.35">
      <c r="A46" s="128"/>
      <c r="C46" s="4"/>
      <c r="D46" s="65">
        <v>3</v>
      </c>
      <c r="E46" s="78" t="str">
        <f>+'[1]ACUM-MAYO'!A63</f>
        <v xml:space="preserve">INCOMPETENCIA </v>
      </c>
      <c r="F46" s="79"/>
      <c r="G46" s="79"/>
      <c r="H46" s="79"/>
      <c r="I46" s="80"/>
      <c r="J46" s="219">
        <v>2</v>
      </c>
      <c r="K46" s="220"/>
      <c r="L46" s="221"/>
      <c r="M46" s="69">
        <f>+$J46/$J61</f>
        <v>4.0816326530612242E-2</v>
      </c>
      <c r="N46" s="4"/>
      <c r="O46" s="4"/>
      <c r="P46" s="4"/>
      <c r="Q46" s="1"/>
    </row>
    <row r="47" spans="1:17" ht="16.5" thickBot="1" x14ac:dyDescent="0.35">
      <c r="A47" s="128"/>
      <c r="C47" s="4"/>
      <c r="D47" s="65">
        <v>4</v>
      </c>
      <c r="E47" s="78" t="str">
        <f>+'[1]ACUM-MAYO'!A64</f>
        <v>NEGATIVA POR INEXISTENCIA</v>
      </c>
      <c r="F47" s="79"/>
      <c r="G47" s="79"/>
      <c r="H47" s="79"/>
      <c r="I47" s="80"/>
      <c r="J47" s="219">
        <v>4</v>
      </c>
      <c r="K47" s="220"/>
      <c r="L47" s="221"/>
      <c r="M47" s="69">
        <f>+$J47/$J61</f>
        <v>8.1632653061224483E-2</v>
      </c>
      <c r="N47" s="4"/>
      <c r="O47" s="4"/>
      <c r="P47" s="4"/>
      <c r="Q47" s="1"/>
    </row>
    <row r="48" spans="1:17" ht="16.5" thickBot="1" x14ac:dyDescent="0.35">
      <c r="A48" s="128"/>
      <c r="C48" s="4"/>
      <c r="D48" s="65">
        <v>5</v>
      </c>
      <c r="E48" s="78" t="str">
        <f>+'[1]ACUM-MAYO'!A65</f>
        <v>NEGATIVA CONFIDENCIAL E INEXISTENTE</v>
      </c>
      <c r="F48" s="79"/>
      <c r="G48" s="79"/>
      <c r="H48" s="79"/>
      <c r="I48" s="80"/>
      <c r="J48" s="219">
        <v>0</v>
      </c>
      <c r="K48" s="220"/>
      <c r="L48" s="221"/>
      <c r="M48" s="69">
        <f>+$J48/$J61</f>
        <v>0</v>
      </c>
      <c r="N48" s="4"/>
      <c r="O48" s="4"/>
      <c r="P48" s="4"/>
      <c r="Q48" s="1"/>
    </row>
    <row r="49" spans="1:17" ht="16.5" thickBot="1" x14ac:dyDescent="0.35">
      <c r="A49" s="128"/>
      <c r="C49" s="4"/>
      <c r="D49" s="65">
        <v>6</v>
      </c>
      <c r="E49" s="78" t="str">
        <f>+'[1]ACUM-MAYO'!A66</f>
        <v>AFIRMATIVO</v>
      </c>
      <c r="F49" s="79"/>
      <c r="G49" s="79"/>
      <c r="H49" s="79"/>
      <c r="I49" s="80"/>
      <c r="J49" s="219">
        <v>43</v>
      </c>
      <c r="K49" s="220"/>
      <c r="L49" s="221"/>
      <c r="M49" s="69">
        <f>+$J49/J61</f>
        <v>0.87755102040816324</v>
      </c>
      <c r="N49" s="4"/>
      <c r="O49" s="4"/>
      <c r="P49" s="4"/>
      <c r="Q49" s="1"/>
    </row>
    <row r="50" spans="1:17" ht="16.5" thickBot="1" x14ac:dyDescent="0.35">
      <c r="A50" s="128"/>
      <c r="C50" s="4"/>
      <c r="D50" s="65">
        <v>7</v>
      </c>
      <c r="E50" s="78" t="str">
        <f>+'[1]ACUM-MAYO'!A67</f>
        <v xml:space="preserve">AFIRMATIVO PARCIAL POR CONFIDENCIALIDAD </v>
      </c>
      <c r="F50" s="79"/>
      <c r="G50" s="79"/>
      <c r="H50" s="79"/>
      <c r="I50" s="80"/>
      <c r="J50" s="219">
        <v>0</v>
      </c>
      <c r="K50" s="220"/>
      <c r="L50" s="221"/>
      <c r="M50" s="69">
        <f>+$J50/J61</f>
        <v>0</v>
      </c>
      <c r="N50" s="4"/>
      <c r="O50" s="4"/>
      <c r="P50" s="4"/>
      <c r="Q50" s="1"/>
    </row>
    <row r="51" spans="1:17" ht="16.5" thickBot="1" x14ac:dyDescent="0.35">
      <c r="A51" s="128"/>
      <c r="C51" s="4"/>
      <c r="D51" s="65">
        <v>8</v>
      </c>
      <c r="E51" s="78" t="str">
        <f>+'[1]ACUM-MAYO'!A68</f>
        <v>NEGATIVA POR CONFIDENCIALIDAD Y RESERVADA</v>
      </c>
      <c r="F51" s="81"/>
      <c r="G51" s="82"/>
      <c r="H51" s="82"/>
      <c r="I51" s="83"/>
      <c r="J51" s="219">
        <v>0</v>
      </c>
      <c r="K51" s="220"/>
      <c r="L51" s="221"/>
      <c r="M51" s="69">
        <f>+$J51/J61</f>
        <v>0</v>
      </c>
      <c r="N51" s="4"/>
      <c r="O51" s="4"/>
      <c r="P51" s="4"/>
      <c r="Q51" s="1"/>
    </row>
    <row r="52" spans="1:17" ht="16.5" thickBot="1" x14ac:dyDescent="0.35">
      <c r="A52" s="128"/>
      <c r="C52" s="4"/>
      <c r="D52" s="65">
        <v>9</v>
      </c>
      <c r="E52" s="78" t="str">
        <f>+'[1]ACUM-MAYO'!A69</f>
        <v>AFIRMATIVO PARCIAL POR CONFIDENCIALIDAD E INEXISTENCIA</v>
      </c>
      <c r="F52" s="84"/>
      <c r="G52" s="82"/>
      <c r="H52" s="82"/>
      <c r="I52" s="83"/>
      <c r="J52" s="219">
        <v>0</v>
      </c>
      <c r="K52" s="220"/>
      <c r="L52" s="221"/>
      <c r="M52" s="69">
        <f>+J52/J61</f>
        <v>0</v>
      </c>
      <c r="N52" s="4"/>
      <c r="O52" s="4"/>
      <c r="P52" s="4"/>
      <c r="Q52" s="1"/>
    </row>
    <row r="53" spans="1:17" ht="16.5" thickBot="1" x14ac:dyDescent="0.35">
      <c r="A53" s="128"/>
      <c r="C53" s="4"/>
      <c r="D53" s="65">
        <v>10</v>
      </c>
      <c r="E53" s="78" t="str">
        <f>+'[1]ACUM-MAYO'!A70</f>
        <v>AFIRMATIVO PARCIAL POR CONFIDENCIALIDAD, RESERVA E INEXISTENCIA</v>
      </c>
      <c r="F53" s="81"/>
      <c r="G53" s="82"/>
      <c r="H53" s="82"/>
      <c r="I53" s="83"/>
      <c r="J53" s="219">
        <v>0</v>
      </c>
      <c r="K53" s="220"/>
      <c r="L53" s="221"/>
      <c r="M53" s="69">
        <f>+J53/J61</f>
        <v>0</v>
      </c>
      <c r="N53" s="4"/>
      <c r="O53" s="4"/>
      <c r="P53" s="4"/>
      <c r="Q53" s="1"/>
    </row>
    <row r="54" spans="1:17" ht="16.5" thickBot="1" x14ac:dyDescent="0.35">
      <c r="A54" s="128"/>
      <c r="C54" s="4"/>
      <c r="D54" s="65">
        <v>11</v>
      </c>
      <c r="E54" s="78" t="str">
        <f>+'[1]ACUM-MAYO'!A71</f>
        <v>AFIRMATIVO PARCIAL POR INEXISTENCIA</v>
      </c>
      <c r="F54" s="81"/>
      <c r="G54" s="82"/>
      <c r="H54" s="82"/>
      <c r="I54" s="83"/>
      <c r="J54" s="219">
        <v>0</v>
      </c>
      <c r="K54" s="220"/>
      <c r="L54" s="221"/>
      <c r="M54" s="69">
        <f>+$J54/J61</f>
        <v>0</v>
      </c>
      <c r="N54" s="4"/>
      <c r="O54" s="4"/>
      <c r="P54" s="4"/>
      <c r="Q54" s="1"/>
    </row>
    <row r="55" spans="1:17" ht="16.5" thickBot="1" x14ac:dyDescent="0.35">
      <c r="A55" s="128"/>
      <c r="C55" s="4"/>
      <c r="D55" s="65">
        <v>12</v>
      </c>
      <c r="E55" s="78" t="str">
        <f>+'[1]ACUM-MAYO'!A72</f>
        <v>AFIRMATIVO PARCIAL POR RESERVA</v>
      </c>
      <c r="F55" s="79"/>
      <c r="G55" s="79"/>
      <c r="H55" s="79"/>
      <c r="I55" s="80"/>
      <c r="J55" s="219">
        <v>0</v>
      </c>
      <c r="K55" s="220"/>
      <c r="L55" s="221"/>
      <c r="M55" s="69">
        <f>+$J55/J61</f>
        <v>0</v>
      </c>
      <c r="N55" s="4"/>
      <c r="O55" s="4"/>
      <c r="P55" s="4"/>
      <c r="Q55" s="1"/>
    </row>
    <row r="56" spans="1:17" ht="16.5" thickBot="1" x14ac:dyDescent="0.35">
      <c r="A56" s="128"/>
      <c r="C56" s="4"/>
      <c r="D56" s="65">
        <v>13</v>
      </c>
      <c r="E56" s="78" t="str">
        <f>+'[1]ACUM-MAYO'!A73</f>
        <v>AFIRMATIVO PARCIAL POR RESERVA Y CONFIDENCIALIDAD</v>
      </c>
      <c r="F56" s="79"/>
      <c r="G56" s="79"/>
      <c r="H56" s="79"/>
      <c r="I56" s="80"/>
      <c r="J56" s="219">
        <v>0</v>
      </c>
      <c r="K56" s="220"/>
      <c r="L56" s="221"/>
      <c r="M56" s="69">
        <f>+$J56/J61</f>
        <v>0</v>
      </c>
      <c r="N56" s="4"/>
      <c r="O56" s="4"/>
      <c r="P56" s="4"/>
      <c r="Q56" s="1"/>
    </row>
    <row r="57" spans="1:17" ht="16.5" thickBot="1" x14ac:dyDescent="0.35">
      <c r="A57" s="128"/>
      <c r="C57" s="4"/>
      <c r="D57" s="65">
        <v>14</v>
      </c>
      <c r="E57" s="78" t="str">
        <f>+'[1]ACUM-MAYO'!A74</f>
        <v>AFIRMATIVO PARCIAL POR RESERVA E INEXISTENCIA</v>
      </c>
      <c r="F57" s="79"/>
      <c r="G57" s="79"/>
      <c r="H57" s="79"/>
      <c r="I57" s="80"/>
      <c r="J57" s="219">
        <v>0</v>
      </c>
      <c r="K57" s="220"/>
      <c r="L57" s="221"/>
      <c r="M57" s="69">
        <f>+$J57/J61</f>
        <v>0</v>
      </c>
      <c r="N57" s="4"/>
      <c r="O57" s="4"/>
      <c r="P57" s="4"/>
      <c r="Q57" s="1"/>
    </row>
    <row r="58" spans="1:17" ht="16.5" thickBot="1" x14ac:dyDescent="0.35">
      <c r="A58" s="128"/>
      <c r="C58" s="4"/>
      <c r="D58" s="65">
        <v>15</v>
      </c>
      <c r="E58" s="78" t="str">
        <f>+'[1]ACUM-MAYO'!A75</f>
        <v>NEGATIVA  POR RESERVA</v>
      </c>
      <c r="F58" s="79"/>
      <c r="G58" s="79"/>
      <c r="H58" s="79"/>
      <c r="I58" s="80"/>
      <c r="J58" s="219">
        <v>0</v>
      </c>
      <c r="K58" s="220"/>
      <c r="L58" s="221"/>
      <c r="M58" s="69">
        <f>+$J58/J61</f>
        <v>0</v>
      </c>
      <c r="N58" s="4"/>
      <c r="O58" s="4"/>
      <c r="P58" s="4"/>
      <c r="Q58" s="1"/>
    </row>
    <row r="59" spans="1:17" ht="16.5" thickBot="1" x14ac:dyDescent="0.35">
      <c r="A59" s="128"/>
      <c r="C59" s="4"/>
      <c r="D59" s="65">
        <v>16</v>
      </c>
      <c r="E59" s="78" t="str">
        <f>+'[1]ACUM-MAYO'!A76</f>
        <v>PREVENCIÓN ENTRAMITE</v>
      </c>
      <c r="F59" s="79"/>
      <c r="G59" s="79"/>
      <c r="H59" s="79"/>
      <c r="I59" s="80"/>
      <c r="J59" s="219">
        <v>0</v>
      </c>
      <c r="K59" s="220"/>
      <c r="L59" s="221"/>
      <c r="M59" s="69">
        <f>+J59/J61</f>
        <v>0</v>
      </c>
      <c r="N59" s="4"/>
      <c r="O59" s="4"/>
      <c r="P59" s="4"/>
      <c r="Q59" s="1"/>
    </row>
    <row r="60" spans="1:17" s="14" customFormat="1" ht="16.5" thickBot="1" x14ac:dyDescent="0.3">
      <c r="A60" s="130"/>
      <c r="B60" s="13"/>
      <c r="C60" s="13"/>
      <c r="D60" s="13"/>
      <c r="E60" s="13"/>
      <c r="F60" s="13"/>
      <c r="G60" s="13"/>
      <c r="H60" s="13"/>
      <c r="I60" s="13"/>
      <c r="N60" s="13"/>
      <c r="O60" s="13"/>
      <c r="P60" s="13"/>
      <c r="Q60" s="131"/>
    </row>
    <row r="61" spans="1:17" ht="16.5" thickBot="1" x14ac:dyDescent="0.3">
      <c r="A61" s="128"/>
      <c r="C61" s="4"/>
      <c r="D61" s="4"/>
      <c r="E61" s="4"/>
      <c r="F61" s="4"/>
      <c r="G61" s="4"/>
      <c r="H61" s="4"/>
      <c r="I61" s="4"/>
      <c r="J61" s="222">
        <f>SUM(J44:J59)</f>
        <v>49</v>
      </c>
      <c r="K61" s="223"/>
      <c r="L61" s="224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28"/>
      <c r="C62" s="4"/>
      <c r="D62" s="4"/>
      <c r="E62" s="4"/>
      <c r="F62" s="4"/>
      <c r="G62" s="4"/>
      <c r="H62" s="4"/>
      <c r="I62" s="4"/>
      <c r="J62" s="132"/>
      <c r="K62" s="132"/>
      <c r="L62" s="132"/>
      <c r="M62" s="133"/>
      <c r="N62" s="4"/>
      <c r="O62" s="4"/>
      <c r="P62" s="4"/>
      <c r="Q62" s="1"/>
    </row>
    <row r="63" spans="1:17" ht="15.75" x14ac:dyDescent="0.25">
      <c r="A63" s="128"/>
      <c r="C63" s="4"/>
      <c r="D63" s="4"/>
      <c r="E63" s="4"/>
      <c r="F63" s="4"/>
      <c r="G63" s="4"/>
      <c r="H63" s="4"/>
      <c r="I63" s="4"/>
      <c r="J63" s="132"/>
      <c r="K63" s="132"/>
      <c r="L63" s="132"/>
      <c r="M63" s="133"/>
      <c r="N63" s="4"/>
      <c r="O63" s="4"/>
      <c r="P63" s="4"/>
      <c r="Q63" s="1"/>
    </row>
    <row r="64" spans="1:17" ht="15.75" x14ac:dyDescent="0.25">
      <c r="A64" s="128"/>
      <c r="C64" s="4"/>
      <c r="D64" s="4"/>
      <c r="E64" s="4"/>
      <c r="F64" s="4"/>
      <c r="G64" s="4"/>
      <c r="H64" s="4"/>
      <c r="I64" s="4"/>
      <c r="J64" s="132"/>
      <c r="K64" s="132"/>
      <c r="L64" s="132"/>
      <c r="M64" s="133"/>
      <c r="N64" s="4"/>
      <c r="O64" s="4"/>
      <c r="P64" s="4"/>
      <c r="Q64" s="1"/>
    </row>
    <row r="65" spans="1:17" ht="15.75" x14ac:dyDescent="0.25">
      <c r="A65" s="128"/>
      <c r="C65" s="4"/>
      <c r="D65" s="4"/>
      <c r="E65" s="4"/>
      <c r="F65" s="4"/>
      <c r="G65" s="4"/>
      <c r="H65" s="4"/>
      <c r="I65" s="4"/>
      <c r="J65" s="132"/>
      <c r="K65" s="132"/>
      <c r="L65" s="132"/>
      <c r="M65" s="133"/>
      <c r="N65" s="4"/>
      <c r="O65" s="4"/>
      <c r="P65" s="4"/>
      <c r="Q65" s="1"/>
    </row>
    <row r="66" spans="1:17" ht="15.75" x14ac:dyDescent="0.25">
      <c r="A66" s="128"/>
      <c r="C66" s="4"/>
      <c r="D66" s="4"/>
      <c r="E66" s="4"/>
      <c r="F66" s="4"/>
      <c r="G66" s="4"/>
      <c r="H66" s="4"/>
      <c r="I66" s="4"/>
      <c r="J66" s="132"/>
      <c r="K66" s="132"/>
      <c r="L66" s="132"/>
      <c r="M66" s="133"/>
      <c r="N66" s="4"/>
      <c r="O66" s="4"/>
      <c r="P66" s="4"/>
      <c r="Q66" s="1"/>
    </row>
    <row r="67" spans="1:17" ht="15.75" x14ac:dyDescent="0.25">
      <c r="A67" s="128"/>
      <c r="C67" s="4"/>
      <c r="D67" s="4"/>
      <c r="E67" s="4"/>
      <c r="F67" s="4"/>
      <c r="G67" s="4"/>
      <c r="H67" s="4"/>
      <c r="I67" s="4"/>
      <c r="J67" s="132"/>
      <c r="K67" s="132"/>
      <c r="L67" s="132"/>
      <c r="M67" s="133"/>
      <c r="N67" s="4"/>
      <c r="O67" s="4"/>
      <c r="P67" s="4"/>
      <c r="Q67" s="1"/>
    </row>
    <row r="68" spans="1:17" ht="15.75" x14ac:dyDescent="0.25">
      <c r="A68" s="128"/>
      <c r="C68" s="4"/>
      <c r="D68" s="4"/>
      <c r="E68" s="4"/>
      <c r="F68" s="4"/>
      <c r="G68" s="4"/>
      <c r="H68" s="4"/>
      <c r="I68" s="4"/>
      <c r="J68" s="132"/>
      <c r="K68" s="132"/>
      <c r="L68" s="132"/>
      <c r="M68" s="133"/>
      <c r="N68" s="4"/>
      <c r="O68" s="4"/>
      <c r="P68" s="4"/>
      <c r="Q68" s="1"/>
    </row>
    <row r="69" spans="1:17" ht="15.75" x14ac:dyDescent="0.25">
      <c r="A69" s="128"/>
      <c r="C69" s="4"/>
      <c r="D69" s="4"/>
      <c r="E69" s="4"/>
      <c r="F69" s="4"/>
      <c r="G69" s="4"/>
      <c r="H69" s="4"/>
      <c r="I69" s="4"/>
      <c r="J69" s="132"/>
      <c r="K69" s="132"/>
      <c r="L69" s="132"/>
      <c r="M69" s="133"/>
      <c r="N69" s="4"/>
      <c r="O69" s="4"/>
      <c r="P69" s="4"/>
      <c r="Q69" s="1"/>
    </row>
    <row r="70" spans="1:17" x14ac:dyDescent="0.25">
      <c r="A70" s="12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2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2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2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2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2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2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2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2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2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2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2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2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2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2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2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2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2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2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2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2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2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2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2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2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2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2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2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2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2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2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2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2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28"/>
      <c r="C103" s="4"/>
      <c r="D103" s="183" t="s">
        <v>10</v>
      </c>
      <c r="E103" s="184"/>
      <c r="F103" s="184"/>
      <c r="G103" s="184"/>
      <c r="H103" s="184"/>
      <c r="I103" s="184"/>
      <c r="J103" s="185"/>
      <c r="K103" s="152"/>
      <c r="L103" s="152"/>
      <c r="M103" s="4"/>
      <c r="N103" s="4"/>
      <c r="O103" s="4"/>
      <c r="P103" s="4"/>
      <c r="Q103" s="1"/>
    </row>
    <row r="104" spans="1:17" ht="15.75" customHeight="1" thickBot="1" x14ac:dyDescent="0.35">
      <c r="A104" s="128"/>
      <c r="C104" s="4"/>
      <c r="D104" s="102">
        <v>1</v>
      </c>
      <c r="E104" s="85" t="s">
        <v>20</v>
      </c>
      <c r="F104" s="86"/>
      <c r="G104" s="87"/>
      <c r="H104" s="87"/>
      <c r="I104" s="88">
        <v>11</v>
      </c>
      <c r="J104" s="89">
        <f>+I104/I110</f>
        <v>0.22448979591836735</v>
      </c>
      <c r="K104" s="49"/>
      <c r="L104" s="49"/>
      <c r="M104" s="4"/>
      <c r="N104" s="4"/>
      <c r="O104" s="4"/>
      <c r="P104" s="4"/>
      <c r="Q104" s="1"/>
    </row>
    <row r="105" spans="1:17" ht="15.75" customHeight="1" thickBot="1" x14ac:dyDescent="0.35">
      <c r="A105" s="128"/>
      <c r="C105" s="4"/>
      <c r="D105" s="102">
        <v>2</v>
      </c>
      <c r="E105" s="90" t="s">
        <v>21</v>
      </c>
      <c r="F105" s="91"/>
      <c r="G105" s="87"/>
      <c r="H105" s="87"/>
      <c r="I105" s="92">
        <v>28</v>
      </c>
      <c r="J105" s="89">
        <f>I105/I110</f>
        <v>0.5714285714285714</v>
      </c>
      <c r="K105" s="49"/>
      <c r="L105" s="49"/>
      <c r="M105" s="4"/>
      <c r="N105" s="4"/>
      <c r="O105" s="4"/>
      <c r="P105" s="4"/>
      <c r="Q105" s="1"/>
    </row>
    <row r="106" spans="1:17" ht="37.5" customHeight="1" thickBot="1" x14ac:dyDescent="0.35">
      <c r="A106" s="128"/>
      <c r="C106" s="4"/>
      <c r="D106" s="102">
        <v>3</v>
      </c>
      <c r="E106" s="195" t="s">
        <v>25</v>
      </c>
      <c r="F106" s="196"/>
      <c r="G106" s="196"/>
      <c r="H106" s="197"/>
      <c r="I106" s="92">
        <v>10</v>
      </c>
      <c r="J106" s="89">
        <f>+I106/I110</f>
        <v>0.20408163265306123</v>
      </c>
      <c r="K106" s="49"/>
      <c r="L106" s="49"/>
      <c r="M106" s="4"/>
      <c r="N106" s="4"/>
      <c r="O106" s="4"/>
      <c r="P106" s="4"/>
      <c r="Q106" s="1"/>
    </row>
    <row r="107" spans="1:17" ht="15.75" customHeight="1" thickBot="1" x14ac:dyDescent="0.35">
      <c r="A107" s="128"/>
      <c r="C107" s="4"/>
      <c r="D107" s="102">
        <v>4</v>
      </c>
      <c r="E107" s="90" t="s">
        <v>22</v>
      </c>
      <c r="F107" s="91"/>
      <c r="G107" s="87"/>
      <c r="H107" s="87"/>
      <c r="I107" s="92">
        <v>0</v>
      </c>
      <c r="J107" s="89">
        <f>I107/I110</f>
        <v>0</v>
      </c>
      <c r="K107" s="49"/>
      <c r="L107" s="49"/>
      <c r="M107" s="4"/>
      <c r="N107" s="4"/>
      <c r="O107" s="4"/>
      <c r="P107" s="4"/>
      <c r="Q107" s="1"/>
    </row>
    <row r="108" spans="1:17" ht="15.75" customHeight="1" thickBot="1" x14ac:dyDescent="0.35">
      <c r="A108" s="128"/>
      <c r="C108" s="4"/>
      <c r="D108" s="103">
        <v>5</v>
      </c>
      <c r="E108" s="90" t="s">
        <v>23</v>
      </c>
      <c r="F108" s="91"/>
      <c r="G108" s="87"/>
      <c r="H108" s="87"/>
      <c r="I108" s="88">
        <v>0</v>
      </c>
      <c r="J108" s="93">
        <f>+I108/I110</f>
        <v>0</v>
      </c>
      <c r="K108" s="49"/>
      <c r="L108" s="49"/>
      <c r="M108" s="4"/>
      <c r="N108" s="4"/>
      <c r="O108" s="4"/>
      <c r="P108" s="4"/>
      <c r="Q108" s="1"/>
    </row>
    <row r="109" spans="1:17" ht="15.75" customHeight="1" thickBot="1" x14ac:dyDescent="0.35">
      <c r="A109" s="128"/>
      <c r="C109" s="4"/>
      <c r="D109" s="94"/>
      <c r="E109" s="95"/>
      <c r="F109" s="95"/>
      <c r="G109" s="101"/>
      <c r="H109" s="95"/>
      <c r="I109" s="95" t="s">
        <v>35</v>
      </c>
      <c r="J109" s="95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28"/>
      <c r="C110" s="4"/>
      <c r="D110" s="96"/>
      <c r="E110" s="96"/>
      <c r="F110" s="96"/>
      <c r="G110" s="97"/>
      <c r="H110" s="98" t="s">
        <v>4</v>
      </c>
      <c r="I110" s="99">
        <f>SUM(I104:I109)</f>
        <v>49</v>
      </c>
      <c r="J110" s="100">
        <f>SUM(J104:J109)</f>
        <v>1</v>
      </c>
      <c r="K110" s="50"/>
      <c r="L110" s="50"/>
      <c r="M110" s="4"/>
      <c r="N110" s="4"/>
      <c r="O110" s="4"/>
      <c r="P110" s="4"/>
      <c r="Q110" s="1"/>
    </row>
    <row r="111" spans="1:17" x14ac:dyDescent="0.25">
      <c r="A111" s="12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4" customFormat="1" ht="15.75" x14ac:dyDescent="0.25">
      <c r="A112" s="130"/>
      <c r="B112" s="13"/>
      <c r="C112" s="13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3"/>
      <c r="O112" s="13"/>
      <c r="P112" s="13"/>
      <c r="Q112" s="131"/>
    </row>
    <row r="113" spans="1:17" ht="18.75" x14ac:dyDescent="0.25">
      <c r="A113" s="128"/>
      <c r="C113" s="4"/>
      <c r="D113" s="186"/>
      <c r="E113" s="186"/>
      <c r="F113" s="186"/>
      <c r="G113" s="186"/>
      <c r="H113" s="186"/>
      <c r="I113" s="186"/>
      <c r="J113" s="186"/>
      <c r="K113" s="152"/>
      <c r="L113" s="152"/>
      <c r="M113" s="4"/>
      <c r="N113" s="4"/>
      <c r="O113" s="4"/>
      <c r="P113" s="4"/>
      <c r="Q113" s="1"/>
    </row>
    <row r="114" spans="1:17" x14ac:dyDescent="0.25">
      <c r="A114" s="12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2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2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2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2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2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2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2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2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11</v>
      </c>
      <c r="P122" s="4"/>
      <c r="Q122" s="1"/>
    </row>
    <row r="123" spans="1:17" x14ac:dyDescent="0.25">
      <c r="A123" s="12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2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2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2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2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2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2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2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2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2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2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2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2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2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2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2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2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28"/>
      <c r="C140" s="4"/>
      <c r="D140" s="4"/>
      <c r="E140" s="187" t="s">
        <v>12</v>
      </c>
      <c r="F140" s="188"/>
      <c r="G140" s="188"/>
      <c r="H140" s="188"/>
      <c r="I140" s="188"/>
      <c r="J140" s="189"/>
      <c r="K140" s="152"/>
      <c r="L140" s="152"/>
      <c r="M140" s="4"/>
      <c r="N140" s="4"/>
      <c r="O140" s="4"/>
      <c r="P140" s="4"/>
      <c r="Q140" s="1"/>
    </row>
    <row r="141" spans="1:17" ht="15.75" thickBot="1" x14ac:dyDescent="0.3">
      <c r="A141" s="128"/>
      <c r="C141" s="4"/>
      <c r="D141" s="4"/>
      <c r="E141" s="190" t="s">
        <v>13</v>
      </c>
      <c r="F141" s="191"/>
      <c r="G141" s="191"/>
      <c r="H141" s="191"/>
      <c r="I141" s="239"/>
      <c r="J141" s="134">
        <v>263</v>
      </c>
      <c r="K141" s="51"/>
      <c r="L141" s="51"/>
      <c r="M141" s="4"/>
      <c r="N141" s="4"/>
      <c r="O141" s="4"/>
      <c r="P141" s="4"/>
      <c r="Q141" s="1"/>
    </row>
    <row r="142" spans="1:17" ht="19.5" customHeight="1" thickBot="1" x14ac:dyDescent="0.3">
      <c r="A142" s="128"/>
      <c r="C142" s="4"/>
      <c r="D142" s="4"/>
      <c r="E142" s="4"/>
      <c r="F142" s="4"/>
      <c r="G142" s="4"/>
      <c r="H142" s="4"/>
      <c r="I142" s="18" t="s">
        <v>4</v>
      </c>
      <c r="J142" s="10">
        <v>263</v>
      </c>
      <c r="K142" s="52"/>
      <c r="L142" s="52"/>
      <c r="M142" s="4"/>
      <c r="N142" s="4"/>
      <c r="O142" s="4"/>
      <c r="P142" s="4"/>
      <c r="Q142" s="1"/>
    </row>
    <row r="143" spans="1:17" ht="15.75" customHeight="1" x14ac:dyDescent="0.25">
      <c r="A143" s="12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2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2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2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28"/>
      <c r="C147" s="4"/>
      <c r="D147" s="4"/>
      <c r="E147" s="225" t="s">
        <v>14</v>
      </c>
      <c r="F147" s="226"/>
      <c r="G147" s="226"/>
      <c r="H147" s="226"/>
      <c r="I147" s="226"/>
      <c r="J147" s="227"/>
      <c r="K147" s="53"/>
      <c r="L147" s="53"/>
      <c r="M147" s="4"/>
      <c r="N147" s="4"/>
      <c r="O147" s="4"/>
      <c r="P147" s="4"/>
      <c r="Q147" s="1"/>
    </row>
    <row r="148" spans="1:17" ht="15.75" thickBot="1" x14ac:dyDescent="0.3">
      <c r="A148" s="128"/>
      <c r="C148" s="4"/>
      <c r="D148" s="4"/>
      <c r="E148" s="190" t="s">
        <v>15</v>
      </c>
      <c r="F148" s="191"/>
      <c r="G148" s="191"/>
      <c r="H148" s="191"/>
      <c r="I148" s="239"/>
      <c r="J148" s="135">
        <v>1</v>
      </c>
      <c r="K148" s="32"/>
      <c r="L148" s="32"/>
      <c r="M148" s="4"/>
      <c r="N148" s="4"/>
      <c r="O148" s="4"/>
      <c r="P148" s="4"/>
      <c r="Q148" s="1"/>
    </row>
    <row r="149" spans="1:17" ht="16.5" thickBot="1" x14ac:dyDescent="0.3">
      <c r="A149" s="128"/>
      <c r="C149" s="4"/>
      <c r="D149" s="4"/>
      <c r="E149" s="4"/>
      <c r="F149" s="4"/>
      <c r="G149" s="4"/>
      <c r="H149" s="4"/>
      <c r="I149" s="18" t="s">
        <v>4</v>
      </c>
      <c r="J149" s="10">
        <v>1</v>
      </c>
      <c r="K149" s="52"/>
      <c r="L149" s="52"/>
      <c r="M149" s="4"/>
      <c r="N149" s="4"/>
      <c r="O149" s="4"/>
      <c r="P149" s="4"/>
      <c r="Q149" s="1"/>
    </row>
    <row r="150" spans="1:17" ht="15.75" customHeight="1" x14ac:dyDescent="0.25">
      <c r="A150" s="12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2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2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28"/>
      <c r="C153" s="4"/>
      <c r="D153" s="4"/>
      <c r="E153" s="225" t="s">
        <v>16</v>
      </c>
      <c r="F153" s="226"/>
      <c r="G153" s="226"/>
      <c r="H153" s="226"/>
      <c r="I153" s="226"/>
      <c r="J153" s="227"/>
      <c r="K153" s="53"/>
      <c r="L153" s="53"/>
      <c r="M153" s="4"/>
      <c r="N153" s="4"/>
      <c r="O153" s="4"/>
      <c r="P153" s="4"/>
      <c r="Q153" s="1"/>
    </row>
    <row r="154" spans="1:17" ht="15.75" thickBot="1" x14ac:dyDescent="0.3">
      <c r="A154" s="128"/>
      <c r="C154" s="4"/>
      <c r="D154" s="4"/>
      <c r="E154" s="190" t="s">
        <v>16</v>
      </c>
      <c r="F154" s="191"/>
      <c r="G154" s="191"/>
      <c r="H154" s="191"/>
      <c r="I154" s="239"/>
      <c r="J154" s="135">
        <v>4</v>
      </c>
      <c r="K154" s="32"/>
      <c r="L154" s="32"/>
      <c r="M154" s="4"/>
      <c r="N154" s="4"/>
      <c r="O154" s="4"/>
      <c r="P154" s="4"/>
      <c r="Q154" s="1"/>
    </row>
    <row r="155" spans="1:17" ht="16.5" thickBot="1" x14ac:dyDescent="0.3">
      <c r="A155" s="128"/>
      <c r="C155" s="4"/>
      <c r="D155" s="4"/>
      <c r="E155" s="19"/>
      <c r="F155" s="19"/>
      <c r="G155" s="19"/>
      <c r="H155" s="19"/>
      <c r="I155" s="18" t="s">
        <v>4</v>
      </c>
      <c r="J155" s="10">
        <v>4</v>
      </c>
      <c r="K155" s="52"/>
      <c r="L155" s="52"/>
      <c r="M155" s="4"/>
      <c r="N155" s="4"/>
      <c r="O155" s="4"/>
      <c r="P155" s="4"/>
      <c r="Q155" s="1"/>
    </row>
    <row r="156" spans="1:17" x14ac:dyDescent="0.25">
      <c r="A156" s="12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2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2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28"/>
      <c r="C159" s="4"/>
      <c r="D159" s="4"/>
      <c r="E159" s="4"/>
      <c r="F159" s="4"/>
      <c r="G159" s="4"/>
      <c r="H159" s="4"/>
      <c r="I159" s="4" t="s">
        <v>35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28"/>
      <c r="C160" s="4"/>
      <c r="D160" s="187" t="s">
        <v>17</v>
      </c>
      <c r="E160" s="188"/>
      <c r="F160" s="188"/>
      <c r="G160" s="188"/>
      <c r="H160" s="188"/>
      <c r="I160" s="188"/>
      <c r="J160" s="189"/>
      <c r="K160" s="152"/>
      <c r="L160" s="152"/>
      <c r="M160" s="4"/>
      <c r="N160" s="4"/>
      <c r="O160" s="4"/>
      <c r="P160" s="4"/>
      <c r="Q160" s="1"/>
    </row>
    <row r="161" spans="1:17" ht="15.75" thickBot="1" x14ac:dyDescent="0.3">
      <c r="A161" s="128"/>
      <c r="C161" s="4"/>
      <c r="D161" s="20">
        <v>1</v>
      </c>
      <c r="E161" s="192" t="str">
        <f>+'[1]ACUM-MAYO'!A162</f>
        <v>ORDINARIA</v>
      </c>
      <c r="F161" s="193"/>
      <c r="G161" s="193"/>
      <c r="H161" s="194"/>
      <c r="I161" s="47">
        <v>38</v>
      </c>
      <c r="J161" s="21">
        <f>I161/I166</f>
        <v>0.84444444444444444</v>
      </c>
      <c r="K161" s="54"/>
      <c r="L161" s="54"/>
      <c r="M161" s="4"/>
      <c r="N161" s="4"/>
      <c r="O161" s="4"/>
      <c r="P161" s="4"/>
      <c r="Q161" s="1"/>
    </row>
    <row r="162" spans="1:17" ht="19.5" customHeight="1" thickBot="1" x14ac:dyDescent="0.3">
      <c r="A162" s="128"/>
      <c r="C162" s="4"/>
      <c r="D162" s="20">
        <v>2</v>
      </c>
      <c r="E162" s="192" t="str">
        <f>+'[1]ACUM-MAYO'!A163</f>
        <v>FUNDAMENTAL</v>
      </c>
      <c r="F162" s="193"/>
      <c r="G162" s="193"/>
      <c r="H162" s="194"/>
      <c r="I162" s="47">
        <v>7</v>
      </c>
      <c r="J162" s="22">
        <f>I162/I166</f>
        <v>0.15555555555555556</v>
      </c>
      <c r="K162" s="54"/>
      <c r="L162" s="54"/>
      <c r="M162" s="4"/>
      <c r="N162" s="4"/>
      <c r="O162" s="4"/>
      <c r="P162" s="4"/>
      <c r="Q162" s="1"/>
    </row>
    <row r="163" spans="1:17" ht="15.75" thickBot="1" x14ac:dyDescent="0.3">
      <c r="A163" s="128"/>
      <c r="C163" s="4"/>
      <c r="D163" s="153">
        <v>4</v>
      </c>
      <c r="E163" s="192" t="str">
        <f>+'[1]ACUM-MAYO'!A165</f>
        <v>RESERVADA</v>
      </c>
      <c r="F163" s="193"/>
      <c r="G163" s="193"/>
      <c r="H163" s="194"/>
      <c r="I163" s="47">
        <v>0</v>
      </c>
      <c r="J163" s="22">
        <f>I163/I166</f>
        <v>0</v>
      </c>
      <c r="K163" s="54"/>
      <c r="L163" s="54"/>
      <c r="M163" s="4"/>
      <c r="N163" s="4"/>
      <c r="O163" s="4"/>
      <c r="P163" s="4"/>
      <c r="Q163" s="1"/>
    </row>
    <row r="164" spans="1:17" ht="15.75" thickBot="1" x14ac:dyDescent="0.3">
      <c r="A164" s="128"/>
      <c r="C164" s="4"/>
      <c r="D164" s="20">
        <v>3</v>
      </c>
      <c r="E164" s="192" t="s">
        <v>24</v>
      </c>
      <c r="F164" s="193"/>
      <c r="G164" s="193"/>
      <c r="H164" s="194"/>
      <c r="I164" s="47">
        <v>0</v>
      </c>
      <c r="J164" s="24">
        <f>I164/I166</f>
        <v>0</v>
      </c>
      <c r="K164" s="54"/>
      <c r="L164" s="54"/>
      <c r="M164" s="4"/>
      <c r="N164" s="4"/>
      <c r="O164" s="4"/>
      <c r="P164" s="4"/>
      <c r="Q164" s="1"/>
    </row>
    <row r="165" spans="1:17" ht="15.75" thickBot="1" x14ac:dyDescent="0.3">
      <c r="A165" s="128"/>
      <c r="C165" s="4"/>
      <c r="D165" s="4"/>
      <c r="E165" s="4"/>
      <c r="F165" s="4"/>
      <c r="G165" s="4"/>
      <c r="H165" s="4"/>
      <c r="I165" s="25"/>
      <c r="J165" s="26"/>
      <c r="K165" s="26"/>
      <c r="L165" s="26"/>
      <c r="M165" s="4"/>
      <c r="N165" s="4"/>
      <c r="O165" s="4"/>
      <c r="P165" s="4"/>
      <c r="Q165" s="1"/>
    </row>
    <row r="166" spans="1:17" ht="16.5" thickBot="1" x14ac:dyDescent="0.3">
      <c r="A166" s="128"/>
      <c r="C166" s="4"/>
      <c r="D166" s="13"/>
      <c r="E166" s="27"/>
      <c r="F166" s="27"/>
      <c r="G166" s="27"/>
      <c r="H166" s="48" t="s">
        <v>4</v>
      </c>
      <c r="I166" s="10">
        <f>SUM(I161:I165)</f>
        <v>45</v>
      </c>
      <c r="J166" s="28">
        <f>SUM(J161:J164)</f>
        <v>1</v>
      </c>
      <c r="K166" s="55"/>
      <c r="L166" s="55"/>
      <c r="M166" s="4"/>
      <c r="N166" s="4"/>
      <c r="O166" s="4"/>
      <c r="P166" s="4"/>
      <c r="Q166" s="1"/>
    </row>
    <row r="167" spans="1:17" x14ac:dyDescent="0.25">
      <c r="A167" s="128"/>
      <c r="C167" s="4"/>
      <c r="D167" s="4"/>
      <c r="E167" s="4"/>
      <c r="F167" s="4"/>
      <c r="G167" s="4"/>
      <c r="H167" s="29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4" customFormat="1" ht="15.75" x14ac:dyDescent="0.25">
      <c r="A168" s="130"/>
      <c r="B168" s="13"/>
      <c r="C168" s="13"/>
      <c r="D168" s="4"/>
      <c r="E168" s="4"/>
      <c r="F168" s="4"/>
      <c r="G168" s="4"/>
      <c r="H168" s="29"/>
      <c r="I168" s="4"/>
      <c r="J168" s="4"/>
      <c r="K168" s="4"/>
      <c r="L168" s="4"/>
      <c r="M168" s="13"/>
      <c r="N168" s="13"/>
      <c r="O168" s="13"/>
      <c r="P168" s="13"/>
      <c r="Q168" s="131"/>
    </row>
    <row r="169" spans="1:17" x14ac:dyDescent="0.25">
      <c r="A169" s="12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28"/>
      <c r="C170" s="4"/>
      <c r="D170" s="4"/>
      <c r="E170" s="4"/>
      <c r="F170" s="4"/>
      <c r="G170" s="4"/>
      <c r="H170" s="29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28"/>
      <c r="C171" s="4"/>
      <c r="D171" s="4"/>
      <c r="E171" s="4"/>
      <c r="F171" s="4"/>
      <c r="G171" s="4"/>
      <c r="H171" s="29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28"/>
      <c r="C172" s="4"/>
      <c r="D172" s="4"/>
      <c r="E172" s="4"/>
      <c r="F172" s="4"/>
      <c r="G172" s="4"/>
      <c r="H172" s="29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28"/>
      <c r="C173" s="4"/>
      <c r="D173" s="4"/>
      <c r="E173" s="4"/>
      <c r="F173" s="4"/>
      <c r="G173" s="4"/>
      <c r="H173" s="29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28"/>
      <c r="C174" s="4"/>
      <c r="D174" s="4"/>
      <c r="E174" s="4"/>
      <c r="F174" s="4"/>
      <c r="G174" s="4"/>
      <c r="H174" s="29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28"/>
      <c r="C175" s="4"/>
      <c r="D175" s="4"/>
      <c r="E175" s="4"/>
      <c r="F175" s="4"/>
      <c r="G175" s="4"/>
      <c r="H175" s="29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28"/>
      <c r="C176" s="4"/>
      <c r="D176" s="4"/>
      <c r="E176" s="4"/>
      <c r="F176" s="4"/>
      <c r="G176" s="4"/>
      <c r="H176" s="29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28"/>
      <c r="C177" s="4"/>
      <c r="D177" s="4"/>
      <c r="E177" s="4"/>
      <c r="F177" s="4"/>
      <c r="G177" s="4"/>
      <c r="H177" s="29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28"/>
      <c r="C178" s="4"/>
      <c r="D178" s="4"/>
      <c r="E178" s="4"/>
      <c r="F178" s="4"/>
      <c r="G178" s="4"/>
      <c r="H178" s="29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28"/>
      <c r="C179" s="4"/>
      <c r="D179" s="4"/>
      <c r="E179" s="4"/>
      <c r="F179" s="4"/>
      <c r="G179" s="4"/>
      <c r="H179" s="29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28"/>
      <c r="C180" s="4"/>
      <c r="D180" s="4"/>
      <c r="E180" s="4"/>
      <c r="F180" s="4"/>
      <c r="G180" s="4"/>
      <c r="H180" s="29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28"/>
      <c r="C181" s="4"/>
      <c r="D181" s="4"/>
      <c r="E181" s="4"/>
      <c r="F181" s="4"/>
      <c r="G181" s="4"/>
      <c r="H181" s="29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28"/>
      <c r="C182" s="4"/>
      <c r="D182" s="4"/>
      <c r="E182" s="4"/>
      <c r="F182" s="4"/>
      <c r="G182" s="4"/>
      <c r="H182" s="29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28"/>
      <c r="C183" s="4"/>
      <c r="D183" s="4"/>
      <c r="E183" s="4"/>
      <c r="F183" s="4"/>
      <c r="G183" s="4"/>
      <c r="H183" s="29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28"/>
      <c r="C184" s="4"/>
      <c r="D184" s="4"/>
      <c r="E184" s="4"/>
      <c r="F184" s="4"/>
      <c r="G184" s="4"/>
      <c r="H184" s="29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28"/>
      <c r="C185" s="4"/>
      <c r="D185" s="4"/>
      <c r="E185" s="4"/>
      <c r="F185" s="4"/>
      <c r="G185" s="4"/>
      <c r="H185" s="29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28"/>
      <c r="C186" s="4"/>
      <c r="D186" s="4"/>
      <c r="E186" s="4"/>
      <c r="F186" s="4"/>
      <c r="G186" s="4"/>
      <c r="H186" s="29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28"/>
      <c r="C187" s="4"/>
      <c r="D187" s="4"/>
      <c r="E187" s="4"/>
      <c r="F187" s="4"/>
      <c r="G187" s="4"/>
      <c r="H187" s="29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28"/>
      <c r="C188" s="4"/>
      <c r="D188" s="4"/>
      <c r="E188" s="4"/>
      <c r="F188" s="4"/>
      <c r="G188" s="4"/>
      <c r="H188" s="29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28"/>
      <c r="C189" s="4"/>
      <c r="D189" s="187" t="s">
        <v>18</v>
      </c>
      <c r="E189" s="188"/>
      <c r="F189" s="188"/>
      <c r="G189" s="188"/>
      <c r="H189" s="188"/>
      <c r="I189" s="188"/>
      <c r="J189" s="189"/>
      <c r="K189" s="152"/>
      <c r="L189" s="152"/>
      <c r="M189" s="4"/>
      <c r="N189" s="4"/>
      <c r="O189" s="4"/>
      <c r="P189" s="4"/>
      <c r="Q189" s="1"/>
    </row>
    <row r="190" spans="1:17" ht="15.75" thickBot="1" x14ac:dyDescent="0.3">
      <c r="A190" s="128"/>
      <c r="C190" s="4"/>
      <c r="D190" s="20">
        <v>1</v>
      </c>
      <c r="E190" s="192" t="str">
        <f>+'[1]ACUM-MAYO'!A173</f>
        <v>ECONOMICA ADMINISTRATIVA</v>
      </c>
      <c r="F190" s="193"/>
      <c r="G190" s="193"/>
      <c r="H190" s="194"/>
      <c r="I190" s="47">
        <v>45</v>
      </c>
      <c r="J190" s="30">
        <f>I190/I195</f>
        <v>1</v>
      </c>
      <c r="K190" s="49"/>
      <c r="L190" s="49"/>
      <c r="M190" s="4"/>
      <c r="N190" s="4"/>
      <c r="O190" s="4"/>
      <c r="P190" s="4"/>
      <c r="Q190" s="1"/>
    </row>
    <row r="191" spans="1:17" ht="19.5" customHeight="1" thickBot="1" x14ac:dyDescent="0.3">
      <c r="A191" s="128"/>
      <c r="C191" s="4"/>
      <c r="D191" s="20">
        <v>2</v>
      </c>
      <c r="E191" s="192" t="str">
        <f>+'[1]ACUM-MAYO'!A174</f>
        <v>TRAMITE</v>
      </c>
      <c r="F191" s="193"/>
      <c r="G191" s="193"/>
      <c r="H191" s="194"/>
      <c r="I191" s="47">
        <v>0</v>
      </c>
      <c r="J191" s="15">
        <f>I191/I195</f>
        <v>0</v>
      </c>
      <c r="K191" s="49"/>
      <c r="L191" s="49"/>
      <c r="M191" s="4"/>
      <c r="N191" s="4"/>
      <c r="O191" s="4"/>
      <c r="P191" s="4"/>
      <c r="Q191" s="1"/>
    </row>
    <row r="192" spans="1:17" ht="15.75" customHeight="1" thickBot="1" x14ac:dyDescent="0.3">
      <c r="A192" s="128"/>
      <c r="C192" s="4"/>
      <c r="D192" s="20">
        <v>3</v>
      </c>
      <c r="E192" s="192" t="str">
        <f>+'[1]ACUM-MAYO'!A175</f>
        <v>SERV. PUB.</v>
      </c>
      <c r="F192" s="193"/>
      <c r="G192" s="193"/>
      <c r="H192" s="194"/>
      <c r="I192" s="47">
        <v>0</v>
      </c>
      <c r="J192" s="15">
        <f>I192/I195</f>
        <v>0</v>
      </c>
      <c r="K192" s="49"/>
      <c r="L192" s="49"/>
      <c r="M192" s="4"/>
      <c r="N192" s="4"/>
      <c r="O192" s="4"/>
      <c r="P192" s="4"/>
      <c r="Q192" s="1"/>
    </row>
    <row r="193" spans="1:17" ht="15.75" thickBot="1" x14ac:dyDescent="0.3">
      <c r="A193" s="128"/>
      <c r="C193" s="4"/>
      <c r="D193" s="20">
        <v>4</v>
      </c>
      <c r="E193" s="192" t="str">
        <f>+'[1]ACUM-MAYO'!A176</f>
        <v>LEGAL</v>
      </c>
      <c r="F193" s="193"/>
      <c r="G193" s="193"/>
      <c r="H193" s="194"/>
      <c r="I193" s="47">
        <v>0</v>
      </c>
      <c r="J193" s="31">
        <f>I193/I195</f>
        <v>0</v>
      </c>
      <c r="K193" s="49"/>
      <c r="L193" s="49"/>
      <c r="M193" s="4"/>
      <c r="N193" s="4"/>
      <c r="O193" s="4"/>
      <c r="P193" s="4"/>
      <c r="Q193" s="1"/>
    </row>
    <row r="194" spans="1:17" ht="15.75" customHeight="1" thickBot="1" x14ac:dyDescent="0.3">
      <c r="A194" s="128"/>
      <c r="C194" s="4"/>
      <c r="D194" s="32"/>
      <c r="E194" s="33"/>
      <c r="F194" s="33"/>
      <c r="G194" s="33"/>
      <c r="H194" s="33"/>
      <c r="I194" s="33"/>
      <c r="J194" s="33"/>
      <c r="K194" s="33"/>
      <c r="L194" s="33"/>
      <c r="M194" s="4"/>
      <c r="N194" s="4"/>
      <c r="O194" s="4"/>
      <c r="P194" s="4"/>
      <c r="Q194" s="1"/>
    </row>
    <row r="195" spans="1:17" ht="16.5" thickBot="1" x14ac:dyDescent="0.3">
      <c r="A195" s="128"/>
      <c r="C195" s="4"/>
      <c r="D195" s="13"/>
      <c r="E195" s="13"/>
      <c r="F195" s="13"/>
      <c r="G195" s="13"/>
      <c r="H195" s="16" t="s">
        <v>4</v>
      </c>
      <c r="I195" s="10">
        <f>SUM(I190:I193)</f>
        <v>45</v>
      </c>
      <c r="J195" s="17">
        <f>SUM(J190:J193)</f>
        <v>1</v>
      </c>
      <c r="K195" s="50"/>
      <c r="L195" s="50"/>
      <c r="M195" s="4"/>
      <c r="N195" s="4"/>
      <c r="O195" s="4"/>
      <c r="P195" s="4"/>
      <c r="Q195" s="1"/>
    </row>
    <row r="196" spans="1:17" x14ac:dyDescent="0.25">
      <c r="A196" s="12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3"/>
      <c r="N196" s="4"/>
      <c r="O196" s="4"/>
      <c r="P196" s="4"/>
      <c r="Q196" s="1"/>
    </row>
    <row r="197" spans="1:17" s="14" customFormat="1" ht="15.75" x14ac:dyDescent="0.25">
      <c r="A197" s="130"/>
      <c r="B197" s="13"/>
      <c r="C197" s="13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3"/>
      <c r="O197" s="13"/>
      <c r="P197" s="13"/>
      <c r="Q197" s="131"/>
    </row>
    <row r="198" spans="1:17" x14ac:dyDescent="0.25">
      <c r="A198" s="12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2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2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2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2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2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2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2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2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2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2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2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2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2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28"/>
      <c r="C212" s="4"/>
      <c r="D212" s="33"/>
      <c r="E212" s="33"/>
      <c r="F212" s="33"/>
      <c r="G212" s="34"/>
      <c r="H212" s="29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28"/>
      <c r="C213" s="4"/>
      <c r="D213" s="33"/>
      <c r="E213" s="33"/>
      <c r="F213" s="33"/>
      <c r="G213" s="34"/>
      <c r="H213" s="29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28"/>
      <c r="C214" s="4"/>
      <c r="D214" s="33"/>
      <c r="E214" s="33"/>
      <c r="F214" s="33"/>
      <c r="G214" s="34"/>
      <c r="H214" s="29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28"/>
      <c r="C215" s="4"/>
      <c r="D215" s="33"/>
      <c r="E215" s="33"/>
      <c r="F215" s="33"/>
      <c r="G215" s="34"/>
      <c r="H215" s="29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28"/>
      <c r="C216" s="4"/>
      <c r="D216" s="33"/>
      <c r="E216" s="33"/>
      <c r="F216" s="33"/>
      <c r="G216" s="34"/>
      <c r="H216" s="29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28"/>
      <c r="C217" s="4"/>
      <c r="D217" s="33"/>
      <c r="E217" s="33"/>
      <c r="F217" s="33"/>
      <c r="G217" s="34"/>
      <c r="H217" s="29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28"/>
      <c r="C218" s="4"/>
      <c r="D218" s="187" t="s">
        <v>19</v>
      </c>
      <c r="E218" s="188"/>
      <c r="F218" s="188"/>
      <c r="G218" s="188"/>
      <c r="H218" s="188"/>
      <c r="I218" s="188"/>
      <c r="J218" s="189"/>
      <c r="K218" s="152"/>
      <c r="L218" s="152"/>
      <c r="M218" s="4"/>
      <c r="N218" s="4"/>
      <c r="O218" s="4"/>
      <c r="P218" s="4"/>
      <c r="Q218" s="1"/>
    </row>
    <row r="219" spans="1:17" ht="15.75" thickBot="1" x14ac:dyDescent="0.3">
      <c r="A219" s="128"/>
      <c r="C219" s="4"/>
      <c r="D219" s="20">
        <v>1</v>
      </c>
      <c r="E219" s="35" t="str">
        <f>+'[1]ACUM-MAYO'!A186</f>
        <v>INFOMEX</v>
      </c>
      <c r="F219" s="36"/>
      <c r="G219" s="36"/>
      <c r="H219" s="37"/>
      <c r="I219" s="47">
        <v>33</v>
      </c>
      <c r="J219" s="30">
        <f>I219/I224</f>
        <v>0.67346938775510201</v>
      </c>
      <c r="K219" s="49"/>
      <c r="L219" s="49"/>
      <c r="M219" s="4"/>
      <c r="N219" s="4"/>
      <c r="O219" s="4"/>
      <c r="P219" s="4"/>
      <c r="Q219" s="1"/>
    </row>
    <row r="220" spans="1:17" ht="19.5" customHeight="1" thickBot="1" x14ac:dyDescent="0.3">
      <c r="A220" s="128"/>
      <c r="C220" s="4"/>
      <c r="D220" s="20">
        <v>2</v>
      </c>
      <c r="E220" s="35" t="str">
        <f>+'[1]ACUM-MAYO'!A187</f>
        <v>CORREO ELECTRONICO</v>
      </c>
      <c r="F220" s="36"/>
      <c r="G220" s="36"/>
      <c r="H220" s="37"/>
      <c r="I220" s="47">
        <v>6</v>
      </c>
      <c r="J220" s="30">
        <f>I220/I224</f>
        <v>0.12244897959183673</v>
      </c>
      <c r="K220" s="49"/>
      <c r="L220" s="49"/>
      <c r="M220" s="4"/>
      <c r="N220" s="4"/>
      <c r="O220" s="4"/>
      <c r="P220" s="4"/>
      <c r="Q220" s="1"/>
    </row>
    <row r="221" spans="1:17" ht="15.75" customHeight="1" thickBot="1" x14ac:dyDescent="0.3">
      <c r="A221" s="128"/>
      <c r="C221" s="4"/>
      <c r="D221" s="20">
        <v>3</v>
      </c>
      <c r="E221" s="35" t="str">
        <f>+'[1]ACUM-MAYO'!A188</f>
        <v>NOTIFICACIÓN PERSONAL</v>
      </c>
      <c r="F221" s="36"/>
      <c r="G221" s="36"/>
      <c r="H221" s="37"/>
      <c r="I221" s="47">
        <v>10</v>
      </c>
      <c r="J221" s="30">
        <f>I221/I224</f>
        <v>0.20408163265306123</v>
      </c>
      <c r="K221" s="49"/>
      <c r="L221" s="49"/>
      <c r="M221" s="4"/>
      <c r="N221" s="4"/>
      <c r="O221" s="4"/>
      <c r="P221" s="4"/>
      <c r="Q221" s="1"/>
    </row>
    <row r="222" spans="1:17" ht="15.75" customHeight="1" thickBot="1" x14ac:dyDescent="0.3">
      <c r="A222" s="128"/>
      <c r="C222" s="4"/>
      <c r="D222" s="20">
        <v>4</v>
      </c>
      <c r="E222" s="35" t="str">
        <f>+'[1]ACUM-MAYO'!A189</f>
        <v>LISTAS</v>
      </c>
      <c r="F222" s="36"/>
      <c r="G222" s="154"/>
      <c r="H222" s="155"/>
      <c r="I222" s="47">
        <v>0</v>
      </c>
      <c r="J222" s="30">
        <f>I222/I224</f>
        <v>0</v>
      </c>
      <c r="K222" s="49"/>
      <c r="L222" s="49"/>
      <c r="M222" s="4"/>
      <c r="N222" s="38"/>
      <c r="O222" s="4"/>
      <c r="P222" s="4"/>
      <c r="Q222" s="1"/>
    </row>
    <row r="223" spans="1:17" ht="15.75" customHeight="1" thickBot="1" x14ac:dyDescent="0.3">
      <c r="A223" s="12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8"/>
      <c r="O223" s="4"/>
      <c r="P223" s="4"/>
      <c r="Q223" s="1"/>
    </row>
    <row r="224" spans="1:17" ht="15.75" customHeight="1" thickBot="1" x14ac:dyDescent="0.3">
      <c r="A224" s="128"/>
      <c r="C224" s="4"/>
      <c r="D224" s="13"/>
      <c r="E224" s="27"/>
      <c r="F224" s="27"/>
      <c r="G224" s="27"/>
      <c r="H224" s="16" t="s">
        <v>4</v>
      </c>
      <c r="I224" s="10">
        <f>SUM(I219:I223)</f>
        <v>49</v>
      </c>
      <c r="J224" s="17">
        <f>SUM(J219:J223)</f>
        <v>1</v>
      </c>
      <c r="K224" s="50"/>
      <c r="L224" s="50"/>
      <c r="M224" s="4"/>
      <c r="N224" s="4"/>
      <c r="O224" s="4"/>
      <c r="P224" s="4"/>
      <c r="Q224" s="1"/>
    </row>
    <row r="225" spans="1:17" ht="15.75" customHeight="1" x14ac:dyDescent="0.25">
      <c r="A225" s="128"/>
      <c r="C225" s="4"/>
      <c r="D225" s="13"/>
      <c r="E225" s="27"/>
      <c r="F225" s="27"/>
      <c r="G225" s="27"/>
      <c r="H225" s="104"/>
      <c r="I225" s="105"/>
      <c r="J225" s="106"/>
      <c r="K225" s="50"/>
      <c r="L225" s="50"/>
      <c r="M225" s="4"/>
      <c r="N225" s="4"/>
      <c r="O225" s="4"/>
      <c r="P225" s="4"/>
      <c r="Q225" s="1"/>
    </row>
    <row r="226" spans="1:17" ht="15.75" customHeight="1" x14ac:dyDescent="0.25">
      <c r="A226" s="128"/>
      <c r="C226" s="4"/>
      <c r="D226" s="13"/>
      <c r="E226" s="27"/>
      <c r="F226" s="27"/>
      <c r="G226" s="27"/>
      <c r="H226" s="104"/>
      <c r="I226" s="105"/>
      <c r="J226" s="106"/>
      <c r="K226" s="50"/>
      <c r="L226" s="50"/>
      <c r="M226" s="4"/>
      <c r="N226" s="4"/>
      <c r="O226" s="4"/>
      <c r="P226" s="4"/>
      <c r="Q226" s="1"/>
    </row>
    <row r="227" spans="1:17" x14ac:dyDescent="0.25">
      <c r="A227" s="12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4" customFormat="1" ht="15.75" x14ac:dyDescent="0.25">
      <c r="A228" s="130"/>
      <c r="B228" s="13"/>
      <c r="C228" s="13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3"/>
      <c r="O228" s="13"/>
      <c r="P228" s="13"/>
      <c r="Q228" s="131"/>
    </row>
    <row r="229" spans="1:17" x14ac:dyDescent="0.25">
      <c r="A229" s="12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2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2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2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2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2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2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2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2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2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2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2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2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2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2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2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2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2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28"/>
      <c r="C247" s="4"/>
      <c r="D247" s="225" t="s">
        <v>27</v>
      </c>
      <c r="E247" s="199"/>
      <c r="F247" s="199"/>
      <c r="G247" s="227"/>
      <c r="H247" s="57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28"/>
      <c r="C248" s="4"/>
      <c r="D248" s="9">
        <v>1</v>
      </c>
      <c r="E248" s="237" t="s">
        <v>28</v>
      </c>
      <c r="F248" s="238"/>
      <c r="G248" s="136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28"/>
      <c r="C249" s="41"/>
      <c r="D249" s="9">
        <v>2</v>
      </c>
      <c r="E249" s="237" t="s">
        <v>29</v>
      </c>
      <c r="F249" s="238"/>
      <c r="G249" s="137">
        <v>26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28"/>
      <c r="C250" s="42"/>
      <c r="D250" s="9">
        <v>3</v>
      </c>
      <c r="E250" s="237" t="s">
        <v>30</v>
      </c>
      <c r="F250" s="238"/>
      <c r="G250" s="137">
        <v>2</v>
      </c>
      <c r="H250" s="4"/>
      <c r="I250" s="4"/>
      <c r="J250" s="4"/>
      <c r="K250" s="4"/>
      <c r="L250" s="4"/>
      <c r="M250" s="4"/>
      <c r="N250" s="4"/>
      <c r="O250" s="4"/>
      <c r="P250" s="1"/>
      <c r="Q250" s="43"/>
    </row>
    <row r="251" spans="1:17" ht="15.75" customHeight="1" thickBot="1" x14ac:dyDescent="0.3">
      <c r="A251" s="128"/>
      <c r="C251" s="42"/>
      <c r="D251" s="9">
        <v>4</v>
      </c>
      <c r="E251" s="237" t="s">
        <v>31</v>
      </c>
      <c r="F251" s="238"/>
      <c r="G251" s="137">
        <v>4</v>
      </c>
      <c r="H251" s="4"/>
      <c r="I251" s="4"/>
      <c r="J251" s="4"/>
      <c r="K251" s="4"/>
      <c r="L251" s="4"/>
      <c r="M251" s="4"/>
      <c r="N251" s="4"/>
      <c r="O251" s="4"/>
      <c r="P251" s="1"/>
      <c r="Q251" s="43"/>
    </row>
    <row r="252" spans="1:17" ht="15.75" customHeight="1" thickBot="1" x14ac:dyDescent="0.3">
      <c r="A252" s="128"/>
      <c r="C252" s="42"/>
      <c r="D252" s="9">
        <v>5</v>
      </c>
      <c r="E252" s="237" t="s">
        <v>32</v>
      </c>
      <c r="F252" s="238"/>
      <c r="G252" s="137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3"/>
    </row>
    <row r="253" spans="1:17" ht="15.75" customHeight="1" thickBot="1" x14ac:dyDescent="0.3">
      <c r="A253" s="128"/>
      <c r="C253" s="42"/>
      <c r="D253" s="138">
        <v>6</v>
      </c>
      <c r="E253" s="231" t="s">
        <v>33</v>
      </c>
      <c r="F253" s="232"/>
      <c r="G253" s="139">
        <v>3</v>
      </c>
      <c r="H253" s="4"/>
      <c r="I253" s="4"/>
      <c r="J253" s="4"/>
      <c r="K253" s="4"/>
      <c r="L253" s="4"/>
      <c r="M253" s="4"/>
      <c r="N253" s="4"/>
      <c r="O253" s="4"/>
      <c r="P253" s="1"/>
      <c r="Q253" s="43"/>
    </row>
    <row r="254" spans="1:17" ht="15.75" customHeight="1" thickBot="1" x14ac:dyDescent="0.3">
      <c r="A254" s="128"/>
      <c r="C254" s="42"/>
      <c r="D254" s="9">
        <v>7</v>
      </c>
      <c r="E254" s="233" t="s">
        <v>34</v>
      </c>
      <c r="F254" s="234"/>
      <c r="G254" s="140">
        <v>10</v>
      </c>
      <c r="H254" s="4"/>
      <c r="I254" s="4"/>
      <c r="J254" s="4"/>
      <c r="K254" s="4"/>
      <c r="L254" s="4"/>
      <c r="M254" s="4"/>
      <c r="N254" s="4"/>
      <c r="O254" s="4"/>
      <c r="P254" s="1"/>
      <c r="Q254" s="43"/>
    </row>
    <row r="255" spans="1:17" ht="15.75" customHeight="1" thickBot="1" x14ac:dyDescent="0.3">
      <c r="A255" s="128"/>
      <c r="C255" s="42"/>
      <c r="D255" s="4"/>
      <c r="E255" s="235" t="s">
        <v>4</v>
      </c>
      <c r="F255" s="236"/>
      <c r="G255" s="58">
        <f>SUM(G248:G254)</f>
        <v>45</v>
      </c>
      <c r="H255" s="46"/>
      <c r="I255" s="4"/>
      <c r="J255" s="4"/>
      <c r="K255" s="4"/>
      <c r="L255" s="1"/>
      <c r="M255" s="43"/>
    </row>
    <row r="256" spans="1:17" ht="21" customHeight="1" x14ac:dyDescent="0.25">
      <c r="A256" s="128"/>
      <c r="C256" s="42"/>
      <c r="D256" s="4"/>
      <c r="E256" s="4"/>
      <c r="F256" s="4"/>
      <c r="G256" s="4"/>
      <c r="H256" s="4"/>
      <c r="I256" s="4"/>
      <c r="J256" s="4"/>
      <c r="K256" s="4"/>
      <c r="L256" s="1"/>
      <c r="M256" s="43"/>
    </row>
    <row r="257" spans="1:13" ht="15.75" customHeight="1" x14ac:dyDescent="0.25">
      <c r="A257" s="128"/>
      <c r="C257" s="42"/>
      <c r="D257" s="4"/>
      <c r="E257" s="4"/>
      <c r="F257" s="4"/>
      <c r="G257" s="4"/>
      <c r="H257" s="4"/>
      <c r="I257" s="4"/>
      <c r="J257" s="4"/>
      <c r="K257" s="4"/>
      <c r="L257" s="1"/>
      <c r="M257" s="43"/>
    </row>
    <row r="258" spans="1:13" ht="15.75" customHeight="1" x14ac:dyDescent="0.25">
      <c r="A258" s="128"/>
      <c r="C258" s="42"/>
      <c r="D258" s="4"/>
      <c r="E258" s="4"/>
      <c r="F258" s="4"/>
      <c r="G258" s="4"/>
      <c r="H258" s="4"/>
      <c r="I258" s="4"/>
      <c r="J258" s="4"/>
      <c r="K258" s="4"/>
      <c r="L258" s="1"/>
      <c r="M258" s="43"/>
    </row>
    <row r="259" spans="1:13" ht="15.75" customHeight="1" x14ac:dyDescent="0.25">
      <c r="A259" s="128"/>
      <c r="C259" s="42"/>
      <c r="D259" s="4"/>
      <c r="E259" s="4"/>
      <c r="F259" s="4"/>
      <c r="G259" s="4"/>
      <c r="H259" s="4"/>
      <c r="I259" s="4"/>
      <c r="J259" s="4"/>
      <c r="K259" s="4"/>
      <c r="L259" s="1"/>
      <c r="M259" s="43"/>
    </row>
    <row r="260" spans="1:13" ht="15.75" customHeight="1" x14ac:dyDescent="0.25">
      <c r="A260" s="128"/>
      <c r="C260" s="42"/>
      <c r="D260" s="4"/>
      <c r="E260" s="4"/>
      <c r="F260" s="4"/>
      <c r="G260" s="4"/>
      <c r="H260" s="4"/>
      <c r="I260" s="4"/>
      <c r="J260" s="4"/>
      <c r="K260" s="4"/>
      <c r="L260" s="1"/>
      <c r="M260" s="43"/>
    </row>
    <row r="261" spans="1:13" ht="15.75" customHeight="1" x14ac:dyDescent="0.25">
      <c r="A261" s="128"/>
      <c r="C261" s="42"/>
      <c r="D261" s="4"/>
      <c r="E261" s="4"/>
      <c r="F261" s="4"/>
      <c r="G261" s="4"/>
      <c r="H261" s="4"/>
      <c r="I261" s="4"/>
      <c r="J261" s="4"/>
      <c r="K261" s="4"/>
      <c r="L261" s="1"/>
      <c r="M261" s="43"/>
    </row>
    <row r="262" spans="1:13" ht="15.75" customHeight="1" x14ac:dyDescent="0.25">
      <c r="A262" s="128"/>
      <c r="C262" s="42"/>
      <c r="D262" s="4"/>
      <c r="E262" s="4"/>
      <c r="F262" s="4"/>
      <c r="G262" s="4"/>
      <c r="H262" s="4"/>
      <c r="I262" s="4"/>
      <c r="J262" s="4"/>
      <c r="K262" s="4"/>
      <c r="L262" s="1"/>
      <c r="M262" s="43"/>
    </row>
    <row r="263" spans="1:13" ht="15.75" customHeight="1" x14ac:dyDescent="0.25">
      <c r="A263" s="128"/>
      <c r="C263" s="42"/>
      <c r="D263" s="4"/>
      <c r="E263" s="4"/>
      <c r="F263" s="4"/>
      <c r="G263" s="4"/>
      <c r="H263" s="4"/>
      <c r="I263" s="4"/>
      <c r="J263" s="4"/>
      <c r="K263" s="4"/>
      <c r="L263" s="1"/>
      <c r="M263" s="43"/>
    </row>
    <row r="264" spans="1:13" ht="15.75" customHeight="1" x14ac:dyDescent="0.25">
      <c r="A264" s="128"/>
      <c r="C264" s="42"/>
      <c r="D264" s="4"/>
      <c r="E264" s="4"/>
      <c r="F264" s="4"/>
      <c r="G264" s="4"/>
      <c r="H264" s="4"/>
      <c r="I264" s="4"/>
      <c r="J264" s="4"/>
      <c r="K264" s="4"/>
      <c r="L264" s="1"/>
      <c r="M264" s="43"/>
    </row>
    <row r="265" spans="1:13" ht="15.75" customHeight="1" x14ac:dyDescent="0.25">
      <c r="A265" s="128"/>
      <c r="C265" s="42"/>
      <c r="D265" s="4"/>
      <c r="H265" s="4"/>
      <c r="I265" s="4"/>
      <c r="J265" s="4"/>
      <c r="K265" s="4"/>
      <c r="L265" s="1"/>
      <c r="M265" s="43"/>
    </row>
    <row r="266" spans="1:13" ht="15.75" customHeight="1" x14ac:dyDescent="0.25">
      <c r="A266" s="128"/>
      <c r="C266" s="42"/>
      <c r="D266" s="4"/>
      <c r="E266" s="4"/>
      <c r="F266" s="4"/>
      <c r="G266" s="4"/>
      <c r="H266" s="4"/>
      <c r="I266" s="4"/>
      <c r="J266" s="4"/>
      <c r="K266" s="4"/>
      <c r="L266" s="1"/>
      <c r="M266" s="43"/>
    </row>
    <row r="267" spans="1:13" ht="15.75" customHeight="1" x14ac:dyDescent="0.25">
      <c r="A267" s="128"/>
      <c r="C267" s="42"/>
      <c r="D267" s="4"/>
      <c r="E267" s="4"/>
      <c r="F267" s="4"/>
      <c r="G267" s="4"/>
      <c r="H267" s="4"/>
      <c r="I267" s="4"/>
      <c r="J267" s="4"/>
      <c r="K267" s="4"/>
      <c r="L267" s="1"/>
      <c r="M267" s="43"/>
    </row>
    <row r="268" spans="1:13" ht="15.75" customHeight="1" x14ac:dyDescent="0.25">
      <c r="A268" s="128"/>
      <c r="C268" s="42"/>
      <c r="D268" s="4"/>
      <c r="E268" s="4"/>
      <c r="F268" s="4"/>
      <c r="G268" s="4"/>
      <c r="H268" s="4"/>
      <c r="I268" s="4"/>
      <c r="J268" s="4"/>
      <c r="K268" s="4"/>
      <c r="L268" s="1"/>
      <c r="M268" s="43"/>
    </row>
    <row r="269" spans="1:13" ht="15.75" customHeight="1" x14ac:dyDescent="0.25">
      <c r="A269" s="128"/>
      <c r="C269" s="42"/>
      <c r="D269" s="4"/>
      <c r="E269" s="4"/>
      <c r="F269" s="4"/>
      <c r="G269" s="4"/>
      <c r="H269" s="4"/>
      <c r="I269" s="4"/>
      <c r="J269" s="4"/>
      <c r="K269" s="4"/>
      <c r="L269" s="1"/>
      <c r="M269" s="43"/>
    </row>
    <row r="270" spans="1:13" ht="15.75" customHeight="1" x14ac:dyDescent="0.25">
      <c r="A270" s="128"/>
      <c r="C270" s="42"/>
      <c r="D270" s="4"/>
      <c r="E270" s="4"/>
      <c r="F270" s="4"/>
      <c r="G270" s="4"/>
      <c r="H270" s="4"/>
      <c r="I270" s="4"/>
      <c r="J270" s="4"/>
      <c r="K270" s="4"/>
      <c r="L270" s="1"/>
      <c r="M270" s="43"/>
    </row>
    <row r="271" spans="1:13" ht="15.75" customHeight="1" x14ac:dyDescent="0.25">
      <c r="A271" s="128"/>
      <c r="C271" s="42"/>
      <c r="D271" s="4"/>
      <c r="E271" s="4"/>
      <c r="F271" s="4"/>
      <c r="G271" s="4"/>
      <c r="H271" s="4"/>
      <c r="I271" s="4"/>
      <c r="J271" s="4"/>
      <c r="K271" s="4"/>
      <c r="L271" s="1"/>
      <c r="M271" s="43"/>
    </row>
    <row r="272" spans="1:13" ht="15.75" customHeight="1" x14ac:dyDescent="0.25">
      <c r="A272" s="128"/>
      <c r="C272" s="42"/>
      <c r="D272" s="4"/>
      <c r="E272" s="4"/>
      <c r="F272" s="4"/>
      <c r="G272" s="4"/>
      <c r="H272" s="4"/>
      <c r="I272" s="4"/>
      <c r="J272" s="4"/>
      <c r="K272" s="4"/>
      <c r="L272" s="1"/>
      <c r="M272" s="43"/>
    </row>
    <row r="273" spans="1:13" ht="15.75" customHeight="1" x14ac:dyDescent="0.25">
      <c r="A273" s="128"/>
      <c r="C273" s="42"/>
      <c r="D273" s="4"/>
      <c r="E273" s="4"/>
      <c r="F273" s="4"/>
      <c r="G273" s="4"/>
      <c r="H273" s="4"/>
      <c r="I273" s="4"/>
      <c r="J273" s="4"/>
      <c r="K273" s="4"/>
      <c r="L273" s="1"/>
      <c r="M273" s="43"/>
    </row>
    <row r="274" spans="1:13" ht="15.75" customHeight="1" x14ac:dyDescent="0.25">
      <c r="A274" s="128"/>
      <c r="C274" s="42"/>
      <c r="D274" s="4"/>
      <c r="E274" s="4"/>
      <c r="F274" s="4"/>
      <c r="G274" s="4"/>
      <c r="H274" s="4"/>
      <c r="I274" s="4"/>
      <c r="J274" s="4"/>
      <c r="K274" s="4"/>
      <c r="L274" s="1"/>
      <c r="M274" s="43"/>
    </row>
    <row r="275" spans="1:13" ht="15.75" customHeight="1" x14ac:dyDescent="0.25">
      <c r="A275" s="128"/>
      <c r="C275" s="42"/>
      <c r="D275" s="4"/>
      <c r="E275" s="4"/>
      <c r="F275" s="4"/>
      <c r="G275" s="4"/>
      <c r="H275" s="4"/>
      <c r="I275" s="4"/>
      <c r="J275" s="4"/>
      <c r="K275" s="4"/>
      <c r="L275" s="1"/>
      <c r="M275" s="43"/>
    </row>
    <row r="276" spans="1:13" ht="15.75" customHeight="1" x14ac:dyDescent="0.25">
      <c r="A276" s="128"/>
      <c r="C276" s="42"/>
      <c r="D276" s="4"/>
      <c r="E276" s="4"/>
      <c r="F276" s="4"/>
      <c r="G276" s="4"/>
      <c r="H276" s="4"/>
      <c r="I276" s="4"/>
      <c r="J276" s="4"/>
      <c r="K276" s="4"/>
      <c r="L276" s="1"/>
      <c r="M276" s="43"/>
    </row>
    <row r="277" spans="1:13" ht="15.75" customHeight="1" x14ac:dyDescent="0.25">
      <c r="A277" s="128"/>
      <c r="C277" s="42"/>
      <c r="D277" s="4"/>
      <c r="E277" s="4"/>
      <c r="F277" s="4"/>
      <c r="G277" s="4"/>
      <c r="H277" s="4"/>
      <c r="I277" s="4"/>
      <c r="J277" s="4"/>
      <c r="K277" s="4"/>
      <c r="L277" s="1"/>
      <c r="M277" s="43"/>
    </row>
    <row r="278" spans="1:13" ht="15.75" customHeight="1" x14ac:dyDescent="0.25">
      <c r="A278" s="128"/>
      <c r="C278" s="42"/>
      <c r="D278" s="4"/>
      <c r="E278" s="4"/>
      <c r="F278" s="4"/>
      <c r="G278" s="4"/>
      <c r="H278" s="4"/>
      <c r="I278" s="4"/>
      <c r="J278" s="4"/>
      <c r="K278" s="4"/>
      <c r="L278" s="1"/>
      <c r="M278" s="43"/>
    </row>
    <row r="279" spans="1:13" ht="15.75" customHeight="1" x14ac:dyDescent="0.25">
      <c r="A279" s="128"/>
      <c r="C279" s="42"/>
      <c r="D279" s="4"/>
      <c r="E279" s="4"/>
      <c r="F279" s="4"/>
      <c r="G279" s="4"/>
      <c r="H279" s="4"/>
      <c r="I279" s="4"/>
      <c r="J279" s="4"/>
      <c r="K279" s="4"/>
      <c r="L279" s="1"/>
      <c r="M279" s="43"/>
    </row>
    <row r="280" spans="1:13" ht="15.75" customHeight="1" x14ac:dyDescent="0.25">
      <c r="A280" s="128"/>
      <c r="C280" s="42"/>
      <c r="D280" s="4"/>
      <c r="E280" s="4"/>
      <c r="F280" s="4"/>
      <c r="G280" s="4"/>
      <c r="H280" s="4"/>
      <c r="I280" s="4"/>
      <c r="J280" s="4"/>
      <c r="K280" s="4"/>
      <c r="L280" s="1"/>
      <c r="M280" s="43"/>
    </row>
    <row r="281" spans="1:13" ht="15.75" customHeight="1" x14ac:dyDescent="0.25">
      <c r="A281" s="128"/>
      <c r="C281" s="42"/>
      <c r="D281" s="4"/>
      <c r="E281" s="4"/>
      <c r="F281" s="4"/>
      <c r="G281" s="4"/>
      <c r="H281" s="4"/>
      <c r="I281" s="4"/>
      <c r="J281" s="4"/>
      <c r="K281" s="4"/>
      <c r="L281" s="1"/>
      <c r="M281" s="43"/>
    </row>
    <row r="282" spans="1:13" ht="31.5" customHeight="1" x14ac:dyDescent="0.25">
      <c r="A282" s="128"/>
      <c r="C282" s="42"/>
      <c r="D282" s="4"/>
      <c r="E282" s="4"/>
      <c r="F282" s="4"/>
      <c r="G282" s="4"/>
      <c r="H282" s="4"/>
      <c r="I282" s="4"/>
      <c r="J282" s="4"/>
      <c r="K282" s="4"/>
      <c r="L282" s="1"/>
      <c r="M282" s="43"/>
    </row>
    <row r="283" spans="1:13" ht="15.75" customHeight="1" x14ac:dyDescent="0.25">
      <c r="A283" s="128"/>
      <c r="C283" s="42"/>
      <c r="D283" s="4"/>
      <c r="E283" s="4"/>
      <c r="F283" s="4"/>
      <c r="G283" s="4"/>
      <c r="H283" s="4"/>
      <c r="I283" s="4"/>
      <c r="J283" s="4"/>
      <c r="K283" s="4"/>
      <c r="L283" s="1"/>
      <c r="M283" s="43"/>
    </row>
    <row r="284" spans="1:13" ht="15.75" customHeight="1" x14ac:dyDescent="0.25">
      <c r="A284" s="128"/>
      <c r="C284" s="42"/>
      <c r="D284" s="4"/>
      <c r="E284" s="4"/>
      <c r="F284" s="4"/>
      <c r="G284" s="4"/>
      <c r="H284" s="4"/>
      <c r="I284" s="4"/>
      <c r="J284" s="4"/>
      <c r="K284" s="4"/>
      <c r="L284" s="1"/>
      <c r="M284" s="43"/>
    </row>
    <row r="285" spans="1:13" ht="15.75" customHeight="1" x14ac:dyDescent="0.25">
      <c r="A285" s="128"/>
      <c r="C285" s="42"/>
      <c r="D285" s="4"/>
      <c r="E285" s="4"/>
      <c r="F285" s="4"/>
      <c r="G285" s="4"/>
      <c r="H285" s="4"/>
      <c r="I285" s="4"/>
      <c r="J285" s="4"/>
      <c r="K285" s="4"/>
      <c r="L285" s="1"/>
      <c r="M285" s="43"/>
    </row>
    <row r="286" spans="1:13" ht="15.75" customHeight="1" x14ac:dyDescent="0.25">
      <c r="A286" s="128"/>
      <c r="C286" s="42"/>
      <c r="D286" s="4"/>
      <c r="E286" s="4"/>
      <c r="F286" s="4"/>
      <c r="G286" s="4"/>
      <c r="H286" s="4"/>
      <c r="I286" s="4"/>
      <c r="J286" s="4"/>
      <c r="K286" s="4"/>
      <c r="L286" s="1"/>
      <c r="M286" s="43"/>
    </row>
    <row r="287" spans="1:13" ht="15.75" customHeight="1" x14ac:dyDescent="0.25">
      <c r="A287" s="128"/>
      <c r="C287" s="42"/>
      <c r="D287" s="4"/>
      <c r="H287" s="4"/>
      <c r="I287" s="4"/>
      <c r="J287" s="4"/>
      <c r="K287" s="4"/>
      <c r="L287" s="1"/>
      <c r="M287" s="43"/>
    </row>
    <row r="288" spans="1:13" ht="15.75" customHeight="1" x14ac:dyDescent="0.25">
      <c r="A288" s="128"/>
      <c r="C288" s="42"/>
      <c r="D288" s="4"/>
      <c r="E288" s="4"/>
      <c r="F288" s="4"/>
      <c r="G288" s="4"/>
      <c r="H288" s="4"/>
      <c r="I288" s="4"/>
      <c r="J288" s="4"/>
      <c r="K288" s="4"/>
      <c r="L288" s="1"/>
      <c r="M288" s="43"/>
    </row>
    <row r="289" spans="1:13" ht="18.75" customHeight="1" x14ac:dyDescent="0.25">
      <c r="A289" s="128"/>
      <c r="C289" s="42"/>
      <c r="D289" s="4"/>
      <c r="E289" s="4"/>
      <c r="F289" s="4"/>
      <c r="G289" s="4"/>
      <c r="H289" s="4"/>
      <c r="I289" s="4"/>
      <c r="J289" s="4"/>
      <c r="K289" s="4"/>
      <c r="L289" s="1"/>
      <c r="M289" s="43"/>
    </row>
    <row r="290" spans="1:13" ht="15.75" customHeight="1" x14ac:dyDescent="0.25">
      <c r="A290" s="128"/>
      <c r="C290" s="42"/>
      <c r="D290" s="4"/>
      <c r="E290" s="4"/>
      <c r="F290" s="4"/>
      <c r="G290" s="4"/>
      <c r="H290" s="4"/>
      <c r="I290" s="4"/>
      <c r="J290" s="4"/>
      <c r="K290" s="4"/>
      <c r="L290" s="1"/>
      <c r="M290" s="43"/>
    </row>
    <row r="291" spans="1:13" ht="15.75" customHeight="1" x14ac:dyDescent="0.25">
      <c r="A291" s="128"/>
      <c r="C291" s="42"/>
      <c r="D291" s="4"/>
      <c r="E291" s="4"/>
      <c r="F291" s="4"/>
      <c r="G291" s="4"/>
      <c r="H291" s="4"/>
      <c r="I291" s="4"/>
      <c r="J291" s="4"/>
      <c r="K291" s="4"/>
      <c r="L291" s="1"/>
      <c r="M291" s="43"/>
    </row>
    <row r="292" spans="1:13" ht="15.75" customHeight="1" x14ac:dyDescent="0.25">
      <c r="A292" s="128"/>
      <c r="C292" s="42"/>
      <c r="D292" s="4"/>
      <c r="E292" s="4"/>
      <c r="F292" s="4"/>
      <c r="G292" s="4"/>
      <c r="H292" s="4"/>
      <c r="I292" s="4"/>
      <c r="J292" s="4"/>
      <c r="K292" s="4"/>
      <c r="L292" s="1"/>
      <c r="M292" s="43"/>
    </row>
    <row r="293" spans="1:13" ht="21" customHeight="1" x14ac:dyDescent="0.25">
      <c r="A293" s="128"/>
      <c r="C293" s="42"/>
      <c r="D293" s="4"/>
      <c r="E293" s="4"/>
      <c r="F293" s="4"/>
      <c r="G293" s="4"/>
      <c r="H293" s="4"/>
      <c r="I293" s="4"/>
      <c r="J293" s="4"/>
      <c r="K293" s="4"/>
      <c r="L293" s="1"/>
      <c r="M293" s="43"/>
    </row>
    <row r="294" spans="1:13" ht="15.75" customHeight="1" x14ac:dyDescent="0.25">
      <c r="A294" s="128"/>
      <c r="C294" s="42"/>
      <c r="D294" s="4"/>
      <c r="E294" s="4"/>
      <c r="F294" s="4"/>
      <c r="G294" s="4"/>
      <c r="H294" s="4"/>
      <c r="I294" s="4"/>
      <c r="J294" s="4"/>
      <c r="K294" s="4"/>
      <c r="L294" s="1"/>
      <c r="M294" s="43"/>
    </row>
    <row r="295" spans="1:13" ht="27.75" customHeight="1" x14ac:dyDescent="0.25">
      <c r="A295" s="128"/>
      <c r="C295" s="42"/>
      <c r="D295" s="4"/>
      <c r="E295" s="4"/>
      <c r="F295" s="4"/>
      <c r="G295" s="4"/>
      <c r="H295" s="4"/>
      <c r="I295" s="4"/>
      <c r="J295" s="4"/>
      <c r="K295" s="4"/>
      <c r="L295" s="1"/>
      <c r="M295" s="43"/>
    </row>
    <row r="296" spans="1:13" ht="15.75" customHeight="1" x14ac:dyDescent="0.25">
      <c r="A296" s="128"/>
      <c r="C296" s="42"/>
      <c r="D296" s="4"/>
      <c r="E296" s="4"/>
      <c r="F296" s="4"/>
      <c r="G296" s="4"/>
      <c r="H296" s="4"/>
      <c r="I296" s="4"/>
      <c r="J296" s="4"/>
      <c r="K296" s="4"/>
      <c r="L296" s="1"/>
      <c r="M296" s="43"/>
    </row>
    <row r="297" spans="1:13" ht="15.75" customHeight="1" x14ac:dyDescent="0.25">
      <c r="A297" s="128"/>
      <c r="C297" s="42"/>
      <c r="D297" s="4"/>
      <c r="E297" s="4"/>
      <c r="F297" s="4"/>
      <c r="G297" s="4"/>
      <c r="H297" s="4"/>
      <c r="I297" s="4"/>
      <c r="J297" s="4"/>
      <c r="K297" s="4"/>
      <c r="L297" s="1"/>
      <c r="M297" s="43"/>
    </row>
    <row r="298" spans="1:13" ht="15.75" customHeight="1" x14ac:dyDescent="0.25">
      <c r="A298" s="128"/>
      <c r="C298" s="42"/>
      <c r="D298" s="4"/>
      <c r="E298" s="4"/>
      <c r="F298" s="4"/>
      <c r="G298" s="4"/>
      <c r="H298" s="4"/>
      <c r="I298" s="4"/>
      <c r="J298" s="4"/>
      <c r="K298" s="4"/>
      <c r="L298" s="1"/>
      <c r="M298" s="43"/>
    </row>
    <row r="299" spans="1:13" ht="15.75" customHeight="1" x14ac:dyDescent="0.25">
      <c r="A299" s="128"/>
      <c r="C299" s="42"/>
      <c r="D299" s="4"/>
      <c r="E299" s="4"/>
      <c r="F299" s="4"/>
      <c r="G299" s="4"/>
      <c r="H299" s="4"/>
      <c r="I299" s="4"/>
      <c r="J299" s="4"/>
      <c r="K299" s="4"/>
      <c r="L299" s="1"/>
      <c r="M299" s="43"/>
    </row>
    <row r="300" spans="1:13" ht="17.25" customHeight="1" x14ac:dyDescent="0.25">
      <c r="A300" s="128"/>
      <c r="C300" s="42"/>
      <c r="D300" s="4"/>
      <c r="E300" s="4"/>
      <c r="F300" s="4"/>
      <c r="G300" s="4"/>
      <c r="H300" s="4"/>
      <c r="I300" s="4"/>
      <c r="J300" s="4"/>
      <c r="K300" s="4"/>
      <c r="L300" s="1"/>
      <c r="M300" s="43"/>
    </row>
    <row r="301" spans="1:13" ht="15.75" customHeight="1" x14ac:dyDescent="0.25">
      <c r="A301" s="128"/>
      <c r="C301" s="42"/>
      <c r="D301" s="4"/>
      <c r="E301" s="4"/>
      <c r="F301" s="4"/>
      <c r="G301" s="4"/>
      <c r="H301" s="4"/>
      <c r="I301" s="4"/>
      <c r="J301" s="4"/>
      <c r="K301" s="4"/>
      <c r="L301" s="1"/>
      <c r="M301" s="43"/>
    </row>
    <row r="302" spans="1:13" ht="15.75" customHeight="1" x14ac:dyDescent="0.25">
      <c r="A302" s="128"/>
      <c r="C302" s="42"/>
      <c r="D302" s="4"/>
      <c r="E302" s="4"/>
      <c r="F302" s="4"/>
      <c r="G302" s="4"/>
      <c r="H302" s="4"/>
      <c r="I302" s="4"/>
      <c r="J302" s="4"/>
      <c r="K302" s="4"/>
      <c r="L302" s="1"/>
      <c r="M302" s="43"/>
    </row>
    <row r="303" spans="1:13" ht="15.75" customHeight="1" x14ac:dyDescent="0.25">
      <c r="A303" s="128"/>
      <c r="C303" s="42"/>
      <c r="D303" s="4"/>
      <c r="E303" s="4"/>
      <c r="F303" s="4"/>
      <c r="G303" s="4"/>
      <c r="H303" s="4"/>
      <c r="I303" s="4"/>
      <c r="J303" s="4"/>
      <c r="K303" s="4"/>
      <c r="L303" s="1"/>
      <c r="M303" s="43"/>
    </row>
    <row r="304" spans="1:13" ht="15.75" customHeight="1" x14ac:dyDescent="0.25">
      <c r="A304" s="128"/>
      <c r="C304" s="42"/>
      <c r="D304" s="4"/>
      <c r="E304" s="4"/>
      <c r="F304" s="4"/>
      <c r="G304" s="4"/>
      <c r="H304" s="4"/>
      <c r="I304" s="4"/>
      <c r="J304" s="4"/>
      <c r="K304" s="4"/>
      <c r="L304" s="1"/>
      <c r="M304" s="43"/>
    </row>
    <row r="305" spans="1:17" ht="15.75" customHeight="1" x14ac:dyDescent="0.25">
      <c r="A305" s="128"/>
      <c r="L305" s="1"/>
      <c r="M305" s="43"/>
    </row>
    <row r="306" spans="1:17" ht="15.75" customHeight="1" x14ac:dyDescent="0.25">
      <c r="A306" s="128"/>
      <c r="C306" s="42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3"/>
    </row>
    <row r="307" spans="1:17" ht="15.75" customHeight="1" thickBot="1" x14ac:dyDescent="0.3">
      <c r="A307" s="128"/>
      <c r="C307" s="4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3"/>
    </row>
    <row r="308" spans="1:17" ht="15.75" customHeight="1" thickBot="1" x14ac:dyDescent="0.3">
      <c r="A308" s="128"/>
      <c r="B308" s="181" t="s">
        <v>40</v>
      </c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"/>
      <c r="Q308" s="43"/>
    </row>
    <row r="309" spans="1:17" ht="15.75" customHeight="1" x14ac:dyDescent="0.25">
      <c r="A309" s="128"/>
      <c r="C309" s="4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3"/>
    </row>
    <row r="310" spans="1:17" ht="15.75" customHeight="1" x14ac:dyDescent="0.25">
      <c r="A310" s="128"/>
      <c r="C310" s="4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3"/>
    </row>
    <row r="311" spans="1:17" ht="15.75" customHeight="1" x14ac:dyDescent="0.25">
      <c r="A311" s="128"/>
      <c r="C311" s="4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3"/>
    </row>
    <row r="312" spans="1:17" ht="15.75" customHeight="1" x14ac:dyDescent="0.25">
      <c r="A312" s="128"/>
      <c r="C312" s="42"/>
      <c r="D312" s="4"/>
      <c r="E312" s="4"/>
      <c r="F312" s="4"/>
      <c r="G312" s="4"/>
      <c r="H312" s="14"/>
      <c r="I312" s="13"/>
      <c r="J312" s="13"/>
      <c r="K312" s="13"/>
      <c r="L312" s="13"/>
      <c r="M312" s="4"/>
      <c r="N312" s="4"/>
      <c r="O312" s="4"/>
      <c r="P312" s="1"/>
      <c r="Q312" s="43"/>
    </row>
    <row r="313" spans="1:17" x14ac:dyDescent="0.25">
      <c r="A313" s="128"/>
      <c r="C313" s="4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4" customFormat="1" ht="15.75" x14ac:dyDescent="0.25">
      <c r="A314" s="130"/>
      <c r="B314" s="13"/>
      <c r="C314" s="13"/>
      <c r="D314" s="4"/>
      <c r="E314" s="4"/>
      <c r="F314" s="4"/>
      <c r="G314" s="4"/>
      <c r="H314" s="4"/>
      <c r="I314" s="4"/>
      <c r="J314" s="4"/>
      <c r="K314" s="4"/>
      <c r="L314" s="4"/>
      <c r="M314" s="13"/>
      <c r="N314" s="13"/>
      <c r="O314" s="13"/>
      <c r="P314" s="13"/>
      <c r="Q314" s="131"/>
    </row>
    <row r="315" spans="1:17" x14ac:dyDescent="0.25">
      <c r="A315" s="12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2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28"/>
      <c r="P317" s="44"/>
      <c r="Q317" s="141"/>
    </row>
    <row r="318" spans="1:17" x14ac:dyDescent="0.25">
      <c r="A318" s="12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2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2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2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2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2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2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2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2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2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2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2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2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2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2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2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2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2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2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2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2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2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2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28"/>
      <c r="C341" s="4"/>
      <c r="M341" s="4"/>
      <c r="N341" s="4"/>
      <c r="O341" s="4"/>
      <c r="P341" s="4"/>
      <c r="Q341" s="1"/>
    </row>
    <row r="342" spans="1:17" x14ac:dyDescent="0.25">
      <c r="A342" s="128"/>
      <c r="C342" s="4"/>
      <c r="M342" s="4"/>
      <c r="N342" s="4"/>
      <c r="O342" s="4"/>
      <c r="P342" s="4"/>
      <c r="Q342" s="1"/>
    </row>
    <row r="343" spans="1:17" x14ac:dyDescent="0.25">
      <c r="A343" s="12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2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3"/>
    </row>
    <row r="345" spans="1:17" x14ac:dyDescent="0.25">
      <c r="A345" s="12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3"/>
    </row>
    <row r="346" spans="1:17" x14ac:dyDescent="0.25">
      <c r="A346" s="12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3"/>
    </row>
    <row r="347" spans="1:17" x14ac:dyDescent="0.25">
      <c r="A347" s="12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3"/>
    </row>
    <row r="348" spans="1:17" x14ac:dyDescent="0.25">
      <c r="A348" s="12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3"/>
    </row>
    <row r="349" spans="1:17" x14ac:dyDescent="0.25">
      <c r="A349" s="128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25">
      <c r="A350" s="59"/>
      <c r="B350" s="59"/>
      <c r="C350" s="59"/>
    </row>
    <row r="351" spans="1:17" x14ac:dyDescent="0.25">
      <c r="A351" s="59"/>
      <c r="B351" s="59"/>
      <c r="C351" s="59"/>
    </row>
    <row r="352" spans="1:17" x14ac:dyDescent="0.25">
      <c r="A352" s="59"/>
      <c r="B352" s="59"/>
      <c r="C352" s="59"/>
    </row>
    <row r="353" spans="1:3" x14ac:dyDescent="0.25">
      <c r="A353" s="59"/>
      <c r="B353" s="59"/>
      <c r="C353" s="59"/>
    </row>
    <row r="354" spans="1:3" x14ac:dyDescent="0.25">
      <c r="A354" s="59"/>
      <c r="B354" s="59"/>
      <c r="C354" s="59"/>
    </row>
    <row r="355" spans="1:3" x14ac:dyDescent="0.25">
      <c r="A355" s="59"/>
      <c r="B355" s="59"/>
      <c r="C355" s="59"/>
    </row>
    <row r="356" spans="1:3" x14ac:dyDescent="0.25">
      <c r="A356" s="59"/>
      <c r="B356" s="59"/>
      <c r="C356" s="59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56"/>
  <sheetViews>
    <sheetView topLeftCell="B1" zoomScale="80" zoomScaleNormal="80" workbookViewId="0">
      <selection activeCell="B13" sqref="B13:O13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128"/>
      <c r="B13" s="209" t="s">
        <v>26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1"/>
    </row>
    <row r="14" spans="1:17" ht="43.5" customHeight="1" thickBot="1" x14ac:dyDescent="0.85">
      <c r="A14" s="128"/>
      <c r="B14" s="211" t="s">
        <v>47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3"/>
      <c r="Q14" s="1"/>
    </row>
    <row r="15" spans="1:17" x14ac:dyDescent="0.25">
      <c r="A15" s="128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2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2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28"/>
      <c r="C20" s="216" t="s">
        <v>0</v>
      </c>
      <c r="D20" s="217"/>
      <c r="E20" s="217"/>
      <c r="F20" s="218"/>
      <c r="G20" s="60"/>
      <c r="H20" s="216" t="s">
        <v>1</v>
      </c>
      <c r="I20" s="217"/>
      <c r="J20" s="217"/>
      <c r="K20" s="217"/>
      <c r="L20" s="218"/>
      <c r="M20" s="56"/>
      <c r="N20" s="56"/>
      <c r="O20" s="56"/>
      <c r="P20" s="4"/>
      <c r="Q20" s="1"/>
      <c r="R20" s="5"/>
    </row>
    <row r="21" spans="1:18" s="8" customFormat="1" ht="15.75" thickBot="1" x14ac:dyDescent="0.3">
      <c r="A21" s="129"/>
      <c r="B21" s="7"/>
      <c r="C21" s="61" t="s">
        <v>2</v>
      </c>
      <c r="D21" s="62" t="s">
        <v>3</v>
      </c>
      <c r="E21" s="63" t="s">
        <v>36</v>
      </c>
      <c r="F21" s="61" t="s">
        <v>4</v>
      </c>
      <c r="G21" s="64" t="s">
        <v>39</v>
      </c>
      <c r="H21" s="63" t="s">
        <v>5</v>
      </c>
      <c r="I21" s="63" t="s">
        <v>6</v>
      </c>
      <c r="J21" s="61" t="s">
        <v>7</v>
      </c>
      <c r="K21" s="61" t="s">
        <v>8</v>
      </c>
      <c r="L21" s="61" t="s">
        <v>4</v>
      </c>
      <c r="M21" s="7"/>
      <c r="N21" s="7"/>
      <c r="O21" s="7"/>
      <c r="P21" s="6"/>
      <c r="Q21" s="6"/>
    </row>
    <row r="22" spans="1:18" ht="16.5" thickBot="1" x14ac:dyDescent="0.35">
      <c r="A22" s="128"/>
      <c r="C22" s="65">
        <v>9</v>
      </c>
      <c r="D22" s="157">
        <v>5</v>
      </c>
      <c r="E22" s="157">
        <v>6</v>
      </c>
      <c r="F22" s="67">
        <f>SUM(C22:E22)</f>
        <v>20</v>
      </c>
      <c r="G22" s="68"/>
      <c r="H22" s="65">
        <v>12</v>
      </c>
      <c r="I22" s="65">
        <v>3</v>
      </c>
      <c r="J22" s="65">
        <v>0</v>
      </c>
      <c r="K22" s="65">
        <v>5</v>
      </c>
      <c r="L22" s="67">
        <f>SUM(H22:K22)</f>
        <v>20</v>
      </c>
      <c r="M22" s="4"/>
      <c r="N22" s="4"/>
      <c r="O22" s="12"/>
      <c r="P22" s="1"/>
      <c r="Q22" s="1"/>
    </row>
    <row r="23" spans="1:18" ht="16.5" thickBot="1" x14ac:dyDescent="0.35">
      <c r="A23" s="128"/>
      <c r="C23" s="69">
        <f>+C22/F22</f>
        <v>0.45</v>
      </c>
      <c r="D23" s="70">
        <f>+D22/F22</f>
        <v>0.25</v>
      </c>
      <c r="E23" s="71">
        <f>+E22/F22</f>
        <v>0.3</v>
      </c>
      <c r="F23" s="72">
        <f>SUM(C23:E23)</f>
        <v>1</v>
      </c>
      <c r="G23" s="68"/>
      <c r="H23" s="69">
        <f>+H22/L22</f>
        <v>0.6</v>
      </c>
      <c r="I23" s="69">
        <f>+I22/L22</f>
        <v>0.15</v>
      </c>
      <c r="J23" s="69">
        <f>+J22/L22</f>
        <v>0</v>
      </c>
      <c r="K23" s="69">
        <f>+K22/L22</f>
        <v>0.25</v>
      </c>
      <c r="L23" s="72">
        <f>SUM(H23:K23)</f>
        <v>1</v>
      </c>
      <c r="M23" s="4"/>
      <c r="N23" s="4"/>
      <c r="O23" s="12"/>
      <c r="P23" s="1"/>
      <c r="Q23" s="1"/>
    </row>
    <row r="24" spans="1:18" x14ac:dyDescent="0.25">
      <c r="A24" s="128"/>
      <c r="C24" s="4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2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2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2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2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2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28"/>
      <c r="C43" s="4"/>
      <c r="D43" s="240" t="s">
        <v>9</v>
      </c>
      <c r="E43" s="240"/>
      <c r="F43" s="240"/>
      <c r="G43" s="240"/>
      <c r="H43" s="240"/>
      <c r="I43" s="240"/>
      <c r="J43" s="240"/>
      <c r="K43" s="240"/>
      <c r="L43" s="240"/>
      <c r="M43" s="240"/>
      <c r="N43" s="4"/>
      <c r="O43" s="4"/>
      <c r="P43" s="4"/>
      <c r="Q43" s="1"/>
    </row>
    <row r="44" spans="1:17" ht="16.5" thickBot="1" x14ac:dyDescent="0.35">
      <c r="A44" s="128"/>
      <c r="C44" s="4"/>
      <c r="D44" s="73">
        <v>1</v>
      </c>
      <c r="E44" s="74" t="str">
        <f>+'[1]ACUM-MAYO'!A61</f>
        <v>SE TIENE POR NO PRESENTADA ( NO CUMPLIÓ PREVENCIÓN)</v>
      </c>
      <c r="F44" s="75"/>
      <c r="G44" s="75"/>
      <c r="H44" s="75"/>
      <c r="I44" s="76"/>
      <c r="J44" s="228">
        <v>0</v>
      </c>
      <c r="K44" s="229"/>
      <c r="L44" s="230"/>
      <c r="M44" s="77">
        <f>+$J44/$J61</f>
        <v>0</v>
      </c>
      <c r="N44" s="4"/>
      <c r="O44" s="4"/>
      <c r="P44" s="4"/>
      <c r="Q44" s="1"/>
    </row>
    <row r="45" spans="1:17" ht="16.5" thickBot="1" x14ac:dyDescent="0.35">
      <c r="A45" s="128"/>
      <c r="C45" s="4"/>
      <c r="D45" s="65">
        <v>2</v>
      </c>
      <c r="E45" s="78" t="str">
        <f>+'[1]ACUM-MAYO'!A62</f>
        <v>NO CUMPLIO CON LOS EXTREMOS DEL ARTÍCULO 79 (REQUISITOS)</v>
      </c>
      <c r="F45" s="79"/>
      <c r="G45" s="79"/>
      <c r="H45" s="79"/>
      <c r="I45" s="80"/>
      <c r="J45" s="219">
        <v>0</v>
      </c>
      <c r="K45" s="220"/>
      <c r="L45" s="221"/>
      <c r="M45" s="69">
        <f>+$J45/$J61</f>
        <v>0</v>
      </c>
      <c r="N45" s="4"/>
      <c r="O45" s="4"/>
      <c r="P45" s="4"/>
      <c r="Q45" s="1"/>
    </row>
    <row r="46" spans="1:17" ht="16.5" thickBot="1" x14ac:dyDescent="0.35">
      <c r="A46" s="128"/>
      <c r="C46" s="4"/>
      <c r="D46" s="65">
        <v>3</v>
      </c>
      <c r="E46" s="78" t="str">
        <f>+'[1]ACUM-MAYO'!A63</f>
        <v xml:space="preserve">INCOMPETENCIA </v>
      </c>
      <c r="F46" s="79"/>
      <c r="G46" s="79"/>
      <c r="H46" s="79"/>
      <c r="I46" s="80"/>
      <c r="J46" s="219">
        <v>0</v>
      </c>
      <c r="K46" s="220"/>
      <c r="L46" s="221"/>
      <c r="M46" s="69">
        <f>+$J46/$J61</f>
        <v>0</v>
      </c>
      <c r="N46" s="4"/>
      <c r="O46" s="4"/>
      <c r="P46" s="4"/>
      <c r="Q46" s="1"/>
    </row>
    <row r="47" spans="1:17" ht="16.5" thickBot="1" x14ac:dyDescent="0.35">
      <c r="A47" s="128"/>
      <c r="C47" s="4"/>
      <c r="D47" s="65">
        <v>4</v>
      </c>
      <c r="E47" s="78" t="str">
        <f>+'[1]ACUM-MAYO'!A64</f>
        <v>NEGATIVA POR INEXISTENCIA</v>
      </c>
      <c r="F47" s="79"/>
      <c r="G47" s="79"/>
      <c r="H47" s="79"/>
      <c r="I47" s="80"/>
      <c r="J47" s="219">
        <v>0</v>
      </c>
      <c r="K47" s="220"/>
      <c r="L47" s="221"/>
      <c r="M47" s="69">
        <f>+$J47/$J61</f>
        <v>0</v>
      </c>
      <c r="N47" s="4"/>
      <c r="O47" s="4"/>
      <c r="P47" s="4"/>
      <c r="Q47" s="1"/>
    </row>
    <row r="48" spans="1:17" ht="16.5" thickBot="1" x14ac:dyDescent="0.35">
      <c r="A48" s="128"/>
      <c r="C48" s="4"/>
      <c r="D48" s="65">
        <v>5</v>
      </c>
      <c r="E48" s="78" t="str">
        <f>+'[1]ACUM-MAYO'!A65</f>
        <v>NEGATIVA CONFIDENCIAL E INEXISTENTE</v>
      </c>
      <c r="F48" s="79"/>
      <c r="G48" s="79"/>
      <c r="H48" s="79"/>
      <c r="I48" s="80"/>
      <c r="J48" s="219">
        <v>0</v>
      </c>
      <c r="K48" s="220"/>
      <c r="L48" s="221"/>
      <c r="M48" s="69">
        <f>+$J48/$J61</f>
        <v>0</v>
      </c>
      <c r="N48" s="4"/>
      <c r="O48" s="4"/>
      <c r="P48" s="4"/>
      <c r="Q48" s="1"/>
    </row>
    <row r="49" spans="1:17" ht="16.5" thickBot="1" x14ac:dyDescent="0.35">
      <c r="A49" s="128"/>
      <c r="C49" s="4"/>
      <c r="D49" s="65">
        <v>6</v>
      </c>
      <c r="E49" s="78" t="str">
        <f>+'[1]ACUM-MAYO'!A66</f>
        <v>AFIRMATIVO</v>
      </c>
      <c r="F49" s="79"/>
      <c r="G49" s="79"/>
      <c r="H49" s="79"/>
      <c r="I49" s="80"/>
      <c r="J49" s="219">
        <v>16</v>
      </c>
      <c r="K49" s="220"/>
      <c r="L49" s="221"/>
      <c r="M49" s="69">
        <f>+$J49/J61</f>
        <v>0.8</v>
      </c>
      <c r="N49" s="4"/>
      <c r="O49" s="4"/>
      <c r="P49" s="4"/>
      <c r="Q49" s="1"/>
    </row>
    <row r="50" spans="1:17" ht="16.5" thickBot="1" x14ac:dyDescent="0.35">
      <c r="A50" s="128"/>
      <c r="C50" s="4"/>
      <c r="D50" s="65">
        <v>7</v>
      </c>
      <c r="E50" s="78" t="str">
        <f>+'[1]ACUM-MAYO'!A67</f>
        <v xml:space="preserve">AFIRMATIVO PARCIAL POR CONFIDENCIALIDAD </v>
      </c>
      <c r="F50" s="79"/>
      <c r="G50" s="79"/>
      <c r="H50" s="79"/>
      <c r="I50" s="80"/>
      <c r="J50" s="219">
        <v>2</v>
      </c>
      <c r="K50" s="220"/>
      <c r="L50" s="221"/>
      <c r="M50" s="69">
        <f>+$J50/J61</f>
        <v>0.1</v>
      </c>
      <c r="N50" s="4"/>
      <c r="O50" s="4"/>
      <c r="P50" s="4"/>
      <c r="Q50" s="1"/>
    </row>
    <row r="51" spans="1:17" ht="16.5" thickBot="1" x14ac:dyDescent="0.35">
      <c r="A51" s="128"/>
      <c r="C51" s="4"/>
      <c r="D51" s="65">
        <v>8</v>
      </c>
      <c r="E51" s="78" t="str">
        <f>+'[1]ACUM-MAYO'!A68</f>
        <v>NEGATIVA POR CONFIDENCIALIDAD Y RESERVADA</v>
      </c>
      <c r="F51" s="81"/>
      <c r="G51" s="82"/>
      <c r="H51" s="82"/>
      <c r="I51" s="83"/>
      <c r="J51" s="219">
        <v>0</v>
      </c>
      <c r="K51" s="220"/>
      <c r="L51" s="221"/>
      <c r="M51" s="69">
        <f>+$J51/J61</f>
        <v>0</v>
      </c>
      <c r="N51" s="4"/>
      <c r="O51" s="4"/>
      <c r="P51" s="4"/>
      <c r="Q51" s="1"/>
    </row>
    <row r="52" spans="1:17" ht="16.5" thickBot="1" x14ac:dyDescent="0.35">
      <c r="A52" s="128"/>
      <c r="C52" s="4"/>
      <c r="D52" s="65">
        <v>9</v>
      </c>
      <c r="E52" s="78" t="str">
        <f>+'[1]ACUM-MAYO'!A69</f>
        <v>AFIRMATIVO PARCIAL POR CONFIDENCIALIDAD E INEXISTENCIA</v>
      </c>
      <c r="F52" s="84"/>
      <c r="G52" s="82"/>
      <c r="H52" s="82"/>
      <c r="I52" s="83"/>
      <c r="J52" s="219">
        <v>0</v>
      </c>
      <c r="K52" s="220"/>
      <c r="L52" s="221"/>
      <c r="M52" s="69">
        <f>+J52/J61</f>
        <v>0</v>
      </c>
      <c r="N52" s="4"/>
      <c r="O52" s="4"/>
      <c r="P52" s="4"/>
      <c r="Q52" s="1"/>
    </row>
    <row r="53" spans="1:17" ht="16.5" thickBot="1" x14ac:dyDescent="0.35">
      <c r="A53" s="128"/>
      <c r="C53" s="4"/>
      <c r="D53" s="65">
        <v>10</v>
      </c>
      <c r="E53" s="78" t="str">
        <f>+'[1]ACUM-MAYO'!A70</f>
        <v>AFIRMATIVO PARCIAL POR CONFIDENCIALIDAD, RESERVA E INEXISTENCIA</v>
      </c>
      <c r="F53" s="81"/>
      <c r="G53" s="82"/>
      <c r="H53" s="82"/>
      <c r="I53" s="83"/>
      <c r="J53" s="219">
        <v>0</v>
      </c>
      <c r="K53" s="220"/>
      <c r="L53" s="221"/>
      <c r="M53" s="69">
        <f>+J53/J61</f>
        <v>0</v>
      </c>
      <c r="N53" s="4"/>
      <c r="O53" s="4"/>
      <c r="P53" s="4"/>
      <c r="Q53" s="1"/>
    </row>
    <row r="54" spans="1:17" ht="16.5" thickBot="1" x14ac:dyDescent="0.35">
      <c r="A54" s="128"/>
      <c r="C54" s="4"/>
      <c r="D54" s="65">
        <v>11</v>
      </c>
      <c r="E54" s="78" t="str">
        <f>+'[1]ACUM-MAYO'!A71</f>
        <v>AFIRMATIVO PARCIAL POR INEXISTENCIA</v>
      </c>
      <c r="F54" s="81"/>
      <c r="G54" s="82"/>
      <c r="H54" s="82"/>
      <c r="I54" s="83"/>
      <c r="J54" s="219">
        <v>2</v>
      </c>
      <c r="K54" s="220"/>
      <c r="L54" s="221"/>
      <c r="M54" s="69">
        <f>+$J54/J61</f>
        <v>0.1</v>
      </c>
      <c r="N54" s="4"/>
      <c r="O54" s="4"/>
      <c r="P54" s="4"/>
      <c r="Q54" s="1"/>
    </row>
    <row r="55" spans="1:17" ht="16.5" thickBot="1" x14ac:dyDescent="0.35">
      <c r="A55" s="128"/>
      <c r="C55" s="4"/>
      <c r="D55" s="65">
        <v>12</v>
      </c>
      <c r="E55" s="78" t="str">
        <f>+'[1]ACUM-MAYO'!A72</f>
        <v>AFIRMATIVO PARCIAL POR RESERVA</v>
      </c>
      <c r="F55" s="79"/>
      <c r="G55" s="79"/>
      <c r="H55" s="79"/>
      <c r="I55" s="80"/>
      <c r="J55" s="219">
        <v>0</v>
      </c>
      <c r="K55" s="220"/>
      <c r="L55" s="221"/>
      <c r="M55" s="69">
        <f>+$J55/J61</f>
        <v>0</v>
      </c>
      <c r="N55" s="4"/>
      <c r="O55" s="4"/>
      <c r="P55" s="4"/>
      <c r="Q55" s="1"/>
    </row>
    <row r="56" spans="1:17" ht="16.5" thickBot="1" x14ac:dyDescent="0.35">
      <c r="A56" s="128"/>
      <c r="C56" s="4"/>
      <c r="D56" s="65">
        <v>13</v>
      </c>
      <c r="E56" s="78" t="str">
        <f>+'[1]ACUM-MAYO'!A73</f>
        <v>AFIRMATIVO PARCIAL POR RESERVA Y CONFIDENCIALIDAD</v>
      </c>
      <c r="F56" s="79"/>
      <c r="G56" s="79"/>
      <c r="H56" s="79"/>
      <c r="I56" s="80"/>
      <c r="J56" s="219">
        <v>0</v>
      </c>
      <c r="K56" s="220"/>
      <c r="L56" s="221"/>
      <c r="M56" s="69">
        <f>+$J56/J61</f>
        <v>0</v>
      </c>
      <c r="N56" s="4"/>
      <c r="O56" s="4"/>
      <c r="P56" s="4"/>
      <c r="Q56" s="1"/>
    </row>
    <row r="57" spans="1:17" ht="16.5" thickBot="1" x14ac:dyDescent="0.35">
      <c r="A57" s="128"/>
      <c r="C57" s="4"/>
      <c r="D57" s="65">
        <v>14</v>
      </c>
      <c r="E57" s="78" t="str">
        <f>+'[1]ACUM-MAYO'!A74</f>
        <v>AFIRMATIVO PARCIAL POR RESERVA E INEXISTENCIA</v>
      </c>
      <c r="F57" s="79"/>
      <c r="G57" s="79"/>
      <c r="H57" s="79"/>
      <c r="I57" s="80"/>
      <c r="J57" s="219">
        <v>0</v>
      </c>
      <c r="K57" s="220"/>
      <c r="L57" s="221"/>
      <c r="M57" s="69">
        <f>+$J57/J61</f>
        <v>0</v>
      </c>
      <c r="N57" s="4"/>
      <c r="O57" s="4"/>
      <c r="P57" s="4"/>
      <c r="Q57" s="1"/>
    </row>
    <row r="58" spans="1:17" ht="16.5" thickBot="1" x14ac:dyDescent="0.35">
      <c r="A58" s="128"/>
      <c r="C58" s="4"/>
      <c r="D58" s="65">
        <v>15</v>
      </c>
      <c r="E58" s="78" t="str">
        <f>+'[1]ACUM-MAYO'!A75</f>
        <v>NEGATIVA  POR RESERVA</v>
      </c>
      <c r="F58" s="79"/>
      <c r="G58" s="79"/>
      <c r="H58" s="79"/>
      <c r="I58" s="80"/>
      <c r="J58" s="219">
        <v>0</v>
      </c>
      <c r="K58" s="220"/>
      <c r="L58" s="221"/>
      <c r="M58" s="69">
        <f>+$J58/J61</f>
        <v>0</v>
      </c>
      <c r="N58" s="4"/>
      <c r="O58" s="4"/>
      <c r="P58" s="4"/>
      <c r="Q58" s="1"/>
    </row>
    <row r="59" spans="1:17" ht="16.5" thickBot="1" x14ac:dyDescent="0.35">
      <c r="A59" s="128"/>
      <c r="C59" s="4"/>
      <c r="D59" s="65">
        <v>16</v>
      </c>
      <c r="E59" s="78" t="str">
        <f>+'[1]ACUM-MAYO'!A76</f>
        <v>PREVENCIÓN ENTRAMITE</v>
      </c>
      <c r="F59" s="79"/>
      <c r="G59" s="79"/>
      <c r="H59" s="79"/>
      <c r="I59" s="80"/>
      <c r="J59" s="219">
        <v>0</v>
      </c>
      <c r="K59" s="220"/>
      <c r="L59" s="221"/>
      <c r="M59" s="69">
        <f>+J59/J61</f>
        <v>0</v>
      </c>
      <c r="N59" s="4"/>
      <c r="O59" s="4"/>
      <c r="P59" s="4"/>
      <c r="Q59" s="1"/>
    </row>
    <row r="60" spans="1:17" s="14" customFormat="1" ht="16.5" thickBot="1" x14ac:dyDescent="0.3">
      <c r="A60" s="130"/>
      <c r="B60" s="13"/>
      <c r="C60" s="13"/>
      <c r="D60" s="13"/>
      <c r="E60" s="13"/>
      <c r="F60" s="13"/>
      <c r="G60" s="13"/>
      <c r="H60" s="13"/>
      <c r="I60" s="13"/>
      <c r="N60" s="13"/>
      <c r="O60" s="13"/>
      <c r="P60" s="13"/>
      <c r="Q60" s="131"/>
    </row>
    <row r="61" spans="1:17" ht="16.5" thickBot="1" x14ac:dyDescent="0.3">
      <c r="A61" s="128"/>
      <c r="C61" s="4"/>
      <c r="D61" s="4"/>
      <c r="E61" s="4"/>
      <c r="F61" s="4"/>
      <c r="G61" s="4"/>
      <c r="H61" s="4"/>
      <c r="I61" s="4"/>
      <c r="J61" s="222">
        <f>SUM(J44:J59)</f>
        <v>20</v>
      </c>
      <c r="K61" s="223"/>
      <c r="L61" s="224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28"/>
      <c r="C62" s="4"/>
      <c r="D62" s="4"/>
      <c r="E62" s="4"/>
      <c r="F62" s="4"/>
      <c r="G62" s="4"/>
      <c r="H62" s="4"/>
      <c r="I62" s="4"/>
      <c r="J62" s="132"/>
      <c r="K62" s="132"/>
      <c r="L62" s="132"/>
      <c r="M62" s="133"/>
      <c r="N62" s="4"/>
      <c r="O62" s="4"/>
      <c r="P62" s="4"/>
      <c r="Q62" s="1"/>
    </row>
    <row r="63" spans="1:17" ht="15.75" x14ac:dyDescent="0.25">
      <c r="A63" s="128"/>
      <c r="C63" s="4"/>
      <c r="D63" s="4"/>
      <c r="E63" s="4"/>
      <c r="F63" s="4"/>
      <c r="G63" s="4"/>
      <c r="H63" s="4"/>
      <c r="I63" s="4"/>
      <c r="J63" s="132"/>
      <c r="K63" s="132"/>
      <c r="L63" s="132"/>
      <c r="M63" s="133"/>
      <c r="N63" s="4"/>
      <c r="O63" s="4"/>
      <c r="P63" s="4"/>
      <c r="Q63" s="1"/>
    </row>
    <row r="64" spans="1:17" ht="15.75" x14ac:dyDescent="0.25">
      <c r="A64" s="128"/>
      <c r="C64" s="4"/>
      <c r="D64" s="4"/>
      <c r="E64" s="4"/>
      <c r="F64" s="4"/>
      <c r="G64" s="4"/>
      <c r="H64" s="4"/>
      <c r="I64" s="4"/>
      <c r="J64" s="132"/>
      <c r="K64" s="132"/>
      <c r="L64" s="132"/>
      <c r="M64" s="133"/>
      <c r="N64" s="4"/>
      <c r="O64" s="4"/>
      <c r="P64" s="4"/>
      <c r="Q64" s="1"/>
    </row>
    <row r="65" spans="1:17" ht="15.75" x14ac:dyDescent="0.25">
      <c r="A65" s="128"/>
      <c r="C65" s="4"/>
      <c r="D65" s="4"/>
      <c r="E65" s="4"/>
      <c r="F65" s="4"/>
      <c r="G65" s="4"/>
      <c r="H65" s="4"/>
      <c r="I65" s="4"/>
      <c r="J65" s="132"/>
      <c r="K65" s="132"/>
      <c r="L65" s="132"/>
      <c r="M65" s="133"/>
      <c r="N65" s="4"/>
      <c r="O65" s="4"/>
      <c r="P65" s="4"/>
      <c r="Q65" s="1"/>
    </row>
    <row r="66" spans="1:17" ht="15.75" x14ac:dyDescent="0.25">
      <c r="A66" s="128"/>
      <c r="C66" s="4"/>
      <c r="D66" s="4"/>
      <c r="E66" s="4"/>
      <c r="F66" s="4"/>
      <c r="G66" s="4"/>
      <c r="H66" s="4"/>
      <c r="I66" s="4"/>
      <c r="J66" s="132"/>
      <c r="K66" s="132"/>
      <c r="L66" s="132"/>
      <c r="M66" s="133"/>
      <c r="N66" s="4"/>
      <c r="O66" s="4"/>
      <c r="P66" s="4"/>
      <c r="Q66" s="1"/>
    </row>
    <row r="67" spans="1:17" ht="15.75" x14ac:dyDescent="0.25">
      <c r="A67" s="128"/>
      <c r="C67" s="4"/>
      <c r="D67" s="4"/>
      <c r="E67" s="4"/>
      <c r="F67" s="4"/>
      <c r="G67" s="4"/>
      <c r="H67" s="4"/>
      <c r="I67" s="4"/>
      <c r="J67" s="132"/>
      <c r="K67" s="132"/>
      <c r="L67" s="132"/>
      <c r="M67" s="133"/>
      <c r="N67" s="4"/>
      <c r="O67" s="4"/>
      <c r="P67" s="4"/>
      <c r="Q67" s="1"/>
    </row>
    <row r="68" spans="1:17" ht="15.75" x14ac:dyDescent="0.25">
      <c r="A68" s="128"/>
      <c r="C68" s="4"/>
      <c r="D68" s="4"/>
      <c r="E68" s="4"/>
      <c r="F68" s="4"/>
      <c r="G68" s="4"/>
      <c r="H68" s="4"/>
      <c r="I68" s="4"/>
      <c r="J68" s="132"/>
      <c r="K68" s="132"/>
      <c r="L68" s="132"/>
      <c r="M68" s="133"/>
      <c r="N68" s="4"/>
      <c r="O68" s="4"/>
      <c r="P68" s="4"/>
      <c r="Q68" s="1"/>
    </row>
    <row r="69" spans="1:17" ht="15.75" x14ac:dyDescent="0.25">
      <c r="A69" s="128"/>
      <c r="C69" s="4"/>
      <c r="D69" s="4"/>
      <c r="E69" s="4"/>
      <c r="F69" s="4"/>
      <c r="G69" s="4"/>
      <c r="H69" s="4"/>
      <c r="I69" s="4"/>
      <c r="J69" s="132"/>
      <c r="K69" s="132"/>
      <c r="L69" s="132"/>
      <c r="M69" s="133"/>
      <c r="N69" s="4"/>
      <c r="O69" s="4"/>
      <c r="P69" s="4"/>
      <c r="Q69" s="1"/>
    </row>
    <row r="70" spans="1:17" x14ac:dyDescent="0.25">
      <c r="A70" s="12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2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2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2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2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2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2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2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2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2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2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2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2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2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2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2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2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2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2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2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2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2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2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2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2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2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2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2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2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2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2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2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2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28"/>
      <c r="C103" s="4"/>
      <c r="D103" s="183" t="s">
        <v>10</v>
      </c>
      <c r="E103" s="184"/>
      <c r="F103" s="184"/>
      <c r="G103" s="184"/>
      <c r="H103" s="184"/>
      <c r="I103" s="184"/>
      <c r="J103" s="185"/>
      <c r="K103" s="161"/>
      <c r="L103" s="161"/>
      <c r="M103" s="4"/>
      <c r="N103" s="4"/>
      <c r="O103" s="4"/>
      <c r="P103" s="4"/>
      <c r="Q103" s="1"/>
    </row>
    <row r="104" spans="1:17" ht="15.75" customHeight="1" thickBot="1" x14ac:dyDescent="0.35">
      <c r="A104" s="128"/>
      <c r="C104" s="4"/>
      <c r="D104" s="102">
        <v>1</v>
      </c>
      <c r="E104" s="85" t="s">
        <v>20</v>
      </c>
      <c r="F104" s="86"/>
      <c r="G104" s="87"/>
      <c r="H104" s="87"/>
      <c r="I104" s="88">
        <v>5</v>
      </c>
      <c r="J104" s="89">
        <f>+I104/I110</f>
        <v>0.25</v>
      </c>
      <c r="K104" s="49"/>
      <c r="L104" s="49"/>
      <c r="M104" s="4"/>
      <c r="N104" s="4"/>
      <c r="O104" s="4"/>
      <c r="P104" s="4"/>
      <c r="Q104" s="1"/>
    </row>
    <row r="105" spans="1:17" ht="15.75" customHeight="1" thickBot="1" x14ac:dyDescent="0.35">
      <c r="A105" s="128"/>
      <c r="C105" s="4"/>
      <c r="D105" s="102">
        <v>2</v>
      </c>
      <c r="E105" s="90" t="s">
        <v>21</v>
      </c>
      <c r="F105" s="91"/>
      <c r="G105" s="87"/>
      <c r="H105" s="87"/>
      <c r="I105" s="92">
        <v>9</v>
      </c>
      <c r="J105" s="89">
        <f>I105/I110</f>
        <v>0.45</v>
      </c>
      <c r="K105" s="49"/>
      <c r="L105" s="49"/>
      <c r="M105" s="4"/>
      <c r="N105" s="4"/>
      <c r="O105" s="4"/>
      <c r="P105" s="4"/>
      <c r="Q105" s="1"/>
    </row>
    <row r="106" spans="1:17" ht="37.5" customHeight="1" thickBot="1" x14ac:dyDescent="0.35">
      <c r="A106" s="128"/>
      <c r="C106" s="4"/>
      <c r="D106" s="102">
        <v>3</v>
      </c>
      <c r="E106" s="195" t="s">
        <v>25</v>
      </c>
      <c r="F106" s="196"/>
      <c r="G106" s="196"/>
      <c r="H106" s="197"/>
      <c r="I106" s="92">
        <v>6</v>
      </c>
      <c r="J106" s="89">
        <f>+I106/I110</f>
        <v>0.3</v>
      </c>
      <c r="K106" s="49"/>
      <c r="L106" s="49"/>
      <c r="M106" s="4"/>
      <c r="N106" s="4"/>
      <c r="O106" s="4"/>
      <c r="P106" s="4"/>
      <c r="Q106" s="1"/>
    </row>
    <row r="107" spans="1:17" ht="15.75" customHeight="1" thickBot="1" x14ac:dyDescent="0.35">
      <c r="A107" s="128"/>
      <c r="C107" s="4"/>
      <c r="D107" s="102">
        <v>4</v>
      </c>
      <c r="E107" s="90" t="s">
        <v>22</v>
      </c>
      <c r="F107" s="91"/>
      <c r="G107" s="87"/>
      <c r="H107" s="87"/>
      <c r="I107" s="92">
        <v>0</v>
      </c>
      <c r="J107" s="89">
        <f>I107/I110</f>
        <v>0</v>
      </c>
      <c r="K107" s="49"/>
      <c r="L107" s="49"/>
      <c r="M107" s="4"/>
      <c r="N107" s="4"/>
      <c r="O107" s="4"/>
      <c r="P107" s="4"/>
      <c r="Q107" s="1"/>
    </row>
    <row r="108" spans="1:17" ht="15.75" customHeight="1" thickBot="1" x14ac:dyDescent="0.35">
      <c r="A108" s="128"/>
      <c r="C108" s="4"/>
      <c r="D108" s="103">
        <v>5</v>
      </c>
      <c r="E108" s="90" t="s">
        <v>23</v>
      </c>
      <c r="F108" s="91"/>
      <c r="G108" s="87"/>
      <c r="H108" s="87"/>
      <c r="I108" s="88">
        <v>0</v>
      </c>
      <c r="J108" s="93">
        <f>+I108/I110</f>
        <v>0</v>
      </c>
      <c r="K108" s="49"/>
      <c r="L108" s="49"/>
      <c r="M108" s="4"/>
      <c r="N108" s="4"/>
      <c r="O108" s="4"/>
      <c r="P108" s="4"/>
      <c r="Q108" s="1"/>
    </row>
    <row r="109" spans="1:17" ht="15.75" customHeight="1" thickBot="1" x14ac:dyDescent="0.35">
      <c r="A109" s="128"/>
      <c r="C109" s="4"/>
      <c r="D109" s="94"/>
      <c r="E109" s="95"/>
      <c r="F109" s="95"/>
      <c r="G109" s="101"/>
      <c r="H109" s="95"/>
      <c r="I109" s="95" t="s">
        <v>35</v>
      </c>
      <c r="J109" s="95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28"/>
      <c r="C110" s="4"/>
      <c r="D110" s="96"/>
      <c r="E110" s="96"/>
      <c r="F110" s="96"/>
      <c r="G110" s="97"/>
      <c r="H110" s="98" t="s">
        <v>4</v>
      </c>
      <c r="I110" s="99">
        <f>SUM(I104:I109)</f>
        <v>20</v>
      </c>
      <c r="J110" s="100">
        <f>SUM(J104:J109)</f>
        <v>1</v>
      </c>
      <c r="K110" s="50"/>
      <c r="L110" s="50"/>
      <c r="M110" s="4"/>
      <c r="N110" s="4"/>
      <c r="O110" s="4"/>
      <c r="P110" s="4"/>
      <c r="Q110" s="1"/>
    </row>
    <row r="111" spans="1:17" x14ac:dyDescent="0.25">
      <c r="A111" s="12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4" customFormat="1" ht="15.75" x14ac:dyDescent="0.25">
      <c r="A112" s="130"/>
      <c r="B112" s="13"/>
      <c r="C112" s="13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3"/>
      <c r="O112" s="13"/>
      <c r="P112" s="13"/>
      <c r="Q112" s="131"/>
    </row>
    <row r="113" spans="1:17" ht="18.75" x14ac:dyDescent="0.25">
      <c r="A113" s="128"/>
      <c r="C113" s="4"/>
      <c r="D113" s="186"/>
      <c r="E113" s="186"/>
      <c r="F113" s="186"/>
      <c r="G113" s="186"/>
      <c r="H113" s="186"/>
      <c r="I113" s="186"/>
      <c r="J113" s="186"/>
      <c r="K113" s="161"/>
      <c r="L113" s="161"/>
      <c r="M113" s="4"/>
      <c r="N113" s="4"/>
      <c r="O113" s="4"/>
      <c r="P113" s="4"/>
      <c r="Q113" s="1"/>
    </row>
    <row r="114" spans="1:17" x14ac:dyDescent="0.25">
      <c r="A114" s="12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2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2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2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2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2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2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2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2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11</v>
      </c>
      <c r="P122" s="4"/>
      <c r="Q122" s="1"/>
    </row>
    <row r="123" spans="1:17" x14ac:dyDescent="0.25">
      <c r="A123" s="12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2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2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2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2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2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2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2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2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2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2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2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2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2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2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2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2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28"/>
      <c r="C140" s="4"/>
      <c r="D140" s="4"/>
      <c r="E140" s="187" t="s">
        <v>12</v>
      </c>
      <c r="F140" s="188"/>
      <c r="G140" s="188"/>
      <c r="H140" s="188"/>
      <c r="I140" s="188"/>
      <c r="J140" s="189"/>
      <c r="K140" s="161"/>
      <c r="L140" s="161"/>
      <c r="M140" s="4"/>
      <c r="N140" s="4"/>
      <c r="O140" s="4"/>
      <c r="P140" s="4"/>
      <c r="Q140" s="1"/>
    </row>
    <row r="141" spans="1:17" ht="15.75" thickBot="1" x14ac:dyDescent="0.3">
      <c r="A141" s="128"/>
      <c r="C141" s="4"/>
      <c r="D141" s="4"/>
      <c r="E141" s="190" t="s">
        <v>13</v>
      </c>
      <c r="F141" s="191"/>
      <c r="G141" s="191"/>
      <c r="H141" s="191"/>
      <c r="I141" s="239"/>
      <c r="J141" s="134">
        <v>91</v>
      </c>
      <c r="K141" s="51"/>
      <c r="L141" s="51"/>
      <c r="M141" s="4"/>
      <c r="N141" s="4"/>
      <c r="O141" s="4"/>
      <c r="P141" s="4"/>
      <c r="Q141" s="1"/>
    </row>
    <row r="142" spans="1:17" ht="19.5" customHeight="1" thickBot="1" x14ac:dyDescent="0.3">
      <c r="A142" s="128"/>
      <c r="C142" s="4"/>
      <c r="D142" s="4"/>
      <c r="E142" s="4"/>
      <c r="F142" s="4"/>
      <c r="G142" s="4"/>
      <c r="H142" s="4"/>
      <c r="I142" s="18" t="s">
        <v>4</v>
      </c>
      <c r="J142" s="10">
        <v>91</v>
      </c>
      <c r="K142" s="52"/>
      <c r="L142" s="52"/>
      <c r="M142" s="4"/>
      <c r="N142" s="4"/>
      <c r="O142" s="4"/>
      <c r="P142" s="4"/>
      <c r="Q142" s="1"/>
    </row>
    <row r="143" spans="1:17" ht="15.75" customHeight="1" x14ac:dyDescent="0.25">
      <c r="A143" s="12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2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2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2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28"/>
      <c r="C147" s="4"/>
      <c r="D147" s="4"/>
      <c r="E147" s="225" t="s">
        <v>14</v>
      </c>
      <c r="F147" s="226"/>
      <c r="G147" s="226"/>
      <c r="H147" s="226"/>
      <c r="I147" s="226"/>
      <c r="J147" s="227"/>
      <c r="K147" s="53"/>
      <c r="L147" s="53"/>
      <c r="M147" s="4"/>
      <c r="N147" s="4"/>
      <c r="O147" s="4"/>
      <c r="P147" s="4"/>
      <c r="Q147" s="1"/>
    </row>
    <row r="148" spans="1:17" ht="15.75" thickBot="1" x14ac:dyDescent="0.3">
      <c r="A148" s="128"/>
      <c r="C148" s="4"/>
      <c r="D148" s="4"/>
      <c r="E148" s="190" t="s">
        <v>15</v>
      </c>
      <c r="F148" s="191"/>
      <c r="G148" s="191"/>
      <c r="H148" s="191"/>
      <c r="I148" s="239"/>
      <c r="J148" s="135">
        <v>0</v>
      </c>
      <c r="K148" s="32"/>
      <c r="L148" s="32"/>
      <c r="M148" s="4"/>
      <c r="N148" s="4"/>
      <c r="O148" s="4"/>
      <c r="P148" s="4"/>
      <c r="Q148" s="1"/>
    </row>
    <row r="149" spans="1:17" ht="16.5" thickBot="1" x14ac:dyDescent="0.3">
      <c r="A149" s="128"/>
      <c r="C149" s="4"/>
      <c r="D149" s="4"/>
      <c r="E149" s="4"/>
      <c r="F149" s="4"/>
      <c r="G149" s="4"/>
      <c r="H149" s="4"/>
      <c r="I149" s="18" t="s">
        <v>4</v>
      </c>
      <c r="J149" s="10">
        <v>0</v>
      </c>
      <c r="K149" s="52"/>
      <c r="L149" s="52"/>
      <c r="M149" s="4"/>
      <c r="N149" s="4"/>
      <c r="O149" s="4"/>
      <c r="P149" s="4"/>
      <c r="Q149" s="1"/>
    </row>
    <row r="150" spans="1:17" ht="15.75" customHeight="1" x14ac:dyDescent="0.25">
      <c r="A150" s="12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2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2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28"/>
      <c r="C153" s="4"/>
      <c r="D153" s="4"/>
      <c r="E153" s="225" t="s">
        <v>16</v>
      </c>
      <c r="F153" s="226"/>
      <c r="G153" s="226"/>
      <c r="H153" s="226"/>
      <c r="I153" s="226"/>
      <c r="J153" s="227"/>
      <c r="K153" s="53"/>
      <c r="L153" s="53"/>
      <c r="M153" s="4"/>
      <c r="N153" s="4"/>
      <c r="O153" s="4"/>
      <c r="P153" s="4"/>
      <c r="Q153" s="1"/>
    </row>
    <row r="154" spans="1:17" ht="15.75" thickBot="1" x14ac:dyDescent="0.3">
      <c r="A154" s="128"/>
      <c r="C154" s="4"/>
      <c r="D154" s="4"/>
      <c r="E154" s="190" t="s">
        <v>16</v>
      </c>
      <c r="F154" s="191"/>
      <c r="G154" s="191"/>
      <c r="H154" s="191"/>
      <c r="I154" s="239"/>
      <c r="J154" s="135">
        <v>3</v>
      </c>
      <c r="K154" s="32"/>
      <c r="L154" s="32"/>
      <c r="M154" s="4"/>
      <c r="N154" s="4"/>
      <c r="O154" s="4"/>
      <c r="P154" s="4"/>
      <c r="Q154" s="1"/>
    </row>
    <row r="155" spans="1:17" ht="16.5" thickBot="1" x14ac:dyDescent="0.3">
      <c r="A155" s="128"/>
      <c r="C155" s="4"/>
      <c r="D155" s="4"/>
      <c r="E155" s="19"/>
      <c r="F155" s="19"/>
      <c r="G155" s="19"/>
      <c r="H155" s="19"/>
      <c r="I155" s="18" t="s">
        <v>4</v>
      </c>
      <c r="J155" s="10">
        <v>3</v>
      </c>
      <c r="K155" s="52"/>
      <c r="L155" s="52"/>
      <c r="M155" s="4"/>
      <c r="N155" s="4"/>
      <c r="O155" s="4"/>
      <c r="P155" s="4"/>
      <c r="Q155" s="1"/>
    </row>
    <row r="156" spans="1:17" x14ac:dyDescent="0.25">
      <c r="A156" s="12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2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2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28"/>
      <c r="C159" s="4"/>
      <c r="D159" s="4"/>
      <c r="E159" s="4"/>
      <c r="F159" s="4"/>
      <c r="G159" s="4"/>
      <c r="H159" s="4"/>
      <c r="I159" s="4" t="s">
        <v>35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28"/>
      <c r="C160" s="4"/>
      <c r="D160" s="187" t="s">
        <v>17</v>
      </c>
      <c r="E160" s="188"/>
      <c r="F160" s="188"/>
      <c r="G160" s="188"/>
      <c r="H160" s="188"/>
      <c r="I160" s="188"/>
      <c r="J160" s="189"/>
      <c r="K160" s="161"/>
      <c r="L160" s="161"/>
      <c r="M160" s="4"/>
      <c r="N160" s="4"/>
      <c r="O160" s="4"/>
      <c r="P160" s="4"/>
      <c r="Q160" s="1"/>
    </row>
    <row r="161" spans="1:17" ht="15.75" thickBot="1" x14ac:dyDescent="0.3">
      <c r="A161" s="128"/>
      <c r="C161" s="4"/>
      <c r="D161" s="20">
        <v>1</v>
      </c>
      <c r="E161" s="192" t="str">
        <f>+'[1]ACUM-MAYO'!A162</f>
        <v>ORDINARIA</v>
      </c>
      <c r="F161" s="193"/>
      <c r="G161" s="193"/>
      <c r="H161" s="194"/>
      <c r="I161" s="47">
        <v>16</v>
      </c>
      <c r="J161" s="21">
        <f>I161/I166</f>
        <v>0.8</v>
      </c>
      <c r="K161" s="54"/>
      <c r="L161" s="54"/>
      <c r="M161" s="4"/>
      <c r="N161" s="4"/>
      <c r="O161" s="4"/>
      <c r="P161" s="4"/>
      <c r="Q161" s="1"/>
    </row>
    <row r="162" spans="1:17" ht="19.5" customHeight="1" thickBot="1" x14ac:dyDescent="0.3">
      <c r="A162" s="128"/>
      <c r="C162" s="4"/>
      <c r="D162" s="20">
        <v>2</v>
      </c>
      <c r="E162" s="192" t="str">
        <f>+'[1]ACUM-MAYO'!A163</f>
        <v>FUNDAMENTAL</v>
      </c>
      <c r="F162" s="193"/>
      <c r="G162" s="193"/>
      <c r="H162" s="194"/>
      <c r="I162" s="47">
        <v>2</v>
      </c>
      <c r="J162" s="22">
        <f>I162/I166</f>
        <v>0.1</v>
      </c>
      <c r="K162" s="54"/>
      <c r="L162" s="54"/>
      <c r="M162" s="4"/>
      <c r="N162" s="4"/>
      <c r="O162" s="4"/>
      <c r="P162" s="4"/>
      <c r="Q162" s="1"/>
    </row>
    <row r="163" spans="1:17" ht="15.75" thickBot="1" x14ac:dyDescent="0.3">
      <c r="A163" s="128"/>
      <c r="C163" s="4"/>
      <c r="D163" s="160">
        <v>4</v>
      </c>
      <c r="E163" s="192" t="str">
        <f>+'[1]ACUM-MAYO'!A165</f>
        <v>RESERVADA</v>
      </c>
      <c r="F163" s="193"/>
      <c r="G163" s="193"/>
      <c r="H163" s="194"/>
      <c r="I163" s="47">
        <v>0</v>
      </c>
      <c r="J163" s="22">
        <f>I163/I166</f>
        <v>0</v>
      </c>
      <c r="K163" s="54"/>
      <c r="L163" s="54"/>
      <c r="M163" s="4"/>
      <c r="N163" s="4"/>
      <c r="O163" s="4"/>
      <c r="P163" s="4"/>
      <c r="Q163" s="1"/>
    </row>
    <row r="164" spans="1:17" ht="15.75" thickBot="1" x14ac:dyDescent="0.3">
      <c r="A164" s="128"/>
      <c r="C164" s="4"/>
      <c r="D164" s="20">
        <v>3</v>
      </c>
      <c r="E164" s="192" t="s">
        <v>24</v>
      </c>
      <c r="F164" s="193"/>
      <c r="G164" s="193"/>
      <c r="H164" s="194"/>
      <c r="I164" s="47">
        <v>2</v>
      </c>
      <c r="J164" s="24">
        <f>I164/I166</f>
        <v>0.1</v>
      </c>
      <c r="K164" s="54"/>
      <c r="L164" s="54"/>
      <c r="M164" s="4"/>
      <c r="N164" s="4"/>
      <c r="O164" s="4"/>
      <c r="P164" s="4"/>
      <c r="Q164" s="1"/>
    </row>
    <row r="165" spans="1:17" ht="15.75" thickBot="1" x14ac:dyDescent="0.3">
      <c r="A165" s="128"/>
      <c r="C165" s="4"/>
      <c r="D165" s="4"/>
      <c r="E165" s="4"/>
      <c r="F165" s="4"/>
      <c r="G165" s="4"/>
      <c r="H165" s="4"/>
      <c r="I165" s="25"/>
      <c r="J165" s="26"/>
      <c r="K165" s="26"/>
      <c r="L165" s="26"/>
      <c r="M165" s="4"/>
      <c r="N165" s="4"/>
      <c r="O165" s="4"/>
      <c r="P165" s="4"/>
      <c r="Q165" s="1"/>
    </row>
    <row r="166" spans="1:17" ht="16.5" thickBot="1" x14ac:dyDescent="0.3">
      <c r="A166" s="128"/>
      <c r="C166" s="4"/>
      <c r="D166" s="13"/>
      <c r="E166" s="27"/>
      <c r="F166" s="27"/>
      <c r="G166" s="27"/>
      <c r="H166" s="48" t="s">
        <v>4</v>
      </c>
      <c r="I166" s="10">
        <f>SUM(I161:I165)</f>
        <v>20</v>
      </c>
      <c r="J166" s="28">
        <f>SUM(J161:J164)</f>
        <v>1</v>
      </c>
      <c r="K166" s="55"/>
      <c r="L166" s="55"/>
      <c r="M166" s="4"/>
      <c r="N166" s="4"/>
      <c r="O166" s="4"/>
      <c r="P166" s="4"/>
      <c r="Q166" s="1"/>
    </row>
    <row r="167" spans="1:17" x14ac:dyDescent="0.25">
      <c r="A167" s="128"/>
      <c r="C167" s="4"/>
      <c r="D167" s="4"/>
      <c r="E167" s="4"/>
      <c r="F167" s="4"/>
      <c r="G167" s="4"/>
      <c r="H167" s="29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4" customFormat="1" ht="15.75" x14ac:dyDescent="0.25">
      <c r="A168" s="130"/>
      <c r="B168" s="13"/>
      <c r="C168" s="13"/>
      <c r="D168" s="4"/>
      <c r="E168" s="4"/>
      <c r="F168" s="4"/>
      <c r="G168" s="4"/>
      <c r="H168" s="29"/>
      <c r="I168" s="4"/>
      <c r="J168" s="4"/>
      <c r="K168" s="4"/>
      <c r="L168" s="4"/>
      <c r="M168" s="13"/>
      <c r="N168" s="13"/>
      <c r="O168" s="13"/>
      <c r="P168" s="13"/>
      <c r="Q168" s="131"/>
    </row>
    <row r="169" spans="1:17" x14ac:dyDescent="0.25">
      <c r="A169" s="12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28"/>
      <c r="C170" s="4"/>
      <c r="D170" s="4"/>
      <c r="E170" s="4"/>
      <c r="F170" s="4"/>
      <c r="G170" s="4"/>
      <c r="H170" s="29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28"/>
      <c r="C171" s="4"/>
      <c r="D171" s="4"/>
      <c r="E171" s="4"/>
      <c r="F171" s="4"/>
      <c r="G171" s="4"/>
      <c r="H171" s="29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28"/>
      <c r="C172" s="4"/>
      <c r="D172" s="4"/>
      <c r="E172" s="4"/>
      <c r="F172" s="4"/>
      <c r="G172" s="4"/>
      <c r="H172" s="29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28"/>
      <c r="C173" s="4"/>
      <c r="D173" s="4"/>
      <c r="E173" s="4"/>
      <c r="F173" s="4"/>
      <c r="G173" s="4"/>
      <c r="H173" s="29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28"/>
      <c r="C174" s="4"/>
      <c r="D174" s="4"/>
      <c r="E174" s="4"/>
      <c r="F174" s="4"/>
      <c r="G174" s="4"/>
      <c r="H174" s="29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28"/>
      <c r="C175" s="4"/>
      <c r="D175" s="4"/>
      <c r="E175" s="4"/>
      <c r="F175" s="4"/>
      <c r="G175" s="4"/>
      <c r="H175" s="29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28"/>
      <c r="C176" s="4"/>
      <c r="D176" s="4"/>
      <c r="E176" s="4"/>
      <c r="F176" s="4"/>
      <c r="G176" s="4"/>
      <c r="H176" s="29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28"/>
      <c r="C177" s="4"/>
      <c r="D177" s="4"/>
      <c r="E177" s="4"/>
      <c r="F177" s="4"/>
      <c r="G177" s="4"/>
      <c r="H177" s="29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28"/>
      <c r="C178" s="4"/>
      <c r="D178" s="4"/>
      <c r="E178" s="4"/>
      <c r="F178" s="4"/>
      <c r="G178" s="4"/>
      <c r="H178" s="29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28"/>
      <c r="C179" s="4"/>
      <c r="D179" s="4"/>
      <c r="E179" s="4"/>
      <c r="F179" s="4"/>
      <c r="G179" s="4"/>
      <c r="H179" s="29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28"/>
      <c r="C180" s="4"/>
      <c r="D180" s="4"/>
      <c r="E180" s="4"/>
      <c r="F180" s="4"/>
      <c r="G180" s="4"/>
      <c r="H180" s="29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28"/>
      <c r="C181" s="4"/>
      <c r="D181" s="4"/>
      <c r="E181" s="4"/>
      <c r="F181" s="4"/>
      <c r="G181" s="4"/>
      <c r="H181" s="29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28"/>
      <c r="C182" s="4"/>
      <c r="D182" s="4"/>
      <c r="E182" s="4"/>
      <c r="F182" s="4"/>
      <c r="G182" s="4"/>
      <c r="H182" s="29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28"/>
      <c r="C183" s="4"/>
      <c r="D183" s="4"/>
      <c r="E183" s="4"/>
      <c r="F183" s="4"/>
      <c r="G183" s="4"/>
      <c r="H183" s="29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28"/>
      <c r="C184" s="4"/>
      <c r="D184" s="4"/>
      <c r="E184" s="4"/>
      <c r="F184" s="4"/>
      <c r="G184" s="4"/>
      <c r="H184" s="29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28"/>
      <c r="C185" s="4"/>
      <c r="D185" s="4"/>
      <c r="E185" s="4"/>
      <c r="F185" s="4"/>
      <c r="G185" s="4"/>
      <c r="H185" s="29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28"/>
      <c r="C186" s="4"/>
      <c r="D186" s="4"/>
      <c r="E186" s="4"/>
      <c r="F186" s="4"/>
      <c r="G186" s="4"/>
      <c r="H186" s="29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28"/>
      <c r="C187" s="4"/>
      <c r="D187" s="4"/>
      <c r="E187" s="4"/>
      <c r="F187" s="4"/>
      <c r="G187" s="4"/>
      <c r="H187" s="29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28"/>
      <c r="C188" s="4"/>
      <c r="D188" s="4"/>
      <c r="E188" s="4"/>
      <c r="F188" s="4"/>
      <c r="G188" s="4"/>
      <c r="H188" s="29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28"/>
      <c r="C189" s="4"/>
      <c r="D189" s="187" t="s">
        <v>18</v>
      </c>
      <c r="E189" s="188"/>
      <c r="F189" s="188"/>
      <c r="G189" s="188"/>
      <c r="H189" s="188"/>
      <c r="I189" s="188"/>
      <c r="J189" s="189"/>
      <c r="K189" s="161"/>
      <c r="L189" s="161"/>
      <c r="M189" s="4"/>
      <c r="N189" s="4"/>
      <c r="O189" s="4"/>
      <c r="P189" s="4"/>
      <c r="Q189" s="1"/>
    </row>
    <row r="190" spans="1:17" ht="15.75" thickBot="1" x14ac:dyDescent="0.3">
      <c r="A190" s="128"/>
      <c r="C190" s="4"/>
      <c r="D190" s="20">
        <v>1</v>
      </c>
      <c r="E190" s="192" t="str">
        <f>+'[1]ACUM-MAYO'!A173</f>
        <v>ECONOMICA ADMINISTRATIVA</v>
      </c>
      <c r="F190" s="193"/>
      <c r="G190" s="193"/>
      <c r="H190" s="194"/>
      <c r="I190" s="47">
        <v>20</v>
      </c>
      <c r="J190" s="30">
        <f>I190/I195</f>
        <v>1</v>
      </c>
      <c r="K190" s="49"/>
      <c r="L190" s="49"/>
      <c r="M190" s="4"/>
      <c r="N190" s="4"/>
      <c r="O190" s="4"/>
      <c r="P190" s="4"/>
      <c r="Q190" s="1"/>
    </row>
    <row r="191" spans="1:17" ht="19.5" customHeight="1" thickBot="1" x14ac:dyDescent="0.3">
      <c r="A191" s="128"/>
      <c r="C191" s="4"/>
      <c r="D191" s="20">
        <v>2</v>
      </c>
      <c r="E191" s="192" t="str">
        <f>+'[1]ACUM-MAYO'!A174</f>
        <v>TRAMITE</v>
      </c>
      <c r="F191" s="193"/>
      <c r="G191" s="193"/>
      <c r="H191" s="194"/>
      <c r="I191" s="47">
        <v>0</v>
      </c>
      <c r="J191" s="15">
        <f>I191/I195</f>
        <v>0</v>
      </c>
      <c r="K191" s="49"/>
      <c r="L191" s="49"/>
      <c r="M191" s="4"/>
      <c r="N191" s="4"/>
      <c r="O191" s="4"/>
      <c r="P191" s="4"/>
      <c r="Q191" s="1"/>
    </row>
    <row r="192" spans="1:17" ht="15.75" customHeight="1" thickBot="1" x14ac:dyDescent="0.3">
      <c r="A192" s="128"/>
      <c r="C192" s="4"/>
      <c r="D192" s="20">
        <v>3</v>
      </c>
      <c r="E192" s="192" t="str">
        <f>+'[1]ACUM-MAYO'!A175</f>
        <v>SERV. PUB.</v>
      </c>
      <c r="F192" s="193"/>
      <c r="G192" s="193"/>
      <c r="H192" s="194"/>
      <c r="I192" s="47">
        <v>0</v>
      </c>
      <c r="J192" s="15">
        <f>I192/I195</f>
        <v>0</v>
      </c>
      <c r="K192" s="49"/>
      <c r="L192" s="49"/>
      <c r="M192" s="4"/>
      <c r="N192" s="4"/>
      <c r="O192" s="4"/>
      <c r="P192" s="4"/>
      <c r="Q192" s="1"/>
    </row>
    <row r="193" spans="1:17" ht="15.75" thickBot="1" x14ac:dyDescent="0.3">
      <c r="A193" s="128"/>
      <c r="C193" s="4"/>
      <c r="D193" s="20">
        <v>4</v>
      </c>
      <c r="E193" s="192" t="str">
        <f>+'[1]ACUM-MAYO'!A176</f>
        <v>LEGAL</v>
      </c>
      <c r="F193" s="193"/>
      <c r="G193" s="193"/>
      <c r="H193" s="194"/>
      <c r="I193" s="47">
        <v>0</v>
      </c>
      <c r="J193" s="31">
        <f>I193/I195</f>
        <v>0</v>
      </c>
      <c r="K193" s="49"/>
      <c r="L193" s="49"/>
      <c r="M193" s="4"/>
      <c r="N193" s="4"/>
      <c r="O193" s="4"/>
      <c r="P193" s="4"/>
      <c r="Q193" s="1"/>
    </row>
    <row r="194" spans="1:17" ht="15.75" customHeight="1" thickBot="1" x14ac:dyDescent="0.3">
      <c r="A194" s="128"/>
      <c r="C194" s="4"/>
      <c r="D194" s="32"/>
      <c r="E194" s="33"/>
      <c r="F194" s="33"/>
      <c r="G194" s="33"/>
      <c r="H194" s="33"/>
      <c r="I194" s="33"/>
      <c r="J194" s="33"/>
      <c r="K194" s="33"/>
      <c r="L194" s="33"/>
      <c r="M194" s="4"/>
      <c r="N194" s="4"/>
      <c r="O194" s="4"/>
      <c r="P194" s="4"/>
      <c r="Q194" s="1"/>
    </row>
    <row r="195" spans="1:17" ht="16.5" thickBot="1" x14ac:dyDescent="0.3">
      <c r="A195" s="128"/>
      <c r="C195" s="4"/>
      <c r="D195" s="13"/>
      <c r="E195" s="13"/>
      <c r="F195" s="13"/>
      <c r="G195" s="13"/>
      <c r="H195" s="16" t="s">
        <v>4</v>
      </c>
      <c r="I195" s="10">
        <f>SUM(I190:I193)</f>
        <v>20</v>
      </c>
      <c r="J195" s="17">
        <f>SUM(J190:J193)</f>
        <v>1</v>
      </c>
      <c r="K195" s="50"/>
      <c r="L195" s="50"/>
      <c r="M195" s="4"/>
      <c r="N195" s="4"/>
      <c r="O195" s="4"/>
      <c r="P195" s="4"/>
      <c r="Q195" s="1"/>
    </row>
    <row r="196" spans="1:17" x14ac:dyDescent="0.25">
      <c r="A196" s="12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3"/>
      <c r="N196" s="4"/>
      <c r="O196" s="4"/>
      <c r="P196" s="4"/>
      <c r="Q196" s="1"/>
    </row>
    <row r="197" spans="1:17" s="14" customFormat="1" ht="15.75" x14ac:dyDescent="0.25">
      <c r="A197" s="130"/>
      <c r="B197" s="13"/>
      <c r="C197" s="13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3"/>
      <c r="O197" s="13"/>
      <c r="P197" s="13"/>
      <c r="Q197" s="131"/>
    </row>
    <row r="198" spans="1:17" x14ac:dyDescent="0.25">
      <c r="A198" s="12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2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2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2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2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2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2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2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2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2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2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2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2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2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28"/>
      <c r="C212" s="4"/>
      <c r="D212" s="33"/>
      <c r="E212" s="33"/>
      <c r="F212" s="33"/>
      <c r="G212" s="34"/>
      <c r="H212" s="29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28"/>
      <c r="C213" s="4"/>
      <c r="D213" s="33"/>
      <c r="E213" s="33"/>
      <c r="F213" s="33"/>
      <c r="G213" s="34"/>
      <c r="H213" s="29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28"/>
      <c r="C214" s="4"/>
      <c r="D214" s="33"/>
      <c r="E214" s="33"/>
      <c r="F214" s="33"/>
      <c r="G214" s="34"/>
      <c r="H214" s="29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28"/>
      <c r="C215" s="4"/>
      <c r="D215" s="33"/>
      <c r="E215" s="33"/>
      <c r="F215" s="33"/>
      <c r="G215" s="34"/>
      <c r="H215" s="29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28"/>
      <c r="C216" s="4"/>
      <c r="D216" s="33"/>
      <c r="E216" s="33"/>
      <c r="F216" s="33"/>
      <c r="G216" s="34"/>
      <c r="H216" s="29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28"/>
      <c r="C217" s="4"/>
      <c r="D217" s="33"/>
      <c r="E217" s="33"/>
      <c r="F217" s="33"/>
      <c r="G217" s="34"/>
      <c r="H217" s="29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28"/>
      <c r="C218" s="4"/>
      <c r="D218" s="187" t="s">
        <v>19</v>
      </c>
      <c r="E218" s="188"/>
      <c r="F218" s="188"/>
      <c r="G218" s="188"/>
      <c r="H218" s="188"/>
      <c r="I218" s="188"/>
      <c r="J218" s="189"/>
      <c r="K218" s="161"/>
      <c r="L218" s="161"/>
      <c r="M218" s="4"/>
      <c r="N218" s="4"/>
      <c r="O218" s="4"/>
      <c r="P218" s="4"/>
      <c r="Q218" s="1"/>
    </row>
    <row r="219" spans="1:17" ht="15.75" thickBot="1" x14ac:dyDescent="0.3">
      <c r="A219" s="128"/>
      <c r="C219" s="4"/>
      <c r="D219" s="20">
        <v>1</v>
      </c>
      <c r="E219" s="35" t="str">
        <f>+'[1]ACUM-MAYO'!A186</f>
        <v>INFOMEX</v>
      </c>
      <c r="F219" s="36"/>
      <c r="G219" s="36"/>
      <c r="H219" s="37"/>
      <c r="I219" s="47">
        <v>9</v>
      </c>
      <c r="J219" s="30">
        <f>I219/I224</f>
        <v>0.45</v>
      </c>
      <c r="K219" s="49"/>
      <c r="L219" s="49"/>
      <c r="M219" s="4"/>
      <c r="N219" s="4"/>
      <c r="O219" s="4"/>
      <c r="P219" s="4"/>
      <c r="Q219" s="1"/>
    </row>
    <row r="220" spans="1:17" ht="19.5" customHeight="1" thickBot="1" x14ac:dyDescent="0.3">
      <c r="A220" s="128"/>
      <c r="C220" s="4"/>
      <c r="D220" s="20">
        <v>2</v>
      </c>
      <c r="E220" s="35" t="str">
        <f>+'[1]ACUM-MAYO'!A187</f>
        <v>CORREO ELECTRONICO</v>
      </c>
      <c r="F220" s="36"/>
      <c r="G220" s="36"/>
      <c r="H220" s="37"/>
      <c r="I220" s="47">
        <v>6</v>
      </c>
      <c r="J220" s="30">
        <f>I220/I224</f>
        <v>0.3</v>
      </c>
      <c r="K220" s="49"/>
      <c r="L220" s="49"/>
      <c r="M220" s="4"/>
      <c r="N220" s="4"/>
      <c r="O220" s="4"/>
      <c r="P220" s="4"/>
      <c r="Q220" s="1"/>
    </row>
    <row r="221" spans="1:17" ht="15.75" customHeight="1" thickBot="1" x14ac:dyDescent="0.3">
      <c r="A221" s="128"/>
      <c r="C221" s="4"/>
      <c r="D221" s="20">
        <v>3</v>
      </c>
      <c r="E221" s="35" t="str">
        <f>+'[1]ACUM-MAYO'!A188</f>
        <v>NOTIFICACIÓN PERSONAL</v>
      </c>
      <c r="F221" s="36"/>
      <c r="G221" s="36"/>
      <c r="H221" s="37"/>
      <c r="I221" s="47">
        <v>5</v>
      </c>
      <c r="J221" s="30">
        <f>I221/I224</f>
        <v>0.25</v>
      </c>
      <c r="K221" s="49"/>
      <c r="L221" s="49"/>
      <c r="M221" s="4"/>
      <c r="N221" s="4"/>
      <c r="O221" s="4"/>
      <c r="P221" s="4"/>
      <c r="Q221" s="1"/>
    </row>
    <row r="222" spans="1:17" ht="15.75" customHeight="1" thickBot="1" x14ac:dyDescent="0.3">
      <c r="A222" s="128"/>
      <c r="C222" s="4"/>
      <c r="D222" s="20">
        <v>4</v>
      </c>
      <c r="E222" s="35" t="str">
        <f>+'[1]ACUM-MAYO'!A189</f>
        <v>LISTAS</v>
      </c>
      <c r="F222" s="36"/>
      <c r="G222" s="158"/>
      <c r="H222" s="159"/>
      <c r="I222" s="47">
        <v>0</v>
      </c>
      <c r="J222" s="30">
        <f>I222/I224</f>
        <v>0</v>
      </c>
      <c r="K222" s="49"/>
      <c r="L222" s="49"/>
      <c r="M222" s="4"/>
      <c r="N222" s="38"/>
      <c r="O222" s="4"/>
      <c r="P222" s="4"/>
      <c r="Q222" s="1"/>
    </row>
    <row r="223" spans="1:17" ht="15.75" customHeight="1" thickBot="1" x14ac:dyDescent="0.3">
      <c r="A223" s="12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8"/>
      <c r="O223" s="4"/>
      <c r="P223" s="4"/>
      <c r="Q223" s="1"/>
    </row>
    <row r="224" spans="1:17" ht="15.75" customHeight="1" thickBot="1" x14ac:dyDescent="0.3">
      <c r="A224" s="128"/>
      <c r="C224" s="4"/>
      <c r="D224" s="13"/>
      <c r="E224" s="27"/>
      <c r="F224" s="27"/>
      <c r="G224" s="27"/>
      <c r="H224" s="16" t="s">
        <v>4</v>
      </c>
      <c r="I224" s="10">
        <f>SUM(I219:I223)</f>
        <v>20</v>
      </c>
      <c r="J224" s="17">
        <f>SUM(J219:J223)</f>
        <v>1</v>
      </c>
      <c r="K224" s="50"/>
      <c r="L224" s="50"/>
      <c r="M224" s="4"/>
      <c r="N224" s="4"/>
      <c r="O224" s="4"/>
      <c r="P224" s="4"/>
      <c r="Q224" s="1"/>
    </row>
    <row r="225" spans="1:17" ht="15.75" customHeight="1" x14ac:dyDescent="0.25">
      <c r="A225" s="128"/>
      <c r="C225" s="4"/>
      <c r="D225" s="13"/>
      <c r="E225" s="27"/>
      <c r="F225" s="27"/>
      <c r="G225" s="27"/>
      <c r="H225" s="104"/>
      <c r="I225" s="105"/>
      <c r="J225" s="106"/>
      <c r="K225" s="50"/>
      <c r="L225" s="50"/>
      <c r="M225" s="4"/>
      <c r="N225" s="4"/>
      <c r="O225" s="4"/>
      <c r="P225" s="4"/>
      <c r="Q225" s="1"/>
    </row>
    <row r="226" spans="1:17" ht="15.75" customHeight="1" x14ac:dyDescent="0.25">
      <c r="A226" s="128"/>
      <c r="C226" s="4"/>
      <c r="D226" s="13"/>
      <c r="E226" s="27"/>
      <c r="F226" s="27"/>
      <c r="G226" s="27"/>
      <c r="H226" s="104"/>
      <c r="I226" s="105"/>
      <c r="J226" s="106"/>
      <c r="K226" s="50"/>
      <c r="L226" s="50"/>
      <c r="M226" s="4"/>
      <c r="N226" s="4"/>
      <c r="O226" s="4"/>
      <c r="P226" s="4"/>
      <c r="Q226" s="1"/>
    </row>
    <row r="227" spans="1:17" x14ac:dyDescent="0.25">
      <c r="A227" s="12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4" customFormat="1" ht="15.75" x14ac:dyDescent="0.25">
      <c r="A228" s="130"/>
      <c r="B228" s="13"/>
      <c r="C228" s="13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3"/>
      <c r="O228" s="13"/>
      <c r="P228" s="13"/>
      <c r="Q228" s="131"/>
    </row>
    <row r="229" spans="1:17" x14ac:dyDescent="0.25">
      <c r="A229" s="12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2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2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2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2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2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2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2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2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2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2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2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2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2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2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2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2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2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28"/>
      <c r="C247" s="4"/>
      <c r="D247" s="225" t="s">
        <v>27</v>
      </c>
      <c r="E247" s="199"/>
      <c r="F247" s="199"/>
      <c r="G247" s="227"/>
      <c r="H247" s="57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28"/>
      <c r="C248" s="4"/>
      <c r="D248" s="9">
        <v>1</v>
      </c>
      <c r="E248" s="237" t="s">
        <v>28</v>
      </c>
      <c r="F248" s="238"/>
      <c r="G248" s="136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28"/>
      <c r="C249" s="41"/>
      <c r="D249" s="9">
        <v>2</v>
      </c>
      <c r="E249" s="237" t="s">
        <v>29</v>
      </c>
      <c r="F249" s="238"/>
      <c r="G249" s="137">
        <v>10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28"/>
      <c r="C250" s="42"/>
      <c r="D250" s="9">
        <v>3</v>
      </c>
      <c r="E250" s="237" t="s">
        <v>30</v>
      </c>
      <c r="F250" s="238"/>
      <c r="G250" s="137">
        <v>1</v>
      </c>
      <c r="H250" s="4"/>
      <c r="I250" s="4"/>
      <c r="J250" s="4"/>
      <c r="K250" s="4"/>
      <c r="L250" s="4"/>
      <c r="M250" s="4"/>
      <c r="N250" s="4"/>
      <c r="O250" s="4"/>
      <c r="P250" s="1"/>
      <c r="Q250" s="43"/>
    </row>
    <row r="251" spans="1:17" ht="15.75" customHeight="1" thickBot="1" x14ac:dyDescent="0.3">
      <c r="A251" s="128"/>
      <c r="C251" s="42"/>
      <c r="D251" s="9">
        <v>4</v>
      </c>
      <c r="E251" s="237" t="s">
        <v>31</v>
      </c>
      <c r="F251" s="238"/>
      <c r="G251" s="137">
        <v>2</v>
      </c>
      <c r="H251" s="4"/>
      <c r="I251" s="4"/>
      <c r="J251" s="4"/>
      <c r="K251" s="4"/>
      <c r="L251" s="4"/>
      <c r="M251" s="4"/>
      <c r="N251" s="4"/>
      <c r="O251" s="4"/>
      <c r="P251" s="1"/>
      <c r="Q251" s="43"/>
    </row>
    <row r="252" spans="1:17" ht="15.75" customHeight="1" thickBot="1" x14ac:dyDescent="0.3">
      <c r="A252" s="128"/>
      <c r="C252" s="42"/>
      <c r="D252" s="9">
        <v>5</v>
      </c>
      <c r="E252" s="237" t="s">
        <v>32</v>
      </c>
      <c r="F252" s="238"/>
      <c r="G252" s="137">
        <v>2</v>
      </c>
      <c r="H252" s="4"/>
      <c r="I252" s="4"/>
      <c r="J252" s="4"/>
      <c r="K252" s="4"/>
      <c r="L252" s="4"/>
      <c r="M252" s="4"/>
      <c r="N252" s="4"/>
      <c r="O252" s="4"/>
      <c r="P252" s="1"/>
      <c r="Q252" s="43"/>
    </row>
    <row r="253" spans="1:17" ht="15.75" customHeight="1" thickBot="1" x14ac:dyDescent="0.3">
      <c r="A253" s="128"/>
      <c r="C253" s="42"/>
      <c r="D253" s="138">
        <v>6</v>
      </c>
      <c r="E253" s="231" t="s">
        <v>33</v>
      </c>
      <c r="F253" s="232"/>
      <c r="G253" s="139">
        <v>1</v>
      </c>
      <c r="H253" s="4"/>
      <c r="I253" s="4"/>
      <c r="J253" s="4"/>
      <c r="K253" s="4"/>
      <c r="L253" s="4"/>
      <c r="M253" s="4"/>
      <c r="N253" s="4"/>
      <c r="O253" s="4"/>
      <c r="P253" s="1"/>
      <c r="Q253" s="43"/>
    </row>
    <row r="254" spans="1:17" ht="15.75" customHeight="1" thickBot="1" x14ac:dyDescent="0.3">
      <c r="A254" s="128"/>
      <c r="C254" s="42"/>
      <c r="D254" s="9">
        <v>7</v>
      </c>
      <c r="E254" s="233" t="s">
        <v>34</v>
      </c>
      <c r="F254" s="234"/>
      <c r="G254" s="140">
        <v>4</v>
      </c>
      <c r="H254" s="4"/>
      <c r="I254" s="4"/>
      <c r="J254" s="4"/>
      <c r="K254" s="4"/>
      <c r="L254" s="4"/>
      <c r="M254" s="4"/>
      <c r="N254" s="4"/>
      <c r="O254" s="4"/>
      <c r="P254" s="1"/>
      <c r="Q254" s="43"/>
    </row>
    <row r="255" spans="1:17" ht="15.75" customHeight="1" thickBot="1" x14ac:dyDescent="0.3">
      <c r="A255" s="128"/>
      <c r="C255" s="42"/>
      <c r="D255" s="4"/>
      <c r="E255" s="235" t="s">
        <v>4</v>
      </c>
      <c r="F255" s="236"/>
      <c r="G255" s="58">
        <f>SUM(G248:G254)</f>
        <v>20</v>
      </c>
      <c r="H255" s="46"/>
      <c r="I255" s="4"/>
      <c r="J255" s="4"/>
      <c r="K255" s="4"/>
      <c r="L255" s="1"/>
      <c r="M255" s="43"/>
    </row>
    <row r="256" spans="1:17" ht="21" customHeight="1" x14ac:dyDescent="0.25">
      <c r="A256" s="128"/>
      <c r="C256" s="42"/>
      <c r="D256" s="4"/>
      <c r="E256" s="4"/>
      <c r="F256" s="4"/>
      <c r="G256" s="4"/>
      <c r="H256" s="4"/>
      <c r="I256" s="4"/>
      <c r="J256" s="4"/>
      <c r="K256" s="4"/>
      <c r="L256" s="1"/>
      <c r="M256" s="43"/>
    </row>
    <row r="257" spans="1:13" ht="15.75" customHeight="1" x14ac:dyDescent="0.25">
      <c r="A257" s="128"/>
      <c r="C257" s="42"/>
      <c r="D257" s="4"/>
      <c r="E257" s="4"/>
      <c r="F257" s="4"/>
      <c r="G257" s="4"/>
      <c r="H257" s="4"/>
      <c r="I257" s="4"/>
      <c r="J257" s="4"/>
      <c r="K257" s="4"/>
      <c r="L257" s="1"/>
      <c r="M257" s="43"/>
    </row>
    <row r="258" spans="1:13" ht="15.75" customHeight="1" x14ac:dyDescent="0.25">
      <c r="A258" s="128"/>
      <c r="C258" s="42"/>
      <c r="D258" s="4"/>
      <c r="E258" s="4"/>
      <c r="F258" s="4"/>
      <c r="G258" s="4"/>
      <c r="H258" s="4"/>
      <c r="I258" s="4"/>
      <c r="J258" s="4"/>
      <c r="K258" s="4"/>
      <c r="L258" s="1"/>
      <c r="M258" s="43"/>
    </row>
    <row r="259" spans="1:13" ht="15.75" customHeight="1" x14ac:dyDescent="0.25">
      <c r="A259" s="128"/>
      <c r="C259" s="42"/>
      <c r="D259" s="4"/>
      <c r="E259" s="4"/>
      <c r="F259" s="4"/>
      <c r="G259" s="4"/>
      <c r="H259" s="4"/>
      <c r="I259" s="4"/>
      <c r="J259" s="4"/>
      <c r="K259" s="4"/>
      <c r="L259" s="1"/>
      <c r="M259" s="43"/>
    </row>
    <row r="260" spans="1:13" ht="15.75" customHeight="1" x14ac:dyDescent="0.25">
      <c r="A260" s="128"/>
      <c r="C260" s="42"/>
      <c r="D260" s="4"/>
      <c r="E260" s="4"/>
      <c r="F260" s="4"/>
      <c r="G260" s="4"/>
      <c r="H260" s="4"/>
      <c r="I260" s="4"/>
      <c r="J260" s="4"/>
      <c r="K260" s="4"/>
      <c r="L260" s="1"/>
      <c r="M260" s="43"/>
    </row>
    <row r="261" spans="1:13" ht="15.75" customHeight="1" x14ac:dyDescent="0.25">
      <c r="A261" s="128"/>
      <c r="C261" s="42"/>
      <c r="D261" s="4"/>
      <c r="E261" s="4"/>
      <c r="F261" s="4"/>
      <c r="G261" s="4"/>
      <c r="H261" s="4"/>
      <c r="I261" s="4"/>
      <c r="J261" s="4"/>
      <c r="K261" s="4"/>
      <c r="L261" s="1"/>
      <c r="M261" s="43"/>
    </row>
    <row r="262" spans="1:13" ht="15.75" customHeight="1" x14ac:dyDescent="0.25">
      <c r="A262" s="128"/>
      <c r="C262" s="42"/>
      <c r="D262" s="4"/>
      <c r="E262" s="4"/>
      <c r="F262" s="4"/>
      <c r="G262" s="4"/>
      <c r="H262" s="4"/>
      <c r="I262" s="4"/>
      <c r="J262" s="4"/>
      <c r="K262" s="4"/>
      <c r="L262" s="1"/>
      <c r="M262" s="43"/>
    </row>
    <row r="263" spans="1:13" ht="15.75" customHeight="1" x14ac:dyDescent="0.25">
      <c r="A263" s="128"/>
      <c r="C263" s="42"/>
      <c r="D263" s="4"/>
      <c r="E263" s="4"/>
      <c r="F263" s="4"/>
      <c r="G263" s="4"/>
      <c r="H263" s="4"/>
      <c r="I263" s="4"/>
      <c r="J263" s="4"/>
      <c r="K263" s="4"/>
      <c r="L263" s="1"/>
      <c r="M263" s="43"/>
    </row>
    <row r="264" spans="1:13" ht="15.75" customHeight="1" x14ac:dyDescent="0.25">
      <c r="A264" s="128"/>
      <c r="C264" s="42"/>
      <c r="D264" s="4"/>
      <c r="E264" s="4"/>
      <c r="F264" s="4"/>
      <c r="G264" s="4"/>
      <c r="H264" s="4"/>
      <c r="I264" s="4"/>
      <c r="J264" s="4"/>
      <c r="K264" s="4"/>
      <c r="L264" s="1"/>
      <c r="M264" s="43"/>
    </row>
    <row r="265" spans="1:13" ht="15.75" customHeight="1" x14ac:dyDescent="0.25">
      <c r="A265" s="128"/>
      <c r="C265" s="42"/>
      <c r="D265" s="4"/>
      <c r="H265" s="4"/>
      <c r="I265" s="4"/>
      <c r="J265" s="4"/>
      <c r="K265" s="4"/>
      <c r="L265" s="1"/>
      <c r="M265" s="43"/>
    </row>
    <row r="266" spans="1:13" ht="15.75" customHeight="1" x14ac:dyDescent="0.25">
      <c r="A266" s="128"/>
      <c r="C266" s="42"/>
      <c r="D266" s="4"/>
      <c r="E266" s="4"/>
      <c r="F266" s="4"/>
      <c r="G266" s="4"/>
      <c r="H266" s="4"/>
      <c r="I266" s="4"/>
      <c r="J266" s="4"/>
      <c r="K266" s="4"/>
      <c r="L266" s="1"/>
      <c r="M266" s="43"/>
    </row>
    <row r="267" spans="1:13" ht="15.75" customHeight="1" x14ac:dyDescent="0.25">
      <c r="A267" s="128"/>
      <c r="C267" s="42"/>
      <c r="D267" s="4"/>
      <c r="E267" s="4"/>
      <c r="F267" s="4"/>
      <c r="G267" s="4"/>
      <c r="H267" s="4"/>
      <c r="I267" s="4"/>
      <c r="J267" s="4"/>
      <c r="K267" s="4"/>
      <c r="L267" s="1"/>
      <c r="M267" s="43"/>
    </row>
    <row r="268" spans="1:13" ht="15.75" customHeight="1" x14ac:dyDescent="0.25">
      <c r="A268" s="128"/>
      <c r="C268" s="42"/>
      <c r="D268" s="4"/>
      <c r="E268" s="4"/>
      <c r="F268" s="4"/>
      <c r="G268" s="4"/>
      <c r="H268" s="4"/>
      <c r="I268" s="4"/>
      <c r="J268" s="4"/>
      <c r="K268" s="4"/>
      <c r="L268" s="1"/>
      <c r="M268" s="43"/>
    </row>
    <row r="269" spans="1:13" ht="15.75" customHeight="1" x14ac:dyDescent="0.25">
      <c r="A269" s="128"/>
      <c r="C269" s="42"/>
      <c r="D269" s="4"/>
      <c r="E269" s="4"/>
      <c r="F269" s="4"/>
      <c r="G269" s="4"/>
      <c r="H269" s="4"/>
      <c r="I269" s="4"/>
      <c r="J269" s="4"/>
      <c r="K269" s="4"/>
      <c r="L269" s="1"/>
      <c r="M269" s="43"/>
    </row>
    <row r="270" spans="1:13" ht="15.75" customHeight="1" x14ac:dyDescent="0.25">
      <c r="A270" s="128"/>
      <c r="C270" s="42"/>
      <c r="D270" s="4"/>
      <c r="E270" s="4"/>
      <c r="F270" s="4"/>
      <c r="G270" s="4"/>
      <c r="H270" s="4"/>
      <c r="I270" s="4"/>
      <c r="J270" s="4"/>
      <c r="K270" s="4"/>
      <c r="L270" s="1"/>
      <c r="M270" s="43"/>
    </row>
    <row r="271" spans="1:13" ht="15.75" customHeight="1" x14ac:dyDescent="0.25">
      <c r="A271" s="128"/>
      <c r="C271" s="42"/>
      <c r="D271" s="4"/>
      <c r="E271" s="4"/>
      <c r="F271" s="4"/>
      <c r="G271" s="4"/>
      <c r="H271" s="4"/>
      <c r="I271" s="4"/>
      <c r="J271" s="4"/>
      <c r="K271" s="4"/>
      <c r="L271" s="1"/>
      <c r="M271" s="43"/>
    </row>
    <row r="272" spans="1:13" ht="15.75" customHeight="1" x14ac:dyDescent="0.25">
      <c r="A272" s="128"/>
      <c r="C272" s="42"/>
      <c r="D272" s="4"/>
      <c r="E272" s="4"/>
      <c r="F272" s="4"/>
      <c r="G272" s="4"/>
      <c r="H272" s="4"/>
      <c r="I272" s="4"/>
      <c r="J272" s="4"/>
      <c r="K272" s="4"/>
      <c r="L272" s="1"/>
      <c r="M272" s="43"/>
    </row>
    <row r="273" spans="1:13" ht="15.75" customHeight="1" x14ac:dyDescent="0.25">
      <c r="A273" s="128"/>
      <c r="C273" s="42"/>
      <c r="D273" s="4"/>
      <c r="E273" s="4"/>
      <c r="F273" s="4"/>
      <c r="G273" s="4"/>
      <c r="H273" s="4"/>
      <c r="I273" s="4"/>
      <c r="J273" s="4"/>
      <c r="K273" s="4"/>
      <c r="L273" s="1"/>
      <c r="M273" s="43"/>
    </row>
    <row r="274" spans="1:13" ht="15.75" customHeight="1" x14ac:dyDescent="0.25">
      <c r="A274" s="128"/>
      <c r="C274" s="42"/>
      <c r="D274" s="4"/>
      <c r="E274" s="4"/>
      <c r="F274" s="4"/>
      <c r="G274" s="4"/>
      <c r="H274" s="4"/>
      <c r="I274" s="4"/>
      <c r="J274" s="4"/>
      <c r="K274" s="4"/>
      <c r="L274" s="1"/>
      <c r="M274" s="43"/>
    </row>
    <row r="275" spans="1:13" ht="15.75" customHeight="1" x14ac:dyDescent="0.25">
      <c r="A275" s="128"/>
      <c r="C275" s="42"/>
      <c r="D275" s="4"/>
      <c r="E275" s="4"/>
      <c r="F275" s="4"/>
      <c r="G275" s="4"/>
      <c r="H275" s="4"/>
      <c r="I275" s="4"/>
      <c r="J275" s="4"/>
      <c r="K275" s="4"/>
      <c r="L275" s="1"/>
      <c r="M275" s="43"/>
    </row>
    <row r="276" spans="1:13" ht="15.75" customHeight="1" x14ac:dyDescent="0.25">
      <c r="A276" s="128"/>
      <c r="C276" s="42"/>
      <c r="D276" s="4"/>
      <c r="E276" s="4"/>
      <c r="F276" s="4"/>
      <c r="G276" s="4"/>
      <c r="H276" s="4"/>
      <c r="I276" s="4"/>
      <c r="J276" s="4"/>
      <c r="K276" s="4"/>
      <c r="L276" s="1"/>
      <c r="M276" s="43"/>
    </row>
    <row r="277" spans="1:13" ht="15.75" customHeight="1" x14ac:dyDescent="0.25">
      <c r="A277" s="128"/>
      <c r="C277" s="42"/>
      <c r="D277" s="4"/>
      <c r="E277" s="4"/>
      <c r="F277" s="4"/>
      <c r="G277" s="4"/>
      <c r="H277" s="4"/>
      <c r="I277" s="4"/>
      <c r="J277" s="4"/>
      <c r="K277" s="4"/>
      <c r="L277" s="1"/>
      <c r="M277" s="43"/>
    </row>
    <row r="278" spans="1:13" ht="15.75" customHeight="1" x14ac:dyDescent="0.25">
      <c r="A278" s="128"/>
      <c r="C278" s="42"/>
      <c r="D278" s="4"/>
      <c r="E278" s="4"/>
      <c r="F278" s="4"/>
      <c r="G278" s="4"/>
      <c r="H278" s="4"/>
      <c r="I278" s="4"/>
      <c r="J278" s="4"/>
      <c r="K278" s="4"/>
      <c r="L278" s="1"/>
      <c r="M278" s="43"/>
    </row>
    <row r="279" spans="1:13" ht="15.75" customHeight="1" x14ac:dyDescent="0.25">
      <c r="A279" s="128"/>
      <c r="C279" s="42"/>
      <c r="D279" s="4"/>
      <c r="E279" s="4"/>
      <c r="F279" s="4"/>
      <c r="G279" s="4"/>
      <c r="H279" s="4"/>
      <c r="I279" s="4"/>
      <c r="J279" s="4"/>
      <c r="K279" s="4"/>
      <c r="L279" s="1"/>
      <c r="M279" s="43"/>
    </row>
    <row r="280" spans="1:13" ht="15.75" customHeight="1" x14ac:dyDescent="0.25">
      <c r="A280" s="128"/>
      <c r="C280" s="42"/>
      <c r="D280" s="4"/>
      <c r="E280" s="4"/>
      <c r="F280" s="4"/>
      <c r="G280" s="4"/>
      <c r="H280" s="4"/>
      <c r="I280" s="4"/>
      <c r="J280" s="4"/>
      <c r="K280" s="4"/>
      <c r="L280" s="1"/>
      <c r="M280" s="43"/>
    </row>
    <row r="281" spans="1:13" ht="15.75" customHeight="1" x14ac:dyDescent="0.25">
      <c r="A281" s="128"/>
      <c r="C281" s="42"/>
      <c r="D281" s="4"/>
      <c r="E281" s="4"/>
      <c r="F281" s="4"/>
      <c r="G281" s="4"/>
      <c r="H281" s="4"/>
      <c r="I281" s="4"/>
      <c r="J281" s="4"/>
      <c r="K281" s="4"/>
      <c r="L281" s="1"/>
      <c r="M281" s="43"/>
    </row>
    <row r="282" spans="1:13" ht="31.5" customHeight="1" x14ac:dyDescent="0.25">
      <c r="A282" s="128"/>
      <c r="C282" s="42"/>
      <c r="D282" s="4"/>
      <c r="E282" s="4"/>
      <c r="F282" s="4"/>
      <c r="G282" s="4"/>
      <c r="H282" s="4"/>
      <c r="I282" s="4"/>
      <c r="J282" s="4"/>
      <c r="K282" s="4"/>
      <c r="L282" s="1"/>
      <c r="M282" s="43"/>
    </row>
    <row r="283" spans="1:13" ht="15.75" customHeight="1" x14ac:dyDescent="0.25">
      <c r="A283" s="128"/>
      <c r="C283" s="42"/>
      <c r="D283" s="4"/>
      <c r="E283" s="4"/>
      <c r="F283" s="4"/>
      <c r="G283" s="4"/>
      <c r="H283" s="4"/>
      <c r="I283" s="4"/>
      <c r="J283" s="4"/>
      <c r="K283" s="4"/>
      <c r="L283" s="1"/>
      <c r="M283" s="43"/>
    </row>
    <row r="284" spans="1:13" ht="15.75" customHeight="1" x14ac:dyDescent="0.25">
      <c r="A284" s="128"/>
      <c r="C284" s="42"/>
      <c r="D284" s="4"/>
      <c r="E284" s="4"/>
      <c r="F284" s="4"/>
      <c r="G284" s="4"/>
      <c r="H284" s="4"/>
      <c r="I284" s="4"/>
      <c r="J284" s="4"/>
      <c r="K284" s="4"/>
      <c r="L284" s="1"/>
      <c r="M284" s="43"/>
    </row>
    <row r="285" spans="1:13" ht="15.75" customHeight="1" x14ac:dyDescent="0.25">
      <c r="A285" s="128"/>
      <c r="C285" s="42"/>
      <c r="D285" s="4"/>
      <c r="E285" s="4"/>
      <c r="F285" s="4"/>
      <c r="G285" s="4"/>
      <c r="H285" s="4"/>
      <c r="I285" s="4"/>
      <c r="J285" s="4"/>
      <c r="K285" s="4"/>
      <c r="L285" s="1"/>
      <c r="M285" s="43"/>
    </row>
    <row r="286" spans="1:13" ht="15.75" customHeight="1" x14ac:dyDescent="0.25">
      <c r="A286" s="128"/>
      <c r="C286" s="42"/>
      <c r="D286" s="4"/>
      <c r="E286" s="4"/>
      <c r="F286" s="4"/>
      <c r="G286" s="4"/>
      <c r="H286" s="4"/>
      <c r="I286" s="4"/>
      <c r="J286" s="4"/>
      <c r="K286" s="4"/>
      <c r="L286" s="1"/>
      <c r="M286" s="43"/>
    </row>
    <row r="287" spans="1:13" ht="15.75" customHeight="1" x14ac:dyDescent="0.25">
      <c r="A287" s="128"/>
      <c r="C287" s="42"/>
      <c r="D287" s="4"/>
      <c r="H287" s="4"/>
      <c r="I287" s="4"/>
      <c r="J287" s="4"/>
      <c r="K287" s="4"/>
      <c r="L287" s="1"/>
      <c r="M287" s="43"/>
    </row>
    <row r="288" spans="1:13" ht="15.75" customHeight="1" x14ac:dyDescent="0.25">
      <c r="A288" s="128"/>
      <c r="C288" s="42"/>
      <c r="D288" s="4"/>
      <c r="E288" s="4"/>
      <c r="F288" s="4"/>
      <c r="G288" s="4"/>
      <c r="H288" s="4"/>
      <c r="I288" s="4"/>
      <c r="J288" s="4"/>
      <c r="K288" s="4"/>
      <c r="L288" s="1"/>
      <c r="M288" s="43"/>
    </row>
    <row r="289" spans="1:13" ht="18.75" customHeight="1" x14ac:dyDescent="0.25">
      <c r="A289" s="128"/>
      <c r="C289" s="42"/>
      <c r="D289" s="4"/>
      <c r="E289" s="4"/>
      <c r="F289" s="4"/>
      <c r="G289" s="4"/>
      <c r="H289" s="4"/>
      <c r="I289" s="4"/>
      <c r="J289" s="4"/>
      <c r="K289" s="4"/>
      <c r="L289" s="1"/>
      <c r="M289" s="43"/>
    </row>
    <row r="290" spans="1:13" ht="15.75" customHeight="1" x14ac:dyDescent="0.25">
      <c r="A290" s="128"/>
      <c r="C290" s="42"/>
      <c r="D290" s="4"/>
      <c r="E290" s="4"/>
      <c r="F290" s="4"/>
      <c r="G290" s="4"/>
      <c r="H290" s="4"/>
      <c r="I290" s="4"/>
      <c r="J290" s="4"/>
      <c r="K290" s="4"/>
      <c r="L290" s="1"/>
      <c r="M290" s="43"/>
    </row>
    <row r="291" spans="1:13" ht="15.75" customHeight="1" x14ac:dyDescent="0.25">
      <c r="A291" s="128"/>
      <c r="C291" s="42"/>
      <c r="D291" s="4"/>
      <c r="E291" s="4"/>
      <c r="F291" s="4"/>
      <c r="G291" s="4"/>
      <c r="H291" s="4"/>
      <c r="I291" s="4"/>
      <c r="J291" s="4"/>
      <c r="K291" s="4"/>
      <c r="L291" s="1"/>
      <c r="M291" s="43"/>
    </row>
    <row r="292" spans="1:13" ht="15.75" customHeight="1" x14ac:dyDescent="0.25">
      <c r="A292" s="128"/>
      <c r="C292" s="42"/>
      <c r="D292" s="4"/>
      <c r="E292" s="4"/>
      <c r="F292" s="4"/>
      <c r="G292" s="4"/>
      <c r="H292" s="4"/>
      <c r="I292" s="4"/>
      <c r="J292" s="4"/>
      <c r="K292" s="4"/>
      <c r="L292" s="1"/>
      <c r="M292" s="43"/>
    </row>
    <row r="293" spans="1:13" ht="21" customHeight="1" x14ac:dyDescent="0.25">
      <c r="A293" s="128"/>
      <c r="C293" s="42"/>
      <c r="D293" s="4"/>
      <c r="E293" s="4"/>
      <c r="F293" s="4"/>
      <c r="G293" s="4"/>
      <c r="H293" s="4"/>
      <c r="I293" s="4"/>
      <c r="J293" s="4"/>
      <c r="K293" s="4"/>
      <c r="L293" s="1"/>
      <c r="M293" s="43"/>
    </row>
    <row r="294" spans="1:13" ht="15.75" customHeight="1" x14ac:dyDescent="0.25">
      <c r="A294" s="128"/>
      <c r="C294" s="42"/>
      <c r="D294" s="4"/>
      <c r="E294" s="4"/>
      <c r="F294" s="4"/>
      <c r="G294" s="4"/>
      <c r="H294" s="4"/>
      <c r="I294" s="4"/>
      <c r="J294" s="4"/>
      <c r="K294" s="4"/>
      <c r="L294" s="1"/>
      <c r="M294" s="43"/>
    </row>
    <row r="295" spans="1:13" ht="27.75" customHeight="1" x14ac:dyDescent="0.25">
      <c r="A295" s="128"/>
      <c r="C295" s="42"/>
      <c r="D295" s="4"/>
      <c r="E295" s="4"/>
      <c r="F295" s="4"/>
      <c r="G295" s="4"/>
      <c r="H295" s="4"/>
      <c r="I295" s="4"/>
      <c r="J295" s="4"/>
      <c r="K295" s="4"/>
      <c r="L295" s="1"/>
      <c r="M295" s="43"/>
    </row>
    <row r="296" spans="1:13" ht="15.75" customHeight="1" x14ac:dyDescent="0.25">
      <c r="A296" s="128"/>
      <c r="C296" s="42"/>
      <c r="D296" s="4"/>
      <c r="E296" s="4"/>
      <c r="F296" s="4"/>
      <c r="G296" s="4"/>
      <c r="H296" s="4"/>
      <c r="I296" s="4"/>
      <c r="J296" s="4"/>
      <c r="K296" s="4"/>
      <c r="L296" s="1"/>
      <c r="M296" s="43"/>
    </row>
    <row r="297" spans="1:13" ht="15.75" customHeight="1" x14ac:dyDescent="0.25">
      <c r="A297" s="128"/>
      <c r="C297" s="42"/>
      <c r="D297" s="4"/>
      <c r="E297" s="4"/>
      <c r="F297" s="4"/>
      <c r="G297" s="4"/>
      <c r="H297" s="4"/>
      <c r="I297" s="4"/>
      <c r="J297" s="4"/>
      <c r="K297" s="4"/>
      <c r="L297" s="1"/>
      <c r="M297" s="43"/>
    </row>
    <row r="298" spans="1:13" ht="15.75" customHeight="1" x14ac:dyDescent="0.25">
      <c r="A298" s="128"/>
      <c r="C298" s="42"/>
      <c r="D298" s="4"/>
      <c r="E298" s="4"/>
      <c r="F298" s="4"/>
      <c r="G298" s="4"/>
      <c r="H298" s="4"/>
      <c r="I298" s="4"/>
      <c r="J298" s="4"/>
      <c r="K298" s="4"/>
      <c r="L298" s="1"/>
      <c r="M298" s="43"/>
    </row>
    <row r="299" spans="1:13" ht="15.75" customHeight="1" x14ac:dyDescent="0.25">
      <c r="A299" s="128"/>
      <c r="C299" s="42"/>
      <c r="D299" s="4"/>
      <c r="E299" s="4"/>
      <c r="F299" s="4"/>
      <c r="G299" s="4"/>
      <c r="H299" s="4"/>
      <c r="I299" s="4"/>
      <c r="J299" s="4"/>
      <c r="K299" s="4"/>
      <c r="L299" s="1"/>
      <c r="M299" s="43"/>
    </row>
    <row r="300" spans="1:13" ht="17.25" customHeight="1" x14ac:dyDescent="0.25">
      <c r="A300" s="128"/>
      <c r="C300" s="42"/>
      <c r="D300" s="4"/>
      <c r="E300" s="4"/>
      <c r="F300" s="4"/>
      <c r="G300" s="4"/>
      <c r="H300" s="4"/>
      <c r="I300" s="4"/>
      <c r="J300" s="4"/>
      <c r="K300" s="4"/>
      <c r="L300" s="1"/>
      <c r="M300" s="43"/>
    </row>
    <row r="301" spans="1:13" ht="15.75" customHeight="1" x14ac:dyDescent="0.25">
      <c r="A301" s="128"/>
      <c r="C301" s="42"/>
      <c r="D301" s="4"/>
      <c r="E301" s="4"/>
      <c r="F301" s="4"/>
      <c r="G301" s="4"/>
      <c r="H301" s="4"/>
      <c r="I301" s="4"/>
      <c r="J301" s="4"/>
      <c r="K301" s="4"/>
      <c r="L301" s="1"/>
      <c r="M301" s="43"/>
    </row>
    <row r="302" spans="1:13" ht="15.75" customHeight="1" x14ac:dyDescent="0.25">
      <c r="A302" s="128"/>
      <c r="C302" s="42"/>
      <c r="D302" s="4"/>
      <c r="E302" s="4"/>
      <c r="F302" s="4"/>
      <c r="G302" s="4"/>
      <c r="H302" s="4"/>
      <c r="I302" s="4"/>
      <c r="J302" s="4"/>
      <c r="K302" s="4"/>
      <c r="L302" s="1"/>
      <c r="M302" s="43"/>
    </row>
    <row r="303" spans="1:13" ht="15.75" customHeight="1" x14ac:dyDescent="0.25">
      <c r="A303" s="128"/>
      <c r="C303" s="42"/>
      <c r="D303" s="4"/>
      <c r="E303" s="4"/>
      <c r="F303" s="4"/>
      <c r="G303" s="4"/>
      <c r="H303" s="4"/>
      <c r="I303" s="4"/>
      <c r="J303" s="4"/>
      <c r="K303" s="4"/>
      <c r="L303" s="1"/>
      <c r="M303" s="43"/>
    </row>
    <row r="304" spans="1:13" ht="15.75" customHeight="1" x14ac:dyDescent="0.25">
      <c r="A304" s="128"/>
      <c r="C304" s="42"/>
      <c r="D304" s="4"/>
      <c r="E304" s="4"/>
      <c r="F304" s="4"/>
      <c r="G304" s="4"/>
      <c r="H304" s="4"/>
      <c r="I304" s="4"/>
      <c r="J304" s="4"/>
      <c r="K304" s="4"/>
      <c r="L304" s="1"/>
      <c r="M304" s="43"/>
    </row>
    <row r="305" spans="1:17" ht="15.75" customHeight="1" x14ac:dyDescent="0.25">
      <c r="A305" s="128"/>
      <c r="L305" s="1"/>
      <c r="M305" s="43"/>
    </row>
    <row r="306" spans="1:17" ht="15.75" customHeight="1" x14ac:dyDescent="0.25">
      <c r="A306" s="128"/>
      <c r="C306" s="42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3"/>
    </row>
    <row r="307" spans="1:17" ht="15.75" customHeight="1" thickBot="1" x14ac:dyDescent="0.3">
      <c r="A307" s="128"/>
      <c r="C307" s="4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3"/>
    </row>
    <row r="308" spans="1:17" ht="15.75" customHeight="1" thickBot="1" x14ac:dyDescent="0.3">
      <c r="A308" s="128"/>
      <c r="B308" s="181" t="s">
        <v>40</v>
      </c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"/>
      <c r="Q308" s="43"/>
    </row>
    <row r="309" spans="1:17" ht="15.75" customHeight="1" x14ac:dyDescent="0.25">
      <c r="A309" s="128"/>
      <c r="C309" s="4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3"/>
    </row>
    <row r="310" spans="1:17" ht="15.75" customHeight="1" x14ac:dyDescent="0.25">
      <c r="A310" s="128"/>
      <c r="C310" s="4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3"/>
    </row>
    <row r="311" spans="1:17" ht="15.75" customHeight="1" x14ac:dyDescent="0.25">
      <c r="A311" s="128"/>
      <c r="C311" s="4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3"/>
    </row>
    <row r="312" spans="1:17" ht="15.75" customHeight="1" x14ac:dyDescent="0.25">
      <c r="A312" s="128"/>
      <c r="C312" s="42"/>
      <c r="D312" s="4"/>
      <c r="E312" s="4"/>
      <c r="F312" s="4"/>
      <c r="G312" s="4"/>
      <c r="H312" s="14"/>
      <c r="I312" s="13"/>
      <c r="J312" s="13"/>
      <c r="K312" s="13"/>
      <c r="L312" s="13"/>
      <c r="M312" s="4"/>
      <c r="N312" s="4"/>
      <c r="O312" s="4"/>
      <c r="P312" s="1"/>
      <c r="Q312" s="43"/>
    </row>
    <row r="313" spans="1:17" x14ac:dyDescent="0.25">
      <c r="A313" s="128"/>
      <c r="C313" s="4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4" customFormat="1" ht="15.75" x14ac:dyDescent="0.25">
      <c r="A314" s="130"/>
      <c r="B314" s="13"/>
      <c r="C314" s="13"/>
      <c r="D314" s="4"/>
      <c r="E314" s="4"/>
      <c r="F314" s="4"/>
      <c r="G314" s="4"/>
      <c r="H314" s="4"/>
      <c r="I314" s="4"/>
      <c r="J314" s="4"/>
      <c r="K314" s="4"/>
      <c r="L314" s="4"/>
      <c r="M314" s="13"/>
      <c r="N314" s="13"/>
      <c r="O314" s="13"/>
      <c r="P314" s="13"/>
      <c r="Q314" s="131"/>
    </row>
    <row r="315" spans="1:17" x14ac:dyDescent="0.25">
      <c r="A315" s="12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2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28"/>
      <c r="P317" s="44"/>
      <c r="Q317" s="141"/>
    </row>
    <row r="318" spans="1:17" x14ac:dyDescent="0.25">
      <c r="A318" s="12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2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2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2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2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2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2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2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2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2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2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2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2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2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2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2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2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2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2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2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2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2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2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28"/>
      <c r="C341" s="4"/>
      <c r="M341" s="4"/>
      <c r="N341" s="4"/>
      <c r="O341" s="4"/>
      <c r="P341" s="4"/>
      <c r="Q341" s="1"/>
    </row>
    <row r="342" spans="1:17" x14ac:dyDescent="0.25">
      <c r="A342" s="128"/>
      <c r="C342" s="4"/>
      <c r="M342" s="4"/>
      <c r="N342" s="4"/>
      <c r="O342" s="4"/>
      <c r="P342" s="4"/>
      <c r="Q342" s="1"/>
    </row>
    <row r="343" spans="1:17" x14ac:dyDescent="0.25">
      <c r="A343" s="12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2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3"/>
    </row>
    <row r="345" spans="1:17" x14ac:dyDescent="0.25">
      <c r="A345" s="12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3"/>
    </row>
    <row r="346" spans="1:17" x14ac:dyDescent="0.25">
      <c r="A346" s="12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3"/>
    </row>
    <row r="347" spans="1:17" x14ac:dyDescent="0.25">
      <c r="A347" s="12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3"/>
    </row>
    <row r="348" spans="1:17" x14ac:dyDescent="0.25">
      <c r="A348" s="12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3"/>
    </row>
    <row r="349" spans="1:17" x14ac:dyDescent="0.25">
      <c r="A349" s="128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25">
      <c r="A350" s="59"/>
      <c r="B350" s="59"/>
      <c r="C350" s="59"/>
    </row>
    <row r="351" spans="1:17" x14ac:dyDescent="0.25">
      <c r="A351" s="59"/>
      <c r="B351" s="59"/>
      <c r="C351" s="59"/>
    </row>
    <row r="352" spans="1:17" x14ac:dyDescent="0.25">
      <c r="A352" s="59"/>
      <c r="B352" s="59"/>
      <c r="C352" s="59"/>
    </row>
    <row r="353" spans="1:3" x14ac:dyDescent="0.25">
      <c r="A353" s="59"/>
      <c r="B353" s="59"/>
      <c r="C353" s="59"/>
    </row>
    <row r="354" spans="1:3" x14ac:dyDescent="0.25">
      <c r="A354" s="59"/>
      <c r="B354" s="59"/>
      <c r="C354" s="59"/>
    </row>
    <row r="355" spans="1:3" x14ac:dyDescent="0.25">
      <c r="A355" s="59"/>
      <c r="B355" s="59"/>
      <c r="C355" s="59"/>
    </row>
    <row r="356" spans="1:3" x14ac:dyDescent="0.25">
      <c r="A356" s="59"/>
      <c r="B356" s="59"/>
      <c r="C356" s="59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56"/>
  <sheetViews>
    <sheetView zoomScale="70" zoomScaleNormal="70" workbookViewId="0">
      <selection activeCell="H4" sqref="H4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128"/>
      <c r="B13" s="209" t="s">
        <v>26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1"/>
    </row>
    <row r="14" spans="1:17" ht="43.5" customHeight="1" thickBot="1" x14ac:dyDescent="0.85">
      <c r="A14" s="128"/>
      <c r="B14" s="211" t="s">
        <v>48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3"/>
      <c r="Q14" s="1"/>
    </row>
    <row r="15" spans="1:17" x14ac:dyDescent="0.25">
      <c r="A15" s="128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2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2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28"/>
      <c r="C20" s="216" t="s">
        <v>0</v>
      </c>
      <c r="D20" s="217"/>
      <c r="E20" s="217"/>
      <c r="F20" s="218"/>
      <c r="G20" s="60"/>
      <c r="H20" s="216" t="s">
        <v>1</v>
      </c>
      <c r="I20" s="217"/>
      <c r="J20" s="217"/>
      <c r="K20" s="217"/>
      <c r="L20" s="218"/>
      <c r="M20" s="56"/>
      <c r="N20" s="56"/>
      <c r="O20" s="56"/>
      <c r="P20" s="4"/>
      <c r="Q20" s="1"/>
      <c r="R20" s="5"/>
    </row>
    <row r="21" spans="1:18" s="8" customFormat="1" ht="15.75" thickBot="1" x14ac:dyDescent="0.3">
      <c r="A21" s="129"/>
      <c r="B21" s="7"/>
      <c r="C21" s="61" t="s">
        <v>2</v>
      </c>
      <c r="D21" s="62" t="s">
        <v>3</v>
      </c>
      <c r="E21" s="63" t="s">
        <v>36</v>
      </c>
      <c r="F21" s="61" t="s">
        <v>4</v>
      </c>
      <c r="G21" s="64" t="s">
        <v>39</v>
      </c>
      <c r="H21" s="63" t="s">
        <v>5</v>
      </c>
      <c r="I21" s="63" t="s">
        <v>6</v>
      </c>
      <c r="J21" s="61" t="s">
        <v>7</v>
      </c>
      <c r="K21" s="61" t="s">
        <v>8</v>
      </c>
      <c r="L21" s="61" t="s">
        <v>4</v>
      </c>
      <c r="M21" s="7"/>
      <c r="N21" s="7"/>
      <c r="O21" s="7"/>
      <c r="P21" s="6"/>
      <c r="Q21" s="6"/>
    </row>
    <row r="22" spans="1:18" ht="16.5" thickBot="1" x14ac:dyDescent="0.35">
      <c r="A22" s="128"/>
      <c r="C22" s="65">
        <v>15</v>
      </c>
      <c r="D22" s="166">
        <v>5</v>
      </c>
      <c r="E22" s="166">
        <v>4</v>
      </c>
      <c r="F22" s="67">
        <f>SUM(C22:E22)</f>
        <v>24</v>
      </c>
      <c r="G22" s="68"/>
      <c r="H22" s="65">
        <v>10</v>
      </c>
      <c r="I22" s="65">
        <v>6</v>
      </c>
      <c r="J22" s="65">
        <v>0</v>
      </c>
      <c r="K22" s="65">
        <v>8</v>
      </c>
      <c r="L22" s="67">
        <f>SUM(H22:K22)</f>
        <v>24</v>
      </c>
      <c r="M22" s="4"/>
      <c r="N22" s="4"/>
      <c r="O22" s="12"/>
      <c r="P22" s="1"/>
      <c r="Q22" s="1"/>
    </row>
    <row r="23" spans="1:18" ht="16.5" thickBot="1" x14ac:dyDescent="0.35">
      <c r="A23" s="128"/>
      <c r="C23" s="69">
        <f>+C22/F22</f>
        <v>0.625</v>
      </c>
      <c r="D23" s="70">
        <f>+D22/F22</f>
        <v>0.20833333333333334</v>
      </c>
      <c r="E23" s="71">
        <f>+E22/F22</f>
        <v>0.16666666666666666</v>
      </c>
      <c r="F23" s="72">
        <f>SUM(C23:E23)</f>
        <v>1</v>
      </c>
      <c r="G23" s="68"/>
      <c r="H23" s="69">
        <f>+H22/L22</f>
        <v>0.41666666666666669</v>
      </c>
      <c r="I23" s="69">
        <f>+I22/L22</f>
        <v>0.25</v>
      </c>
      <c r="J23" s="69">
        <f>+J22/L22</f>
        <v>0</v>
      </c>
      <c r="K23" s="69">
        <f>+K22/L22</f>
        <v>0.33333333333333331</v>
      </c>
      <c r="L23" s="72">
        <f>SUM(H23:K23)</f>
        <v>1</v>
      </c>
      <c r="M23" s="4"/>
      <c r="N23" s="4"/>
      <c r="O23" s="12"/>
      <c r="P23" s="1"/>
      <c r="Q23" s="1"/>
    </row>
    <row r="24" spans="1:18" x14ac:dyDescent="0.25">
      <c r="A24" s="128"/>
      <c r="C24" s="4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2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2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2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2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2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28"/>
      <c r="C43" s="4"/>
      <c r="D43" s="240" t="s">
        <v>9</v>
      </c>
      <c r="E43" s="240"/>
      <c r="F43" s="240"/>
      <c r="G43" s="240"/>
      <c r="H43" s="240"/>
      <c r="I43" s="240"/>
      <c r="J43" s="240"/>
      <c r="K43" s="240"/>
      <c r="L43" s="240"/>
      <c r="M43" s="240"/>
      <c r="N43" s="4"/>
      <c r="O43" s="4"/>
      <c r="P43" s="4"/>
      <c r="Q43" s="1"/>
    </row>
    <row r="44" spans="1:17" ht="16.5" thickBot="1" x14ac:dyDescent="0.35">
      <c r="A44" s="128"/>
      <c r="C44" s="4"/>
      <c r="D44" s="73">
        <v>1</v>
      </c>
      <c r="E44" s="74" t="str">
        <f>+'[1]ACUM-MAYO'!A61</f>
        <v>SE TIENE POR NO PRESENTADA ( NO CUMPLIÓ PREVENCIÓN)</v>
      </c>
      <c r="F44" s="75"/>
      <c r="G44" s="75"/>
      <c r="H44" s="75"/>
      <c r="I44" s="76"/>
      <c r="J44" s="228">
        <v>0</v>
      </c>
      <c r="K44" s="229"/>
      <c r="L44" s="230"/>
      <c r="M44" s="77">
        <f>+$J44/$J61</f>
        <v>0</v>
      </c>
      <c r="N44" s="4"/>
      <c r="O44" s="4"/>
      <c r="P44" s="4"/>
      <c r="Q44" s="1"/>
    </row>
    <row r="45" spans="1:17" ht="16.5" thickBot="1" x14ac:dyDescent="0.35">
      <c r="A45" s="128"/>
      <c r="C45" s="4"/>
      <c r="D45" s="65">
        <v>2</v>
      </c>
      <c r="E45" s="78" t="str">
        <f>+'[1]ACUM-MAYO'!A62</f>
        <v>NO CUMPLIO CON LOS EXTREMOS DEL ARTÍCULO 79 (REQUISITOS)</v>
      </c>
      <c r="F45" s="79"/>
      <c r="G45" s="79"/>
      <c r="H45" s="79"/>
      <c r="I45" s="80"/>
      <c r="J45" s="219">
        <v>0</v>
      </c>
      <c r="K45" s="220"/>
      <c r="L45" s="221"/>
      <c r="M45" s="69">
        <f>+$J45/$J61</f>
        <v>0</v>
      </c>
      <c r="N45" s="4"/>
      <c r="O45" s="4"/>
      <c r="P45" s="4"/>
      <c r="Q45" s="1"/>
    </row>
    <row r="46" spans="1:17" ht="16.5" thickBot="1" x14ac:dyDescent="0.35">
      <c r="A46" s="128"/>
      <c r="C46" s="4"/>
      <c r="D46" s="65">
        <v>3</v>
      </c>
      <c r="E46" s="78" t="str">
        <f>+'[1]ACUM-MAYO'!A63</f>
        <v xml:space="preserve">INCOMPETENCIA </v>
      </c>
      <c r="F46" s="79"/>
      <c r="G46" s="79"/>
      <c r="H46" s="79"/>
      <c r="I46" s="80"/>
      <c r="J46" s="219">
        <v>0</v>
      </c>
      <c r="K46" s="220"/>
      <c r="L46" s="221"/>
      <c r="M46" s="69">
        <f>+$J46/$J61</f>
        <v>0</v>
      </c>
      <c r="N46" s="4"/>
      <c r="O46" s="4"/>
      <c r="P46" s="4"/>
      <c r="Q46" s="1"/>
    </row>
    <row r="47" spans="1:17" ht="16.5" thickBot="1" x14ac:dyDescent="0.35">
      <c r="A47" s="128"/>
      <c r="C47" s="4"/>
      <c r="D47" s="65">
        <v>4</v>
      </c>
      <c r="E47" s="78" t="str">
        <f>+'[1]ACUM-MAYO'!A64</f>
        <v>NEGATIVA POR INEXISTENCIA</v>
      </c>
      <c r="F47" s="79"/>
      <c r="G47" s="79"/>
      <c r="H47" s="79"/>
      <c r="I47" s="80"/>
      <c r="J47" s="219">
        <v>0</v>
      </c>
      <c r="K47" s="220"/>
      <c r="L47" s="221"/>
      <c r="M47" s="69">
        <f>+$J47/$J61</f>
        <v>0</v>
      </c>
      <c r="N47" s="4"/>
      <c r="O47" s="4"/>
      <c r="P47" s="4"/>
      <c r="Q47" s="1"/>
    </row>
    <row r="48" spans="1:17" ht="16.5" thickBot="1" x14ac:dyDescent="0.35">
      <c r="A48" s="128"/>
      <c r="C48" s="4"/>
      <c r="D48" s="65">
        <v>5</v>
      </c>
      <c r="E48" s="78" t="str">
        <f>+'[1]ACUM-MAYO'!A65</f>
        <v>NEGATIVA CONFIDENCIAL E INEXISTENTE</v>
      </c>
      <c r="F48" s="79"/>
      <c r="G48" s="79"/>
      <c r="H48" s="79"/>
      <c r="I48" s="80"/>
      <c r="J48" s="219">
        <v>0</v>
      </c>
      <c r="K48" s="220"/>
      <c r="L48" s="221"/>
      <c r="M48" s="69">
        <f>+$J48/$J61</f>
        <v>0</v>
      </c>
      <c r="N48" s="4"/>
      <c r="O48" s="4"/>
      <c r="P48" s="4"/>
      <c r="Q48" s="1"/>
    </row>
    <row r="49" spans="1:17" ht="16.5" thickBot="1" x14ac:dyDescent="0.35">
      <c r="A49" s="128"/>
      <c r="C49" s="4"/>
      <c r="D49" s="65">
        <v>6</v>
      </c>
      <c r="E49" s="78" t="str">
        <f>+'[1]ACUM-MAYO'!A66</f>
        <v>AFIRMATIVO</v>
      </c>
      <c r="F49" s="79"/>
      <c r="G49" s="79"/>
      <c r="H49" s="79"/>
      <c r="I49" s="80"/>
      <c r="J49" s="219">
        <v>24</v>
      </c>
      <c r="K49" s="220"/>
      <c r="L49" s="221"/>
      <c r="M49" s="69">
        <f>+$J49/J61</f>
        <v>1</v>
      </c>
      <c r="N49" s="4"/>
      <c r="O49" s="4"/>
      <c r="P49" s="4"/>
      <c r="Q49" s="1"/>
    </row>
    <row r="50" spans="1:17" ht="16.5" thickBot="1" x14ac:dyDescent="0.35">
      <c r="A50" s="128"/>
      <c r="C50" s="4"/>
      <c r="D50" s="65">
        <v>7</v>
      </c>
      <c r="E50" s="78" t="str">
        <f>+'[1]ACUM-MAYO'!A67</f>
        <v xml:space="preserve">AFIRMATIVO PARCIAL POR CONFIDENCIALIDAD </v>
      </c>
      <c r="F50" s="79"/>
      <c r="G50" s="79"/>
      <c r="H50" s="79"/>
      <c r="I50" s="80"/>
      <c r="J50" s="219">
        <v>0</v>
      </c>
      <c r="K50" s="220"/>
      <c r="L50" s="221"/>
      <c r="M50" s="69">
        <f>+$J50/J61</f>
        <v>0</v>
      </c>
      <c r="N50" s="4"/>
      <c r="O50" s="4"/>
      <c r="P50" s="4"/>
      <c r="Q50" s="1"/>
    </row>
    <row r="51" spans="1:17" ht="16.5" thickBot="1" x14ac:dyDescent="0.35">
      <c r="A51" s="128"/>
      <c r="C51" s="4"/>
      <c r="D51" s="65">
        <v>8</v>
      </c>
      <c r="E51" s="78" t="str">
        <f>+'[1]ACUM-MAYO'!A68</f>
        <v>NEGATIVA POR CONFIDENCIALIDAD Y RESERVADA</v>
      </c>
      <c r="F51" s="81"/>
      <c r="G51" s="82"/>
      <c r="H51" s="82"/>
      <c r="I51" s="83"/>
      <c r="J51" s="219">
        <v>0</v>
      </c>
      <c r="K51" s="220"/>
      <c r="L51" s="221"/>
      <c r="M51" s="69">
        <f>+$J51/J61</f>
        <v>0</v>
      </c>
      <c r="N51" s="4"/>
      <c r="O51" s="4"/>
      <c r="P51" s="4"/>
      <c r="Q51" s="1"/>
    </row>
    <row r="52" spans="1:17" ht="16.5" thickBot="1" x14ac:dyDescent="0.35">
      <c r="A52" s="128"/>
      <c r="C52" s="4"/>
      <c r="D52" s="65">
        <v>9</v>
      </c>
      <c r="E52" s="78" t="str">
        <f>+'[1]ACUM-MAYO'!A69</f>
        <v>AFIRMATIVO PARCIAL POR CONFIDENCIALIDAD E INEXISTENCIA</v>
      </c>
      <c r="F52" s="84"/>
      <c r="G52" s="82"/>
      <c r="H52" s="82"/>
      <c r="I52" s="83"/>
      <c r="J52" s="219">
        <v>0</v>
      </c>
      <c r="K52" s="220"/>
      <c r="L52" s="221"/>
      <c r="M52" s="69">
        <f>+J52/J61</f>
        <v>0</v>
      </c>
      <c r="N52" s="4"/>
      <c r="O52" s="4"/>
      <c r="P52" s="4"/>
      <c r="Q52" s="1"/>
    </row>
    <row r="53" spans="1:17" ht="16.5" thickBot="1" x14ac:dyDescent="0.35">
      <c r="A53" s="128"/>
      <c r="C53" s="4"/>
      <c r="D53" s="65">
        <v>10</v>
      </c>
      <c r="E53" s="78" t="str">
        <f>+'[1]ACUM-MAYO'!A70</f>
        <v>AFIRMATIVO PARCIAL POR CONFIDENCIALIDAD, RESERVA E INEXISTENCIA</v>
      </c>
      <c r="F53" s="81"/>
      <c r="G53" s="82"/>
      <c r="H53" s="82"/>
      <c r="I53" s="83"/>
      <c r="J53" s="219">
        <v>0</v>
      </c>
      <c r="K53" s="220"/>
      <c r="L53" s="221"/>
      <c r="M53" s="69">
        <f>+J53/J61</f>
        <v>0</v>
      </c>
      <c r="N53" s="4"/>
      <c r="O53" s="4"/>
      <c r="P53" s="4"/>
      <c r="Q53" s="1"/>
    </row>
    <row r="54" spans="1:17" ht="16.5" thickBot="1" x14ac:dyDescent="0.35">
      <c r="A54" s="128"/>
      <c r="C54" s="4"/>
      <c r="D54" s="65">
        <v>11</v>
      </c>
      <c r="E54" s="78" t="str">
        <f>+'[1]ACUM-MAYO'!A71</f>
        <v>AFIRMATIVO PARCIAL POR INEXISTENCIA</v>
      </c>
      <c r="F54" s="81"/>
      <c r="G54" s="82"/>
      <c r="H54" s="82"/>
      <c r="I54" s="83"/>
      <c r="J54" s="219">
        <v>0</v>
      </c>
      <c r="K54" s="220"/>
      <c r="L54" s="221"/>
      <c r="M54" s="69">
        <f>+$J54/J61</f>
        <v>0</v>
      </c>
      <c r="N54" s="4"/>
      <c r="O54" s="4"/>
      <c r="P54" s="4"/>
      <c r="Q54" s="1"/>
    </row>
    <row r="55" spans="1:17" ht="16.5" thickBot="1" x14ac:dyDescent="0.35">
      <c r="A55" s="128"/>
      <c r="C55" s="4"/>
      <c r="D55" s="65">
        <v>12</v>
      </c>
      <c r="E55" s="78" t="str">
        <f>+'[1]ACUM-MAYO'!A72</f>
        <v>AFIRMATIVO PARCIAL POR RESERVA</v>
      </c>
      <c r="F55" s="79"/>
      <c r="G55" s="79"/>
      <c r="H55" s="79"/>
      <c r="I55" s="80"/>
      <c r="J55" s="219">
        <v>0</v>
      </c>
      <c r="K55" s="220"/>
      <c r="L55" s="221"/>
      <c r="M55" s="69">
        <f>+$J55/J61</f>
        <v>0</v>
      </c>
      <c r="N55" s="4"/>
      <c r="O55" s="4"/>
      <c r="P55" s="4"/>
      <c r="Q55" s="1"/>
    </row>
    <row r="56" spans="1:17" ht="16.5" thickBot="1" x14ac:dyDescent="0.35">
      <c r="A56" s="128"/>
      <c r="C56" s="4"/>
      <c r="D56" s="65">
        <v>13</v>
      </c>
      <c r="E56" s="78" t="str">
        <f>+'[1]ACUM-MAYO'!A73</f>
        <v>AFIRMATIVO PARCIAL POR RESERVA Y CONFIDENCIALIDAD</v>
      </c>
      <c r="F56" s="79"/>
      <c r="G56" s="79"/>
      <c r="H56" s="79"/>
      <c r="I56" s="80"/>
      <c r="J56" s="219">
        <v>0</v>
      </c>
      <c r="K56" s="220"/>
      <c r="L56" s="221"/>
      <c r="M56" s="69">
        <f>+$J56/J61</f>
        <v>0</v>
      </c>
      <c r="N56" s="4"/>
      <c r="O56" s="4"/>
      <c r="P56" s="4"/>
      <c r="Q56" s="1"/>
    </row>
    <row r="57" spans="1:17" ht="16.5" thickBot="1" x14ac:dyDescent="0.35">
      <c r="A57" s="128"/>
      <c r="C57" s="4"/>
      <c r="D57" s="65">
        <v>14</v>
      </c>
      <c r="E57" s="78" t="str">
        <f>+'[1]ACUM-MAYO'!A74</f>
        <v>AFIRMATIVO PARCIAL POR RESERVA E INEXISTENCIA</v>
      </c>
      <c r="F57" s="79"/>
      <c r="G57" s="79"/>
      <c r="H57" s="79"/>
      <c r="I57" s="80"/>
      <c r="J57" s="219">
        <v>0</v>
      </c>
      <c r="K57" s="220"/>
      <c r="L57" s="221"/>
      <c r="M57" s="69">
        <f>+$J57/J61</f>
        <v>0</v>
      </c>
      <c r="N57" s="4"/>
      <c r="O57" s="4"/>
      <c r="P57" s="4"/>
      <c r="Q57" s="1"/>
    </row>
    <row r="58" spans="1:17" ht="16.5" thickBot="1" x14ac:dyDescent="0.35">
      <c r="A58" s="128"/>
      <c r="C58" s="4"/>
      <c r="D58" s="65">
        <v>15</v>
      </c>
      <c r="E58" s="78" t="str">
        <f>+'[1]ACUM-MAYO'!A75</f>
        <v>NEGATIVA  POR RESERVA</v>
      </c>
      <c r="F58" s="79"/>
      <c r="G58" s="79"/>
      <c r="H58" s="79"/>
      <c r="I58" s="80"/>
      <c r="J58" s="219">
        <v>0</v>
      </c>
      <c r="K58" s="220"/>
      <c r="L58" s="221"/>
      <c r="M58" s="69">
        <f>+$J58/J61</f>
        <v>0</v>
      </c>
      <c r="N58" s="4"/>
      <c r="O58" s="4"/>
      <c r="P58" s="4"/>
      <c r="Q58" s="1"/>
    </row>
    <row r="59" spans="1:17" ht="16.5" thickBot="1" x14ac:dyDescent="0.35">
      <c r="A59" s="128"/>
      <c r="C59" s="4"/>
      <c r="D59" s="65">
        <v>16</v>
      </c>
      <c r="E59" s="78" t="str">
        <f>+'[1]ACUM-MAYO'!A76</f>
        <v>PREVENCIÓN ENTRAMITE</v>
      </c>
      <c r="F59" s="79"/>
      <c r="G59" s="79"/>
      <c r="H59" s="79"/>
      <c r="I59" s="80"/>
      <c r="J59" s="219">
        <v>0</v>
      </c>
      <c r="K59" s="220"/>
      <c r="L59" s="221"/>
      <c r="M59" s="69">
        <f>+J59/J61</f>
        <v>0</v>
      </c>
      <c r="N59" s="4"/>
      <c r="O59" s="4"/>
      <c r="P59" s="4"/>
      <c r="Q59" s="1"/>
    </row>
    <row r="60" spans="1:17" s="14" customFormat="1" ht="16.5" thickBot="1" x14ac:dyDescent="0.3">
      <c r="A60" s="130"/>
      <c r="B60" s="13"/>
      <c r="C60" s="13"/>
      <c r="D60" s="13"/>
      <c r="E60" s="13"/>
      <c r="F60" s="13"/>
      <c r="G60" s="13"/>
      <c r="H60" s="13"/>
      <c r="I60" s="13"/>
      <c r="N60" s="13"/>
      <c r="O60" s="13"/>
      <c r="P60" s="13"/>
      <c r="Q60" s="131"/>
    </row>
    <row r="61" spans="1:17" ht="16.5" thickBot="1" x14ac:dyDescent="0.3">
      <c r="A61" s="128"/>
      <c r="C61" s="4"/>
      <c r="D61" s="4"/>
      <c r="E61" s="4"/>
      <c r="F61" s="4"/>
      <c r="G61" s="4"/>
      <c r="H61" s="4"/>
      <c r="I61" s="4"/>
      <c r="J61" s="222">
        <f>SUM(J44:J59)</f>
        <v>24</v>
      </c>
      <c r="K61" s="223"/>
      <c r="L61" s="224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28"/>
      <c r="C62" s="4"/>
      <c r="D62" s="4"/>
      <c r="E62" s="4"/>
      <c r="F62" s="4"/>
      <c r="G62" s="4"/>
      <c r="H62" s="4"/>
      <c r="I62" s="4"/>
      <c r="J62" s="132"/>
      <c r="K62" s="132"/>
      <c r="L62" s="132"/>
      <c r="M62" s="133"/>
      <c r="N62" s="4"/>
      <c r="O62" s="4"/>
      <c r="P62" s="4"/>
      <c r="Q62" s="1"/>
    </row>
    <row r="63" spans="1:17" ht="15.75" x14ac:dyDescent="0.25">
      <c r="A63" s="128"/>
      <c r="C63" s="4"/>
      <c r="D63" s="4"/>
      <c r="E63" s="4"/>
      <c r="F63" s="4"/>
      <c r="G63" s="4"/>
      <c r="H63" s="4"/>
      <c r="I63" s="4"/>
      <c r="J63" s="132"/>
      <c r="K63" s="132"/>
      <c r="L63" s="132"/>
      <c r="M63" s="133"/>
      <c r="N63" s="4"/>
      <c r="O63" s="4"/>
      <c r="P63" s="4"/>
      <c r="Q63" s="1"/>
    </row>
    <row r="64" spans="1:17" ht="15.75" x14ac:dyDescent="0.25">
      <c r="A64" s="128"/>
      <c r="C64" s="4"/>
      <c r="D64" s="4"/>
      <c r="E64" s="4"/>
      <c r="F64" s="4"/>
      <c r="G64" s="4"/>
      <c r="H64" s="4"/>
      <c r="I64" s="4"/>
      <c r="J64" s="132"/>
      <c r="K64" s="132"/>
      <c r="L64" s="132"/>
      <c r="M64" s="133"/>
      <c r="N64" s="4"/>
      <c r="O64" s="4"/>
      <c r="P64" s="4"/>
      <c r="Q64" s="1"/>
    </row>
    <row r="65" spans="1:17" ht="15.75" x14ac:dyDescent="0.25">
      <c r="A65" s="128"/>
      <c r="C65" s="4"/>
      <c r="D65" s="4"/>
      <c r="E65" s="4"/>
      <c r="F65" s="4"/>
      <c r="G65" s="4"/>
      <c r="H65" s="4"/>
      <c r="I65" s="4"/>
      <c r="J65" s="132"/>
      <c r="K65" s="132"/>
      <c r="L65" s="132"/>
      <c r="M65" s="133"/>
      <c r="N65" s="4"/>
      <c r="O65" s="4"/>
      <c r="P65" s="4"/>
      <c r="Q65" s="1"/>
    </row>
    <row r="66" spans="1:17" ht="15.75" x14ac:dyDescent="0.25">
      <c r="A66" s="128"/>
      <c r="C66" s="4"/>
      <c r="D66" s="4"/>
      <c r="E66" s="4"/>
      <c r="F66" s="4"/>
      <c r="G66" s="4"/>
      <c r="H66" s="4"/>
      <c r="I66" s="4"/>
      <c r="J66" s="132"/>
      <c r="K66" s="132"/>
      <c r="L66" s="132"/>
      <c r="M66" s="133"/>
      <c r="N66" s="4"/>
      <c r="O66" s="4"/>
      <c r="P66" s="4"/>
      <c r="Q66" s="1"/>
    </row>
    <row r="67" spans="1:17" ht="15.75" x14ac:dyDescent="0.25">
      <c r="A67" s="128"/>
      <c r="C67" s="4"/>
      <c r="D67" s="4"/>
      <c r="E67" s="4"/>
      <c r="F67" s="4"/>
      <c r="G67" s="4"/>
      <c r="H67" s="4"/>
      <c r="I67" s="4"/>
      <c r="J67" s="132"/>
      <c r="K67" s="132"/>
      <c r="L67" s="132"/>
      <c r="M67" s="133"/>
      <c r="N67" s="4"/>
      <c r="O67" s="4"/>
      <c r="P67" s="4"/>
      <c r="Q67" s="1"/>
    </row>
    <row r="68" spans="1:17" ht="15.75" x14ac:dyDescent="0.25">
      <c r="A68" s="128"/>
      <c r="C68" s="4"/>
      <c r="D68" s="4"/>
      <c r="E68" s="4"/>
      <c r="F68" s="4"/>
      <c r="G68" s="4"/>
      <c r="H68" s="4"/>
      <c r="I68" s="4"/>
      <c r="J68" s="132"/>
      <c r="K68" s="132"/>
      <c r="L68" s="132"/>
      <c r="M68" s="133"/>
      <c r="N68" s="4"/>
      <c r="O68" s="4"/>
      <c r="P68" s="4"/>
      <c r="Q68" s="1"/>
    </row>
    <row r="69" spans="1:17" ht="15.75" x14ac:dyDescent="0.25">
      <c r="A69" s="128"/>
      <c r="C69" s="4"/>
      <c r="D69" s="4"/>
      <c r="E69" s="4"/>
      <c r="F69" s="4"/>
      <c r="G69" s="4"/>
      <c r="H69" s="4"/>
      <c r="I69" s="4"/>
      <c r="J69" s="132"/>
      <c r="K69" s="132"/>
      <c r="L69" s="132"/>
      <c r="M69" s="133"/>
      <c r="N69" s="4"/>
      <c r="O69" s="4"/>
      <c r="P69" s="4"/>
      <c r="Q69" s="1"/>
    </row>
    <row r="70" spans="1:17" x14ac:dyDescent="0.25">
      <c r="A70" s="12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2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2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2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2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2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2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2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2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2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2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2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2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2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2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2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2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2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2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2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2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2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2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2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2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2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2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2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2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2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2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2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2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28"/>
      <c r="C103" s="4"/>
      <c r="D103" s="183" t="s">
        <v>10</v>
      </c>
      <c r="E103" s="184"/>
      <c r="F103" s="184"/>
      <c r="G103" s="184"/>
      <c r="H103" s="184"/>
      <c r="I103" s="184"/>
      <c r="J103" s="185"/>
      <c r="K103" s="162"/>
      <c r="L103" s="162"/>
      <c r="M103" s="4"/>
      <c r="N103" s="4"/>
      <c r="O103" s="4"/>
      <c r="P103" s="4"/>
      <c r="Q103" s="1"/>
    </row>
    <row r="104" spans="1:17" ht="15.75" customHeight="1" thickBot="1" x14ac:dyDescent="0.35">
      <c r="A104" s="128"/>
      <c r="C104" s="4"/>
      <c r="D104" s="102">
        <v>1</v>
      </c>
      <c r="E104" s="85" t="s">
        <v>20</v>
      </c>
      <c r="F104" s="86"/>
      <c r="G104" s="87"/>
      <c r="H104" s="87"/>
      <c r="I104" s="88">
        <v>9</v>
      </c>
      <c r="J104" s="89">
        <f>+I104/I110</f>
        <v>0.375</v>
      </c>
      <c r="K104" s="49"/>
      <c r="L104" s="49"/>
      <c r="M104" s="4"/>
      <c r="N104" s="4"/>
      <c r="O104" s="4"/>
      <c r="P104" s="4"/>
      <c r="Q104" s="1"/>
    </row>
    <row r="105" spans="1:17" ht="15.75" customHeight="1" thickBot="1" x14ac:dyDescent="0.35">
      <c r="A105" s="128"/>
      <c r="C105" s="4"/>
      <c r="D105" s="102">
        <v>2</v>
      </c>
      <c r="E105" s="90" t="s">
        <v>21</v>
      </c>
      <c r="F105" s="91"/>
      <c r="G105" s="87"/>
      <c r="H105" s="87"/>
      <c r="I105" s="92">
        <v>9</v>
      </c>
      <c r="J105" s="89">
        <f>I105/I110</f>
        <v>0.375</v>
      </c>
      <c r="K105" s="49"/>
      <c r="L105" s="49"/>
      <c r="M105" s="4"/>
      <c r="N105" s="4"/>
      <c r="O105" s="4"/>
      <c r="P105" s="4"/>
      <c r="Q105" s="1"/>
    </row>
    <row r="106" spans="1:17" ht="37.5" customHeight="1" thickBot="1" x14ac:dyDescent="0.35">
      <c r="A106" s="128"/>
      <c r="C106" s="4"/>
      <c r="D106" s="102">
        <v>3</v>
      </c>
      <c r="E106" s="195" t="s">
        <v>25</v>
      </c>
      <c r="F106" s="196"/>
      <c r="G106" s="196"/>
      <c r="H106" s="197"/>
      <c r="I106" s="92">
        <v>6</v>
      </c>
      <c r="J106" s="89">
        <f>+I106/I110</f>
        <v>0.25</v>
      </c>
      <c r="K106" s="49"/>
      <c r="L106" s="49"/>
      <c r="M106" s="4"/>
      <c r="N106" s="4"/>
      <c r="O106" s="4"/>
      <c r="P106" s="4"/>
      <c r="Q106" s="1"/>
    </row>
    <row r="107" spans="1:17" ht="15.75" customHeight="1" thickBot="1" x14ac:dyDescent="0.35">
      <c r="A107" s="128"/>
      <c r="C107" s="4"/>
      <c r="D107" s="102">
        <v>4</v>
      </c>
      <c r="E107" s="90" t="s">
        <v>22</v>
      </c>
      <c r="F107" s="91"/>
      <c r="G107" s="87"/>
      <c r="H107" s="87"/>
      <c r="I107" s="92">
        <v>0</v>
      </c>
      <c r="J107" s="89">
        <f>I107/I110</f>
        <v>0</v>
      </c>
      <c r="K107" s="49"/>
      <c r="L107" s="49"/>
      <c r="M107" s="4"/>
      <c r="N107" s="4"/>
      <c r="O107" s="4"/>
      <c r="P107" s="4"/>
      <c r="Q107" s="1"/>
    </row>
    <row r="108" spans="1:17" ht="15.75" customHeight="1" thickBot="1" x14ac:dyDescent="0.35">
      <c r="A108" s="128"/>
      <c r="C108" s="4"/>
      <c r="D108" s="103">
        <v>5</v>
      </c>
      <c r="E108" s="90" t="s">
        <v>23</v>
      </c>
      <c r="F108" s="91"/>
      <c r="G108" s="87"/>
      <c r="H108" s="87"/>
      <c r="I108" s="88">
        <v>0</v>
      </c>
      <c r="J108" s="93">
        <f>+I108/I110</f>
        <v>0</v>
      </c>
      <c r="K108" s="49"/>
      <c r="L108" s="49"/>
      <c r="M108" s="4"/>
      <c r="N108" s="4"/>
      <c r="O108" s="4"/>
      <c r="P108" s="4"/>
      <c r="Q108" s="1"/>
    </row>
    <row r="109" spans="1:17" ht="15.75" customHeight="1" thickBot="1" x14ac:dyDescent="0.35">
      <c r="A109" s="128"/>
      <c r="C109" s="4"/>
      <c r="D109" s="94"/>
      <c r="E109" s="95"/>
      <c r="F109" s="95"/>
      <c r="G109" s="101"/>
      <c r="H109" s="95"/>
      <c r="I109" s="95" t="s">
        <v>35</v>
      </c>
      <c r="J109" s="95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28"/>
      <c r="C110" s="4"/>
      <c r="D110" s="96"/>
      <c r="E110" s="96"/>
      <c r="F110" s="96"/>
      <c r="G110" s="97"/>
      <c r="H110" s="98" t="s">
        <v>4</v>
      </c>
      <c r="I110" s="99">
        <f>SUM(I104:I109)</f>
        <v>24</v>
      </c>
      <c r="J110" s="100">
        <f>SUM(J104:J109)</f>
        <v>1</v>
      </c>
      <c r="K110" s="50"/>
      <c r="L110" s="50"/>
      <c r="M110" s="4"/>
      <c r="N110" s="4"/>
      <c r="O110" s="4"/>
      <c r="P110" s="4"/>
      <c r="Q110" s="1"/>
    </row>
    <row r="111" spans="1:17" x14ac:dyDescent="0.25">
      <c r="A111" s="12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4" customFormat="1" ht="15.75" x14ac:dyDescent="0.25">
      <c r="A112" s="130"/>
      <c r="B112" s="13"/>
      <c r="C112" s="13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3"/>
      <c r="O112" s="13"/>
      <c r="P112" s="13"/>
      <c r="Q112" s="131"/>
    </row>
    <row r="113" spans="1:17" ht="18.75" x14ac:dyDescent="0.25">
      <c r="A113" s="128"/>
      <c r="C113" s="4"/>
      <c r="D113" s="186"/>
      <c r="E113" s="186"/>
      <c r="F113" s="186"/>
      <c r="G113" s="186"/>
      <c r="H113" s="186"/>
      <c r="I113" s="186"/>
      <c r="J113" s="186"/>
      <c r="K113" s="162"/>
      <c r="L113" s="162"/>
      <c r="M113" s="4"/>
      <c r="N113" s="4"/>
      <c r="O113" s="4"/>
      <c r="P113" s="4"/>
      <c r="Q113" s="1"/>
    </row>
    <row r="114" spans="1:17" x14ac:dyDescent="0.25">
      <c r="A114" s="12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2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2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2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2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2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2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2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2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11</v>
      </c>
      <c r="P122" s="4"/>
      <c r="Q122" s="1"/>
    </row>
    <row r="123" spans="1:17" x14ac:dyDescent="0.25">
      <c r="A123" s="12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2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2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2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2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2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2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2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2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2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2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2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2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2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2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2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2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28"/>
      <c r="C140" s="4"/>
      <c r="D140" s="4"/>
      <c r="E140" s="187" t="s">
        <v>12</v>
      </c>
      <c r="F140" s="188"/>
      <c r="G140" s="188"/>
      <c r="H140" s="188"/>
      <c r="I140" s="188"/>
      <c r="J140" s="189"/>
      <c r="K140" s="162"/>
      <c r="L140" s="162"/>
      <c r="M140" s="4"/>
      <c r="N140" s="4"/>
      <c r="O140" s="4"/>
      <c r="P140" s="4"/>
      <c r="Q140" s="1"/>
    </row>
    <row r="141" spans="1:17" ht="15.75" thickBot="1" x14ac:dyDescent="0.3">
      <c r="A141" s="128"/>
      <c r="C141" s="4"/>
      <c r="D141" s="4"/>
      <c r="E141" s="190" t="s">
        <v>13</v>
      </c>
      <c r="F141" s="191"/>
      <c r="G141" s="191"/>
      <c r="H141" s="191"/>
      <c r="I141" s="239"/>
      <c r="J141" s="134">
        <v>103</v>
      </c>
      <c r="K141" s="51"/>
      <c r="L141" s="51"/>
      <c r="M141" s="4"/>
      <c r="N141" s="4"/>
      <c r="O141" s="4"/>
      <c r="P141" s="4"/>
      <c r="Q141" s="1"/>
    </row>
    <row r="142" spans="1:17" ht="19.5" customHeight="1" thickBot="1" x14ac:dyDescent="0.3">
      <c r="A142" s="128"/>
      <c r="C142" s="4"/>
      <c r="D142" s="4"/>
      <c r="E142" s="4"/>
      <c r="F142" s="4"/>
      <c r="G142" s="4"/>
      <c r="H142" s="4"/>
      <c r="I142" s="18" t="s">
        <v>4</v>
      </c>
      <c r="J142" s="10">
        <v>103</v>
      </c>
      <c r="K142" s="52"/>
      <c r="L142" s="52"/>
      <c r="M142" s="4"/>
      <c r="N142" s="4"/>
      <c r="O142" s="4"/>
      <c r="P142" s="4"/>
      <c r="Q142" s="1"/>
    </row>
    <row r="143" spans="1:17" ht="15.75" customHeight="1" x14ac:dyDescent="0.25">
      <c r="A143" s="12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2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2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2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28"/>
      <c r="C147" s="4"/>
      <c r="D147" s="4"/>
      <c r="E147" s="225" t="s">
        <v>14</v>
      </c>
      <c r="F147" s="226"/>
      <c r="G147" s="226"/>
      <c r="H147" s="226"/>
      <c r="I147" s="226"/>
      <c r="J147" s="227"/>
      <c r="K147" s="53"/>
      <c r="L147" s="53"/>
      <c r="M147" s="4"/>
      <c r="N147" s="4"/>
      <c r="O147" s="4"/>
      <c r="P147" s="4"/>
      <c r="Q147" s="1"/>
    </row>
    <row r="148" spans="1:17" ht="15.75" thickBot="1" x14ac:dyDescent="0.3">
      <c r="A148" s="128"/>
      <c r="C148" s="4"/>
      <c r="D148" s="4"/>
      <c r="E148" s="190" t="s">
        <v>15</v>
      </c>
      <c r="F148" s="191"/>
      <c r="G148" s="191"/>
      <c r="H148" s="191"/>
      <c r="I148" s="239"/>
      <c r="J148" s="135">
        <v>0</v>
      </c>
      <c r="K148" s="32"/>
      <c r="L148" s="32"/>
      <c r="M148" s="4"/>
      <c r="N148" s="4"/>
      <c r="O148" s="4"/>
      <c r="P148" s="4"/>
      <c r="Q148" s="1"/>
    </row>
    <row r="149" spans="1:17" ht="16.5" thickBot="1" x14ac:dyDescent="0.3">
      <c r="A149" s="128"/>
      <c r="C149" s="4"/>
      <c r="D149" s="4"/>
      <c r="E149" s="4"/>
      <c r="F149" s="4"/>
      <c r="G149" s="4"/>
      <c r="H149" s="4"/>
      <c r="I149" s="18" t="s">
        <v>4</v>
      </c>
      <c r="J149" s="10">
        <v>0</v>
      </c>
      <c r="K149" s="52"/>
      <c r="L149" s="52"/>
      <c r="M149" s="4"/>
      <c r="N149" s="4"/>
      <c r="O149" s="4"/>
      <c r="P149" s="4"/>
      <c r="Q149" s="1"/>
    </row>
    <row r="150" spans="1:17" ht="15.75" customHeight="1" x14ac:dyDescent="0.25">
      <c r="A150" s="12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2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2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28"/>
      <c r="C153" s="4"/>
      <c r="D153" s="4"/>
      <c r="E153" s="225" t="s">
        <v>16</v>
      </c>
      <c r="F153" s="226"/>
      <c r="G153" s="226"/>
      <c r="H153" s="226"/>
      <c r="I153" s="226"/>
      <c r="J153" s="227"/>
      <c r="K153" s="53"/>
      <c r="L153" s="53"/>
      <c r="M153" s="4"/>
      <c r="N153" s="4"/>
      <c r="O153" s="4"/>
      <c r="P153" s="4"/>
      <c r="Q153" s="1"/>
    </row>
    <row r="154" spans="1:17" ht="15.75" thickBot="1" x14ac:dyDescent="0.3">
      <c r="A154" s="128"/>
      <c r="C154" s="4"/>
      <c r="D154" s="4"/>
      <c r="E154" s="190" t="s">
        <v>16</v>
      </c>
      <c r="F154" s="191"/>
      <c r="G154" s="191"/>
      <c r="H154" s="191"/>
      <c r="I154" s="239"/>
      <c r="J154" s="135">
        <v>1</v>
      </c>
      <c r="K154" s="32"/>
      <c r="L154" s="32"/>
      <c r="M154" s="4"/>
      <c r="N154" s="4"/>
      <c r="O154" s="4"/>
      <c r="P154" s="4"/>
      <c r="Q154" s="1"/>
    </row>
    <row r="155" spans="1:17" ht="16.5" thickBot="1" x14ac:dyDescent="0.3">
      <c r="A155" s="128"/>
      <c r="C155" s="4"/>
      <c r="D155" s="4"/>
      <c r="E155" s="19"/>
      <c r="F155" s="19"/>
      <c r="G155" s="19"/>
      <c r="H155" s="19"/>
      <c r="I155" s="18" t="s">
        <v>4</v>
      </c>
      <c r="J155" s="10">
        <v>1</v>
      </c>
      <c r="K155" s="52"/>
      <c r="L155" s="52"/>
      <c r="M155" s="4"/>
      <c r="N155" s="4"/>
      <c r="O155" s="4"/>
      <c r="P155" s="4"/>
      <c r="Q155" s="1"/>
    </row>
    <row r="156" spans="1:17" x14ac:dyDescent="0.25">
      <c r="A156" s="12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2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2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28"/>
      <c r="C159" s="4"/>
      <c r="D159" s="4"/>
      <c r="E159" s="4"/>
      <c r="F159" s="4"/>
      <c r="G159" s="4"/>
      <c r="H159" s="4"/>
      <c r="I159" s="4" t="s">
        <v>35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28"/>
      <c r="C160" s="4"/>
      <c r="D160" s="187" t="s">
        <v>17</v>
      </c>
      <c r="E160" s="188"/>
      <c r="F160" s="188"/>
      <c r="G160" s="188"/>
      <c r="H160" s="188"/>
      <c r="I160" s="188"/>
      <c r="J160" s="189"/>
      <c r="K160" s="162"/>
      <c r="L160" s="162"/>
      <c r="M160" s="4"/>
      <c r="N160" s="4"/>
      <c r="O160" s="4"/>
      <c r="P160" s="4"/>
      <c r="Q160" s="1"/>
    </row>
    <row r="161" spans="1:17" ht="15.75" thickBot="1" x14ac:dyDescent="0.3">
      <c r="A161" s="128"/>
      <c r="C161" s="4"/>
      <c r="D161" s="20">
        <v>1</v>
      </c>
      <c r="E161" s="192" t="str">
        <f>+'[1]ACUM-MAYO'!A162</f>
        <v>ORDINARIA</v>
      </c>
      <c r="F161" s="193"/>
      <c r="G161" s="193"/>
      <c r="H161" s="194"/>
      <c r="I161" s="47">
        <v>18</v>
      </c>
      <c r="J161" s="21">
        <f>I161/I166</f>
        <v>0.75</v>
      </c>
      <c r="K161" s="54"/>
      <c r="L161" s="54"/>
      <c r="M161" s="4"/>
      <c r="N161" s="4"/>
      <c r="O161" s="4"/>
      <c r="P161" s="4"/>
      <c r="Q161" s="1"/>
    </row>
    <row r="162" spans="1:17" ht="19.5" customHeight="1" thickBot="1" x14ac:dyDescent="0.3">
      <c r="A162" s="128"/>
      <c r="C162" s="4"/>
      <c r="D162" s="20">
        <v>2</v>
      </c>
      <c r="E162" s="192" t="str">
        <f>+'[1]ACUM-MAYO'!A163</f>
        <v>FUNDAMENTAL</v>
      </c>
      <c r="F162" s="193"/>
      <c r="G162" s="193"/>
      <c r="H162" s="194"/>
      <c r="I162" s="47">
        <v>6</v>
      </c>
      <c r="J162" s="22">
        <f>I162/I166</f>
        <v>0.25</v>
      </c>
      <c r="K162" s="54"/>
      <c r="L162" s="54"/>
      <c r="M162" s="4"/>
      <c r="N162" s="4"/>
      <c r="O162" s="4"/>
      <c r="P162" s="4"/>
      <c r="Q162" s="1"/>
    </row>
    <row r="163" spans="1:17" ht="15.75" thickBot="1" x14ac:dyDescent="0.3">
      <c r="A163" s="128"/>
      <c r="C163" s="4"/>
      <c r="D163" s="163">
        <v>4</v>
      </c>
      <c r="E163" s="192" t="str">
        <f>+'[1]ACUM-MAYO'!A165</f>
        <v>RESERVADA</v>
      </c>
      <c r="F163" s="193"/>
      <c r="G163" s="193"/>
      <c r="H163" s="194"/>
      <c r="I163" s="47">
        <v>0</v>
      </c>
      <c r="J163" s="22">
        <f>I163/I166</f>
        <v>0</v>
      </c>
      <c r="K163" s="54"/>
      <c r="L163" s="54"/>
      <c r="M163" s="4"/>
      <c r="N163" s="4"/>
      <c r="O163" s="4"/>
      <c r="P163" s="4"/>
      <c r="Q163" s="1"/>
    </row>
    <row r="164" spans="1:17" ht="15.75" thickBot="1" x14ac:dyDescent="0.3">
      <c r="A164" s="128"/>
      <c r="C164" s="4"/>
      <c r="D164" s="20">
        <v>3</v>
      </c>
      <c r="E164" s="192" t="s">
        <v>24</v>
      </c>
      <c r="F164" s="193"/>
      <c r="G164" s="193"/>
      <c r="H164" s="194"/>
      <c r="I164" s="47">
        <v>0</v>
      </c>
      <c r="J164" s="24">
        <f>I164/I166</f>
        <v>0</v>
      </c>
      <c r="K164" s="54"/>
      <c r="L164" s="54"/>
      <c r="M164" s="4"/>
      <c r="N164" s="4"/>
      <c r="O164" s="4"/>
      <c r="P164" s="4"/>
      <c r="Q164" s="1"/>
    </row>
    <row r="165" spans="1:17" ht="15.75" thickBot="1" x14ac:dyDescent="0.3">
      <c r="A165" s="128"/>
      <c r="C165" s="4"/>
      <c r="D165" s="4"/>
      <c r="E165" s="4"/>
      <c r="F165" s="4"/>
      <c r="G165" s="4"/>
      <c r="H165" s="4"/>
      <c r="I165" s="25"/>
      <c r="J165" s="26"/>
      <c r="K165" s="26"/>
      <c r="L165" s="26"/>
      <c r="M165" s="4"/>
      <c r="N165" s="4"/>
      <c r="O165" s="4"/>
      <c r="P165" s="4"/>
      <c r="Q165" s="1"/>
    </row>
    <row r="166" spans="1:17" ht="16.5" thickBot="1" x14ac:dyDescent="0.3">
      <c r="A166" s="128"/>
      <c r="C166" s="4"/>
      <c r="D166" s="13"/>
      <c r="E166" s="27"/>
      <c r="F166" s="27"/>
      <c r="G166" s="27"/>
      <c r="H166" s="48" t="s">
        <v>4</v>
      </c>
      <c r="I166" s="10">
        <f>SUM(I161:I165)</f>
        <v>24</v>
      </c>
      <c r="J166" s="28">
        <f>SUM(J161:J164)</f>
        <v>1</v>
      </c>
      <c r="K166" s="55"/>
      <c r="L166" s="55"/>
      <c r="M166" s="4"/>
      <c r="N166" s="4"/>
      <c r="O166" s="4"/>
      <c r="P166" s="4"/>
      <c r="Q166" s="1"/>
    </row>
    <row r="167" spans="1:17" x14ac:dyDescent="0.25">
      <c r="A167" s="128"/>
      <c r="C167" s="4"/>
      <c r="D167" s="4"/>
      <c r="E167" s="4"/>
      <c r="F167" s="4"/>
      <c r="G167" s="4"/>
      <c r="H167" s="29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4" customFormat="1" ht="15.75" x14ac:dyDescent="0.25">
      <c r="A168" s="130"/>
      <c r="B168" s="13"/>
      <c r="C168" s="13"/>
      <c r="D168" s="4"/>
      <c r="E168" s="4"/>
      <c r="F168" s="4"/>
      <c r="G168" s="4"/>
      <c r="H168" s="29"/>
      <c r="I168" s="4"/>
      <c r="J168" s="4"/>
      <c r="K168" s="4"/>
      <c r="L168" s="4"/>
      <c r="M168" s="13"/>
      <c r="N168" s="13"/>
      <c r="O168" s="13"/>
      <c r="P168" s="13"/>
      <c r="Q168" s="131"/>
    </row>
    <row r="169" spans="1:17" x14ac:dyDescent="0.25">
      <c r="A169" s="12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28"/>
      <c r="C170" s="4"/>
      <c r="D170" s="4"/>
      <c r="E170" s="4"/>
      <c r="F170" s="4"/>
      <c r="G170" s="4"/>
      <c r="H170" s="29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28"/>
      <c r="C171" s="4"/>
      <c r="D171" s="4"/>
      <c r="E171" s="4"/>
      <c r="F171" s="4"/>
      <c r="G171" s="4"/>
      <c r="H171" s="29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28"/>
      <c r="C172" s="4"/>
      <c r="D172" s="4"/>
      <c r="E172" s="4"/>
      <c r="F172" s="4"/>
      <c r="G172" s="4"/>
      <c r="H172" s="29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28"/>
      <c r="C173" s="4"/>
      <c r="D173" s="4"/>
      <c r="E173" s="4"/>
      <c r="F173" s="4"/>
      <c r="G173" s="4"/>
      <c r="H173" s="29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28"/>
      <c r="C174" s="4"/>
      <c r="D174" s="4"/>
      <c r="E174" s="4"/>
      <c r="F174" s="4"/>
      <c r="G174" s="4"/>
      <c r="H174" s="29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28"/>
      <c r="C175" s="4"/>
      <c r="D175" s="4"/>
      <c r="E175" s="4"/>
      <c r="F175" s="4"/>
      <c r="G175" s="4"/>
      <c r="H175" s="29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28"/>
      <c r="C176" s="4"/>
      <c r="D176" s="4"/>
      <c r="E176" s="4"/>
      <c r="F176" s="4"/>
      <c r="G176" s="4"/>
      <c r="H176" s="29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28"/>
      <c r="C177" s="4"/>
      <c r="D177" s="4"/>
      <c r="E177" s="4"/>
      <c r="F177" s="4"/>
      <c r="G177" s="4"/>
      <c r="H177" s="29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28"/>
      <c r="C178" s="4"/>
      <c r="D178" s="4"/>
      <c r="E178" s="4"/>
      <c r="F178" s="4"/>
      <c r="G178" s="4"/>
      <c r="H178" s="29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28"/>
      <c r="C179" s="4"/>
      <c r="D179" s="4"/>
      <c r="E179" s="4"/>
      <c r="F179" s="4"/>
      <c r="G179" s="4"/>
      <c r="H179" s="29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28"/>
      <c r="C180" s="4"/>
      <c r="D180" s="4"/>
      <c r="E180" s="4"/>
      <c r="F180" s="4"/>
      <c r="G180" s="4"/>
      <c r="H180" s="29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28"/>
      <c r="C181" s="4"/>
      <c r="D181" s="4"/>
      <c r="E181" s="4"/>
      <c r="F181" s="4"/>
      <c r="G181" s="4"/>
      <c r="H181" s="29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28"/>
      <c r="C182" s="4"/>
      <c r="D182" s="4"/>
      <c r="E182" s="4"/>
      <c r="F182" s="4"/>
      <c r="G182" s="4"/>
      <c r="H182" s="29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28"/>
      <c r="C183" s="4"/>
      <c r="D183" s="4"/>
      <c r="E183" s="4"/>
      <c r="F183" s="4"/>
      <c r="G183" s="4"/>
      <c r="H183" s="29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28"/>
      <c r="C184" s="4"/>
      <c r="D184" s="4"/>
      <c r="E184" s="4"/>
      <c r="F184" s="4"/>
      <c r="G184" s="4"/>
      <c r="H184" s="29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28"/>
      <c r="C185" s="4"/>
      <c r="D185" s="4"/>
      <c r="E185" s="4"/>
      <c r="F185" s="4"/>
      <c r="G185" s="4"/>
      <c r="H185" s="29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28"/>
      <c r="C186" s="4"/>
      <c r="D186" s="4"/>
      <c r="E186" s="4"/>
      <c r="F186" s="4"/>
      <c r="G186" s="4"/>
      <c r="H186" s="29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28"/>
      <c r="C187" s="4"/>
      <c r="D187" s="4"/>
      <c r="E187" s="4"/>
      <c r="F187" s="4"/>
      <c r="G187" s="4"/>
      <c r="H187" s="29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28"/>
      <c r="C188" s="4"/>
      <c r="D188" s="4"/>
      <c r="E188" s="4"/>
      <c r="F188" s="4"/>
      <c r="G188" s="4"/>
      <c r="H188" s="29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28"/>
      <c r="C189" s="4"/>
      <c r="D189" s="187" t="s">
        <v>18</v>
      </c>
      <c r="E189" s="188"/>
      <c r="F189" s="188"/>
      <c r="G189" s="188"/>
      <c r="H189" s="188"/>
      <c r="I189" s="188"/>
      <c r="J189" s="189"/>
      <c r="K189" s="162"/>
      <c r="L189" s="162"/>
      <c r="M189" s="4"/>
      <c r="N189" s="4"/>
      <c r="O189" s="4"/>
      <c r="P189" s="4"/>
      <c r="Q189" s="1"/>
    </row>
    <row r="190" spans="1:17" ht="15.75" thickBot="1" x14ac:dyDescent="0.3">
      <c r="A190" s="128"/>
      <c r="C190" s="4"/>
      <c r="D190" s="20">
        <v>1</v>
      </c>
      <c r="E190" s="192" t="str">
        <f>+'[1]ACUM-MAYO'!A173</f>
        <v>ECONOMICA ADMINISTRATIVA</v>
      </c>
      <c r="F190" s="193"/>
      <c r="G190" s="193"/>
      <c r="H190" s="194"/>
      <c r="I190" s="47">
        <v>24</v>
      </c>
      <c r="J190" s="30">
        <f>I190/I195</f>
        <v>1</v>
      </c>
      <c r="K190" s="49"/>
      <c r="L190" s="49"/>
      <c r="M190" s="4"/>
      <c r="N190" s="4"/>
      <c r="O190" s="4"/>
      <c r="P190" s="4"/>
      <c r="Q190" s="1"/>
    </row>
    <row r="191" spans="1:17" ht="19.5" customHeight="1" thickBot="1" x14ac:dyDescent="0.3">
      <c r="A191" s="128"/>
      <c r="C191" s="4"/>
      <c r="D191" s="20">
        <v>2</v>
      </c>
      <c r="E191" s="192" t="str">
        <f>+'[1]ACUM-MAYO'!A174</f>
        <v>TRAMITE</v>
      </c>
      <c r="F191" s="193"/>
      <c r="G191" s="193"/>
      <c r="H191" s="194"/>
      <c r="I191" s="47">
        <v>0</v>
      </c>
      <c r="J191" s="15">
        <f>I191/I195</f>
        <v>0</v>
      </c>
      <c r="K191" s="49"/>
      <c r="L191" s="49"/>
      <c r="M191" s="4"/>
      <c r="N191" s="4"/>
      <c r="O191" s="4"/>
      <c r="P191" s="4"/>
      <c r="Q191" s="1"/>
    </row>
    <row r="192" spans="1:17" ht="15.75" customHeight="1" thickBot="1" x14ac:dyDescent="0.3">
      <c r="A192" s="128"/>
      <c r="C192" s="4"/>
      <c r="D192" s="20">
        <v>3</v>
      </c>
      <c r="E192" s="192" t="str">
        <f>+'[1]ACUM-MAYO'!A175</f>
        <v>SERV. PUB.</v>
      </c>
      <c r="F192" s="193"/>
      <c r="G192" s="193"/>
      <c r="H192" s="194"/>
      <c r="I192" s="47">
        <v>0</v>
      </c>
      <c r="J192" s="15">
        <f>I192/I195</f>
        <v>0</v>
      </c>
      <c r="K192" s="49"/>
      <c r="L192" s="49"/>
      <c r="M192" s="4"/>
      <c r="N192" s="4"/>
      <c r="O192" s="4"/>
      <c r="P192" s="4"/>
      <c r="Q192" s="1"/>
    </row>
    <row r="193" spans="1:17" ht="15.75" thickBot="1" x14ac:dyDescent="0.3">
      <c r="A193" s="128"/>
      <c r="C193" s="4"/>
      <c r="D193" s="20">
        <v>4</v>
      </c>
      <c r="E193" s="192" t="str">
        <f>+'[1]ACUM-MAYO'!A176</f>
        <v>LEGAL</v>
      </c>
      <c r="F193" s="193"/>
      <c r="G193" s="193"/>
      <c r="H193" s="194"/>
      <c r="I193" s="47">
        <v>0</v>
      </c>
      <c r="J193" s="31">
        <f>I193/I195</f>
        <v>0</v>
      </c>
      <c r="K193" s="49"/>
      <c r="L193" s="49"/>
      <c r="M193" s="4"/>
      <c r="N193" s="4"/>
      <c r="O193" s="4"/>
      <c r="P193" s="4"/>
      <c r="Q193" s="1"/>
    </row>
    <row r="194" spans="1:17" ht="15.75" customHeight="1" thickBot="1" x14ac:dyDescent="0.3">
      <c r="A194" s="128"/>
      <c r="C194" s="4"/>
      <c r="D194" s="32"/>
      <c r="E194" s="33"/>
      <c r="F194" s="33"/>
      <c r="G194" s="33"/>
      <c r="H194" s="33"/>
      <c r="I194" s="33"/>
      <c r="J194" s="33"/>
      <c r="K194" s="33"/>
      <c r="L194" s="33"/>
      <c r="M194" s="4"/>
      <c r="N194" s="4"/>
      <c r="O194" s="4"/>
      <c r="P194" s="4"/>
      <c r="Q194" s="1"/>
    </row>
    <row r="195" spans="1:17" ht="16.5" thickBot="1" x14ac:dyDescent="0.3">
      <c r="A195" s="128"/>
      <c r="C195" s="4"/>
      <c r="D195" s="13"/>
      <c r="E195" s="13"/>
      <c r="F195" s="13"/>
      <c r="G195" s="13"/>
      <c r="H195" s="16" t="s">
        <v>4</v>
      </c>
      <c r="I195" s="10">
        <f>SUM(I190:I193)</f>
        <v>24</v>
      </c>
      <c r="J195" s="17">
        <f>SUM(J190:J193)</f>
        <v>1</v>
      </c>
      <c r="K195" s="50"/>
      <c r="L195" s="50"/>
      <c r="M195" s="4"/>
      <c r="N195" s="4"/>
      <c r="O195" s="4"/>
      <c r="P195" s="4"/>
      <c r="Q195" s="1"/>
    </row>
    <row r="196" spans="1:17" x14ac:dyDescent="0.25">
      <c r="A196" s="12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3"/>
      <c r="N196" s="4"/>
      <c r="O196" s="4"/>
      <c r="P196" s="4"/>
      <c r="Q196" s="1"/>
    </row>
    <row r="197" spans="1:17" s="14" customFormat="1" ht="15.75" x14ac:dyDescent="0.25">
      <c r="A197" s="130"/>
      <c r="B197" s="13"/>
      <c r="C197" s="13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3"/>
      <c r="O197" s="13"/>
      <c r="P197" s="13"/>
      <c r="Q197" s="131"/>
    </row>
    <row r="198" spans="1:17" x14ac:dyDescent="0.25">
      <c r="A198" s="12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2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2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2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2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2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2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2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2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2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2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2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2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2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28"/>
      <c r="C212" s="4"/>
      <c r="D212" s="33"/>
      <c r="E212" s="33"/>
      <c r="F212" s="33"/>
      <c r="G212" s="34"/>
      <c r="H212" s="29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28"/>
      <c r="C213" s="4"/>
      <c r="D213" s="33"/>
      <c r="E213" s="33"/>
      <c r="F213" s="33"/>
      <c r="G213" s="34"/>
      <c r="H213" s="29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28"/>
      <c r="C214" s="4"/>
      <c r="D214" s="33"/>
      <c r="E214" s="33"/>
      <c r="F214" s="33"/>
      <c r="G214" s="34"/>
      <c r="H214" s="29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28"/>
      <c r="C215" s="4"/>
      <c r="D215" s="33"/>
      <c r="E215" s="33"/>
      <c r="F215" s="33"/>
      <c r="G215" s="34"/>
      <c r="H215" s="29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28"/>
      <c r="C216" s="4"/>
      <c r="D216" s="33"/>
      <c r="E216" s="33"/>
      <c r="F216" s="33"/>
      <c r="G216" s="34"/>
      <c r="H216" s="29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28"/>
      <c r="C217" s="4"/>
      <c r="D217" s="33"/>
      <c r="E217" s="33"/>
      <c r="F217" s="33"/>
      <c r="G217" s="34"/>
      <c r="H217" s="29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28"/>
      <c r="C218" s="4"/>
      <c r="D218" s="187" t="s">
        <v>19</v>
      </c>
      <c r="E218" s="188"/>
      <c r="F218" s="188"/>
      <c r="G218" s="188"/>
      <c r="H218" s="188"/>
      <c r="I218" s="188"/>
      <c r="J218" s="189"/>
      <c r="K218" s="162"/>
      <c r="L218" s="162"/>
      <c r="M218" s="4"/>
      <c r="N218" s="4"/>
      <c r="O218" s="4"/>
      <c r="P218" s="4"/>
      <c r="Q218" s="1"/>
    </row>
    <row r="219" spans="1:17" ht="15.75" thickBot="1" x14ac:dyDescent="0.3">
      <c r="A219" s="128"/>
      <c r="C219" s="4"/>
      <c r="D219" s="20">
        <v>1</v>
      </c>
      <c r="E219" s="35" t="str">
        <f>+'[1]ACUM-MAYO'!A186</f>
        <v>INFOMEX</v>
      </c>
      <c r="F219" s="36"/>
      <c r="G219" s="36"/>
      <c r="H219" s="37"/>
      <c r="I219" s="47">
        <v>15</v>
      </c>
      <c r="J219" s="30">
        <f>I219/I224</f>
        <v>0.625</v>
      </c>
      <c r="K219" s="49"/>
      <c r="L219" s="49"/>
      <c r="M219" s="4"/>
      <c r="N219" s="4"/>
      <c r="O219" s="4"/>
      <c r="P219" s="4"/>
      <c r="Q219" s="1"/>
    </row>
    <row r="220" spans="1:17" ht="19.5" customHeight="1" thickBot="1" x14ac:dyDescent="0.3">
      <c r="A220" s="128"/>
      <c r="C220" s="4"/>
      <c r="D220" s="20">
        <v>2</v>
      </c>
      <c r="E220" s="35" t="str">
        <f>+'[1]ACUM-MAYO'!A187</f>
        <v>CORREO ELECTRONICO</v>
      </c>
      <c r="F220" s="36"/>
      <c r="G220" s="36"/>
      <c r="H220" s="37"/>
      <c r="I220" s="47">
        <v>4</v>
      </c>
      <c r="J220" s="30">
        <f>I220/I224</f>
        <v>0.16666666666666666</v>
      </c>
      <c r="K220" s="49"/>
      <c r="L220" s="49"/>
      <c r="M220" s="4"/>
      <c r="N220" s="4"/>
      <c r="O220" s="4"/>
      <c r="P220" s="4"/>
      <c r="Q220" s="1"/>
    </row>
    <row r="221" spans="1:17" ht="15.75" customHeight="1" thickBot="1" x14ac:dyDescent="0.3">
      <c r="A221" s="128"/>
      <c r="C221" s="4"/>
      <c r="D221" s="20">
        <v>3</v>
      </c>
      <c r="E221" s="35" t="str">
        <f>+'[1]ACUM-MAYO'!A188</f>
        <v>NOTIFICACIÓN PERSONAL</v>
      </c>
      <c r="F221" s="36"/>
      <c r="G221" s="36"/>
      <c r="H221" s="37"/>
      <c r="I221" s="47">
        <v>5</v>
      </c>
      <c r="J221" s="30">
        <f>I221/I224</f>
        <v>0.20833333333333334</v>
      </c>
      <c r="K221" s="49"/>
      <c r="L221" s="49"/>
      <c r="M221" s="4"/>
      <c r="N221" s="4"/>
      <c r="O221" s="4"/>
      <c r="P221" s="4"/>
      <c r="Q221" s="1"/>
    </row>
    <row r="222" spans="1:17" ht="15.75" customHeight="1" thickBot="1" x14ac:dyDescent="0.3">
      <c r="A222" s="128"/>
      <c r="C222" s="4"/>
      <c r="D222" s="20">
        <v>4</v>
      </c>
      <c r="E222" s="35" t="str">
        <f>+'[1]ACUM-MAYO'!A189</f>
        <v>LISTAS</v>
      </c>
      <c r="F222" s="36"/>
      <c r="G222" s="164"/>
      <c r="H222" s="165"/>
      <c r="I222" s="47">
        <v>0</v>
      </c>
      <c r="J222" s="30">
        <f>I222/I224</f>
        <v>0</v>
      </c>
      <c r="K222" s="49"/>
      <c r="L222" s="49"/>
      <c r="M222" s="4"/>
      <c r="N222" s="38"/>
      <c r="O222" s="4"/>
      <c r="P222" s="4"/>
      <c r="Q222" s="1"/>
    </row>
    <row r="223" spans="1:17" ht="15.75" customHeight="1" thickBot="1" x14ac:dyDescent="0.3">
      <c r="A223" s="12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8"/>
      <c r="O223" s="4"/>
      <c r="P223" s="4"/>
      <c r="Q223" s="1"/>
    </row>
    <row r="224" spans="1:17" ht="15.75" customHeight="1" thickBot="1" x14ac:dyDescent="0.3">
      <c r="A224" s="128"/>
      <c r="C224" s="4"/>
      <c r="D224" s="13"/>
      <c r="E224" s="27"/>
      <c r="F224" s="27"/>
      <c r="G224" s="27"/>
      <c r="H224" s="16" t="s">
        <v>4</v>
      </c>
      <c r="I224" s="10">
        <f>SUM(I219:I223)</f>
        <v>24</v>
      </c>
      <c r="J224" s="17">
        <f>SUM(J219:J223)</f>
        <v>1</v>
      </c>
      <c r="K224" s="50"/>
      <c r="L224" s="50"/>
      <c r="M224" s="4"/>
      <c r="N224" s="4"/>
      <c r="O224" s="4"/>
      <c r="P224" s="4"/>
      <c r="Q224" s="1"/>
    </row>
    <row r="225" spans="1:17" ht="15.75" customHeight="1" x14ac:dyDescent="0.25">
      <c r="A225" s="128"/>
      <c r="C225" s="4"/>
      <c r="D225" s="13"/>
      <c r="E225" s="27"/>
      <c r="F225" s="27"/>
      <c r="G225" s="27"/>
      <c r="H225" s="104"/>
      <c r="I225" s="105"/>
      <c r="J225" s="106"/>
      <c r="K225" s="50"/>
      <c r="L225" s="50"/>
      <c r="M225" s="4"/>
      <c r="N225" s="4"/>
      <c r="O225" s="4"/>
      <c r="P225" s="4"/>
      <c r="Q225" s="1"/>
    </row>
    <row r="226" spans="1:17" ht="15.75" customHeight="1" x14ac:dyDescent="0.25">
      <c r="A226" s="128"/>
      <c r="C226" s="4"/>
      <c r="D226" s="13"/>
      <c r="E226" s="27"/>
      <c r="F226" s="27"/>
      <c r="G226" s="27"/>
      <c r="H226" s="104"/>
      <c r="I226" s="105"/>
      <c r="J226" s="106"/>
      <c r="K226" s="50"/>
      <c r="L226" s="50"/>
      <c r="M226" s="4"/>
      <c r="N226" s="4"/>
      <c r="O226" s="4"/>
      <c r="P226" s="4"/>
      <c r="Q226" s="1"/>
    </row>
    <row r="227" spans="1:17" x14ac:dyDescent="0.25">
      <c r="A227" s="12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4" customFormat="1" ht="15.75" x14ac:dyDescent="0.25">
      <c r="A228" s="130"/>
      <c r="B228" s="13"/>
      <c r="C228" s="13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3"/>
      <c r="O228" s="13"/>
      <c r="P228" s="13"/>
      <c r="Q228" s="131"/>
    </row>
    <row r="229" spans="1:17" x14ac:dyDescent="0.25">
      <c r="A229" s="12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2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2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2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2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2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2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2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2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2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2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2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2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2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2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2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2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2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28"/>
      <c r="C247" s="4"/>
      <c r="D247" s="225" t="s">
        <v>27</v>
      </c>
      <c r="E247" s="199"/>
      <c r="F247" s="199"/>
      <c r="G247" s="227"/>
      <c r="H247" s="57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28"/>
      <c r="C248" s="4"/>
      <c r="D248" s="9">
        <v>1</v>
      </c>
      <c r="E248" s="237" t="s">
        <v>28</v>
      </c>
      <c r="F248" s="238"/>
      <c r="G248" s="136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28"/>
      <c r="C249" s="41"/>
      <c r="D249" s="9">
        <v>2</v>
      </c>
      <c r="E249" s="237" t="s">
        <v>29</v>
      </c>
      <c r="F249" s="238"/>
      <c r="G249" s="137">
        <v>10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28"/>
      <c r="C250" s="42"/>
      <c r="D250" s="9">
        <v>3</v>
      </c>
      <c r="E250" s="237" t="s">
        <v>30</v>
      </c>
      <c r="F250" s="238"/>
      <c r="G250" s="137">
        <v>4</v>
      </c>
      <c r="H250" s="4"/>
      <c r="I250" s="4"/>
      <c r="J250" s="4"/>
      <c r="K250" s="4"/>
      <c r="L250" s="4"/>
      <c r="M250" s="4"/>
      <c r="N250" s="4"/>
      <c r="O250" s="4"/>
      <c r="P250" s="1"/>
      <c r="Q250" s="43"/>
    </row>
    <row r="251" spans="1:17" ht="15.75" customHeight="1" thickBot="1" x14ac:dyDescent="0.3">
      <c r="A251" s="128"/>
      <c r="C251" s="42"/>
      <c r="D251" s="9">
        <v>4</v>
      </c>
      <c r="E251" s="237" t="s">
        <v>31</v>
      </c>
      <c r="F251" s="238"/>
      <c r="G251" s="137">
        <v>2</v>
      </c>
      <c r="H251" s="4"/>
      <c r="I251" s="4"/>
      <c r="J251" s="4"/>
      <c r="K251" s="4"/>
      <c r="L251" s="4"/>
      <c r="M251" s="4"/>
      <c r="N251" s="4"/>
      <c r="O251" s="4"/>
      <c r="P251" s="1"/>
      <c r="Q251" s="43"/>
    </row>
    <row r="252" spans="1:17" ht="15.75" customHeight="1" thickBot="1" x14ac:dyDescent="0.3">
      <c r="A252" s="128"/>
      <c r="C252" s="42"/>
      <c r="D252" s="9">
        <v>5</v>
      </c>
      <c r="E252" s="237" t="s">
        <v>32</v>
      </c>
      <c r="F252" s="238"/>
      <c r="G252" s="137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3"/>
    </row>
    <row r="253" spans="1:17" ht="15.75" customHeight="1" thickBot="1" x14ac:dyDescent="0.3">
      <c r="A253" s="128"/>
      <c r="C253" s="42"/>
      <c r="D253" s="138">
        <v>6</v>
      </c>
      <c r="E253" s="231" t="s">
        <v>33</v>
      </c>
      <c r="F253" s="232"/>
      <c r="G253" s="139">
        <v>0</v>
      </c>
      <c r="H253" s="4"/>
      <c r="I253" s="4"/>
      <c r="J253" s="4"/>
      <c r="K253" s="4"/>
      <c r="L253" s="4"/>
      <c r="M253" s="4"/>
      <c r="N253" s="4"/>
      <c r="O253" s="4"/>
      <c r="P253" s="1"/>
      <c r="Q253" s="43"/>
    </row>
    <row r="254" spans="1:17" ht="15.75" customHeight="1" thickBot="1" x14ac:dyDescent="0.3">
      <c r="A254" s="128"/>
      <c r="C254" s="42"/>
      <c r="D254" s="9">
        <v>7</v>
      </c>
      <c r="E254" s="233" t="s">
        <v>34</v>
      </c>
      <c r="F254" s="234"/>
      <c r="G254" s="140">
        <v>8</v>
      </c>
      <c r="H254" s="4"/>
      <c r="I254" s="4"/>
      <c r="J254" s="4"/>
      <c r="K254" s="4"/>
      <c r="L254" s="4"/>
      <c r="M254" s="4"/>
      <c r="N254" s="4"/>
      <c r="O254" s="4"/>
      <c r="P254" s="1"/>
      <c r="Q254" s="43"/>
    </row>
    <row r="255" spans="1:17" ht="15.75" customHeight="1" thickBot="1" x14ac:dyDescent="0.3">
      <c r="A255" s="128"/>
      <c r="C255" s="42"/>
      <c r="D255" s="4"/>
      <c r="E255" s="235" t="s">
        <v>4</v>
      </c>
      <c r="F255" s="236"/>
      <c r="G255" s="58">
        <f>SUM(G248:G254)</f>
        <v>24</v>
      </c>
      <c r="H255" s="46"/>
      <c r="I255" s="4"/>
      <c r="J255" s="4"/>
      <c r="K255" s="4"/>
      <c r="L255" s="1"/>
      <c r="M255" s="43"/>
    </row>
    <row r="256" spans="1:17" ht="21" customHeight="1" x14ac:dyDescent="0.25">
      <c r="A256" s="128"/>
      <c r="C256" s="42"/>
      <c r="D256" s="4"/>
      <c r="E256" s="4"/>
      <c r="F256" s="4"/>
      <c r="G256" s="4"/>
      <c r="H256" s="4"/>
      <c r="I256" s="4"/>
      <c r="J256" s="4"/>
      <c r="K256" s="4"/>
      <c r="L256" s="1"/>
      <c r="M256" s="43"/>
    </row>
    <row r="257" spans="1:13" ht="15.75" customHeight="1" x14ac:dyDescent="0.25">
      <c r="A257" s="128"/>
      <c r="C257" s="42"/>
      <c r="D257" s="4"/>
      <c r="E257" s="4"/>
      <c r="F257" s="4"/>
      <c r="G257" s="4"/>
      <c r="H257" s="4"/>
      <c r="I257" s="4"/>
      <c r="J257" s="4"/>
      <c r="K257" s="4"/>
      <c r="L257" s="1"/>
      <c r="M257" s="43"/>
    </row>
    <row r="258" spans="1:13" ht="15.75" customHeight="1" x14ac:dyDescent="0.25">
      <c r="A258" s="128"/>
      <c r="C258" s="42"/>
      <c r="D258" s="4"/>
      <c r="E258" s="4"/>
      <c r="F258" s="4"/>
      <c r="G258" s="4"/>
      <c r="H258" s="4"/>
      <c r="I258" s="4"/>
      <c r="J258" s="4"/>
      <c r="K258" s="4"/>
      <c r="L258" s="1"/>
      <c r="M258" s="43"/>
    </row>
    <row r="259" spans="1:13" ht="15.75" customHeight="1" x14ac:dyDescent="0.25">
      <c r="A259" s="128"/>
      <c r="C259" s="42"/>
      <c r="D259" s="4"/>
      <c r="E259" s="4"/>
      <c r="F259" s="4"/>
      <c r="G259" s="4"/>
      <c r="H259" s="4"/>
      <c r="I259" s="4"/>
      <c r="J259" s="4"/>
      <c r="K259" s="4"/>
      <c r="L259" s="1"/>
      <c r="M259" s="43"/>
    </row>
    <row r="260" spans="1:13" ht="15.75" customHeight="1" x14ac:dyDescent="0.25">
      <c r="A260" s="128"/>
      <c r="C260" s="42"/>
      <c r="D260" s="4"/>
      <c r="E260" s="4"/>
      <c r="F260" s="4"/>
      <c r="G260" s="4"/>
      <c r="H260" s="4"/>
      <c r="I260" s="4"/>
      <c r="J260" s="4"/>
      <c r="K260" s="4"/>
      <c r="L260" s="1"/>
      <c r="M260" s="43"/>
    </row>
    <row r="261" spans="1:13" ht="15.75" customHeight="1" x14ac:dyDescent="0.25">
      <c r="A261" s="128"/>
      <c r="C261" s="42"/>
      <c r="D261" s="4"/>
      <c r="E261" s="4"/>
      <c r="F261" s="4"/>
      <c r="G261" s="4"/>
      <c r="H261" s="4"/>
      <c r="I261" s="4"/>
      <c r="J261" s="4"/>
      <c r="K261" s="4"/>
      <c r="L261" s="1"/>
      <c r="M261" s="43"/>
    </row>
    <row r="262" spans="1:13" ht="15.75" customHeight="1" x14ac:dyDescent="0.25">
      <c r="A262" s="128"/>
      <c r="C262" s="42"/>
      <c r="D262" s="4"/>
      <c r="E262" s="4"/>
      <c r="F262" s="4"/>
      <c r="G262" s="4"/>
      <c r="H262" s="4"/>
      <c r="I262" s="4"/>
      <c r="J262" s="4"/>
      <c r="K262" s="4"/>
      <c r="L262" s="1"/>
      <c r="M262" s="43"/>
    </row>
    <row r="263" spans="1:13" ht="15.75" customHeight="1" x14ac:dyDescent="0.25">
      <c r="A263" s="128"/>
      <c r="C263" s="42"/>
      <c r="D263" s="4"/>
      <c r="E263" s="4"/>
      <c r="F263" s="4"/>
      <c r="G263" s="4"/>
      <c r="H263" s="4"/>
      <c r="I263" s="4"/>
      <c r="J263" s="4"/>
      <c r="K263" s="4"/>
      <c r="L263" s="1"/>
      <c r="M263" s="43"/>
    </row>
    <row r="264" spans="1:13" ht="15.75" customHeight="1" x14ac:dyDescent="0.25">
      <c r="A264" s="128"/>
      <c r="C264" s="42"/>
      <c r="D264" s="4"/>
      <c r="E264" s="4"/>
      <c r="F264" s="4"/>
      <c r="G264" s="4"/>
      <c r="H264" s="4"/>
      <c r="I264" s="4"/>
      <c r="J264" s="4"/>
      <c r="K264" s="4"/>
      <c r="L264" s="1"/>
      <c r="M264" s="43"/>
    </row>
    <row r="265" spans="1:13" ht="15.75" customHeight="1" x14ac:dyDescent="0.25">
      <c r="A265" s="128"/>
      <c r="C265" s="42"/>
      <c r="D265" s="4"/>
      <c r="H265" s="4"/>
      <c r="I265" s="4"/>
      <c r="J265" s="4"/>
      <c r="K265" s="4"/>
      <c r="L265" s="1"/>
      <c r="M265" s="43"/>
    </row>
    <row r="266" spans="1:13" ht="15.75" customHeight="1" x14ac:dyDescent="0.25">
      <c r="A266" s="128"/>
      <c r="C266" s="42"/>
      <c r="D266" s="4"/>
      <c r="E266" s="4"/>
      <c r="F266" s="4"/>
      <c r="G266" s="4"/>
      <c r="H266" s="4"/>
      <c r="I266" s="4"/>
      <c r="J266" s="4"/>
      <c r="K266" s="4"/>
      <c r="L266" s="1"/>
      <c r="M266" s="43"/>
    </row>
    <row r="267" spans="1:13" ht="15.75" customHeight="1" x14ac:dyDescent="0.25">
      <c r="A267" s="128"/>
      <c r="C267" s="42"/>
      <c r="D267" s="4"/>
      <c r="E267" s="4"/>
      <c r="F267" s="4"/>
      <c r="G267" s="4"/>
      <c r="H267" s="4"/>
      <c r="I267" s="4"/>
      <c r="J267" s="4"/>
      <c r="K267" s="4"/>
      <c r="L267" s="1"/>
      <c r="M267" s="43"/>
    </row>
    <row r="268" spans="1:13" ht="15.75" customHeight="1" x14ac:dyDescent="0.25">
      <c r="A268" s="128"/>
      <c r="C268" s="42"/>
      <c r="D268" s="4"/>
      <c r="E268" s="4"/>
      <c r="F268" s="4"/>
      <c r="G268" s="4"/>
      <c r="H268" s="4"/>
      <c r="I268" s="4"/>
      <c r="J268" s="4"/>
      <c r="K268" s="4"/>
      <c r="L268" s="1"/>
      <c r="M268" s="43"/>
    </row>
    <row r="269" spans="1:13" ht="15.75" customHeight="1" x14ac:dyDescent="0.25">
      <c r="A269" s="128"/>
      <c r="C269" s="42"/>
      <c r="D269" s="4"/>
      <c r="E269" s="4"/>
      <c r="F269" s="4"/>
      <c r="G269" s="4"/>
      <c r="H269" s="4"/>
      <c r="I269" s="4"/>
      <c r="J269" s="4"/>
      <c r="K269" s="4"/>
      <c r="L269" s="1"/>
      <c r="M269" s="43"/>
    </row>
    <row r="270" spans="1:13" ht="15.75" customHeight="1" x14ac:dyDescent="0.25">
      <c r="A270" s="128"/>
      <c r="C270" s="42"/>
      <c r="D270" s="4"/>
      <c r="E270" s="4"/>
      <c r="F270" s="4"/>
      <c r="G270" s="4"/>
      <c r="H270" s="4"/>
      <c r="I270" s="4"/>
      <c r="J270" s="4"/>
      <c r="K270" s="4"/>
      <c r="L270" s="1"/>
      <c r="M270" s="43"/>
    </row>
    <row r="271" spans="1:13" ht="15.75" customHeight="1" x14ac:dyDescent="0.25">
      <c r="A271" s="128"/>
      <c r="C271" s="42"/>
      <c r="D271" s="4"/>
      <c r="E271" s="4"/>
      <c r="F271" s="4"/>
      <c r="G271" s="4"/>
      <c r="H271" s="4"/>
      <c r="I271" s="4"/>
      <c r="J271" s="4"/>
      <c r="K271" s="4"/>
      <c r="L271" s="1"/>
      <c r="M271" s="43"/>
    </row>
    <row r="272" spans="1:13" ht="15.75" customHeight="1" x14ac:dyDescent="0.25">
      <c r="A272" s="128"/>
      <c r="C272" s="42"/>
      <c r="D272" s="4"/>
      <c r="E272" s="4"/>
      <c r="F272" s="4"/>
      <c r="G272" s="4"/>
      <c r="H272" s="4"/>
      <c r="I272" s="4"/>
      <c r="J272" s="4"/>
      <c r="K272" s="4"/>
      <c r="L272" s="1"/>
      <c r="M272" s="43"/>
    </row>
    <row r="273" spans="1:13" ht="15.75" customHeight="1" x14ac:dyDescent="0.25">
      <c r="A273" s="128"/>
      <c r="C273" s="42"/>
      <c r="D273" s="4"/>
      <c r="E273" s="4"/>
      <c r="F273" s="4"/>
      <c r="G273" s="4"/>
      <c r="H273" s="4"/>
      <c r="I273" s="4"/>
      <c r="J273" s="4"/>
      <c r="K273" s="4"/>
      <c r="L273" s="1"/>
      <c r="M273" s="43"/>
    </row>
    <row r="274" spans="1:13" ht="15.75" customHeight="1" x14ac:dyDescent="0.25">
      <c r="A274" s="128"/>
      <c r="C274" s="42"/>
      <c r="D274" s="4"/>
      <c r="E274" s="4"/>
      <c r="F274" s="4"/>
      <c r="G274" s="4"/>
      <c r="H274" s="4"/>
      <c r="I274" s="4"/>
      <c r="J274" s="4"/>
      <c r="K274" s="4"/>
      <c r="L274" s="1"/>
      <c r="M274" s="43"/>
    </row>
    <row r="275" spans="1:13" ht="15.75" customHeight="1" x14ac:dyDescent="0.25">
      <c r="A275" s="128"/>
      <c r="C275" s="42"/>
      <c r="D275" s="4"/>
      <c r="E275" s="4"/>
      <c r="F275" s="4"/>
      <c r="G275" s="4"/>
      <c r="H275" s="4"/>
      <c r="I275" s="4"/>
      <c r="J275" s="4"/>
      <c r="K275" s="4"/>
      <c r="L275" s="1"/>
      <c r="M275" s="43"/>
    </row>
    <row r="276" spans="1:13" ht="15.75" customHeight="1" x14ac:dyDescent="0.25">
      <c r="A276" s="128"/>
      <c r="C276" s="42"/>
      <c r="D276" s="4"/>
      <c r="E276" s="4"/>
      <c r="F276" s="4"/>
      <c r="G276" s="4"/>
      <c r="H276" s="4"/>
      <c r="I276" s="4"/>
      <c r="J276" s="4"/>
      <c r="K276" s="4"/>
      <c r="L276" s="1"/>
      <c r="M276" s="43"/>
    </row>
    <row r="277" spans="1:13" ht="15.75" customHeight="1" x14ac:dyDescent="0.25">
      <c r="A277" s="128"/>
      <c r="C277" s="42"/>
      <c r="D277" s="4"/>
      <c r="E277" s="4"/>
      <c r="F277" s="4"/>
      <c r="G277" s="4"/>
      <c r="H277" s="4"/>
      <c r="I277" s="4"/>
      <c r="J277" s="4"/>
      <c r="K277" s="4"/>
      <c r="L277" s="1"/>
      <c r="M277" s="43"/>
    </row>
    <row r="278" spans="1:13" ht="15.75" customHeight="1" x14ac:dyDescent="0.25">
      <c r="A278" s="128"/>
      <c r="C278" s="42"/>
      <c r="D278" s="4"/>
      <c r="E278" s="4"/>
      <c r="F278" s="4"/>
      <c r="G278" s="4"/>
      <c r="H278" s="4"/>
      <c r="I278" s="4"/>
      <c r="J278" s="4"/>
      <c r="K278" s="4"/>
      <c r="L278" s="1"/>
      <c r="M278" s="43"/>
    </row>
    <row r="279" spans="1:13" ht="15.75" customHeight="1" x14ac:dyDescent="0.25">
      <c r="A279" s="128"/>
      <c r="C279" s="42"/>
      <c r="D279" s="4"/>
      <c r="E279" s="4"/>
      <c r="F279" s="4"/>
      <c r="G279" s="4"/>
      <c r="H279" s="4"/>
      <c r="I279" s="4"/>
      <c r="J279" s="4"/>
      <c r="K279" s="4"/>
      <c r="L279" s="1"/>
      <c r="M279" s="43"/>
    </row>
    <row r="280" spans="1:13" ht="15.75" customHeight="1" x14ac:dyDescent="0.25">
      <c r="A280" s="128"/>
      <c r="C280" s="42"/>
      <c r="D280" s="4"/>
      <c r="E280" s="4"/>
      <c r="F280" s="4"/>
      <c r="G280" s="4"/>
      <c r="H280" s="4"/>
      <c r="I280" s="4"/>
      <c r="J280" s="4"/>
      <c r="K280" s="4"/>
      <c r="L280" s="1"/>
      <c r="M280" s="43"/>
    </row>
    <row r="281" spans="1:13" ht="15.75" customHeight="1" x14ac:dyDescent="0.25">
      <c r="A281" s="128"/>
      <c r="C281" s="42"/>
      <c r="D281" s="4"/>
      <c r="E281" s="4"/>
      <c r="F281" s="4"/>
      <c r="G281" s="4"/>
      <c r="H281" s="4"/>
      <c r="I281" s="4"/>
      <c r="J281" s="4"/>
      <c r="K281" s="4"/>
      <c r="L281" s="1"/>
      <c r="M281" s="43"/>
    </row>
    <row r="282" spans="1:13" ht="31.5" customHeight="1" x14ac:dyDescent="0.25">
      <c r="A282" s="128"/>
      <c r="C282" s="42"/>
      <c r="D282" s="4"/>
      <c r="E282" s="4"/>
      <c r="F282" s="4"/>
      <c r="G282" s="4"/>
      <c r="H282" s="4"/>
      <c r="I282" s="4"/>
      <c r="J282" s="4"/>
      <c r="K282" s="4"/>
      <c r="L282" s="1"/>
      <c r="M282" s="43"/>
    </row>
    <row r="283" spans="1:13" ht="15.75" customHeight="1" x14ac:dyDescent="0.25">
      <c r="A283" s="128"/>
      <c r="C283" s="42"/>
      <c r="D283" s="4"/>
      <c r="E283" s="4"/>
      <c r="F283" s="4"/>
      <c r="G283" s="4"/>
      <c r="H283" s="4"/>
      <c r="I283" s="4"/>
      <c r="J283" s="4"/>
      <c r="K283" s="4"/>
      <c r="L283" s="1"/>
      <c r="M283" s="43"/>
    </row>
    <row r="284" spans="1:13" ht="15.75" customHeight="1" x14ac:dyDescent="0.25">
      <c r="A284" s="128"/>
      <c r="C284" s="42"/>
      <c r="D284" s="4"/>
      <c r="E284" s="4"/>
      <c r="F284" s="4"/>
      <c r="G284" s="4"/>
      <c r="H284" s="4"/>
      <c r="I284" s="4"/>
      <c r="J284" s="4"/>
      <c r="K284" s="4"/>
      <c r="L284" s="1"/>
      <c r="M284" s="43"/>
    </row>
    <row r="285" spans="1:13" ht="15.75" customHeight="1" x14ac:dyDescent="0.25">
      <c r="A285" s="128"/>
      <c r="C285" s="42"/>
      <c r="D285" s="4"/>
      <c r="E285" s="4"/>
      <c r="F285" s="4"/>
      <c r="G285" s="4"/>
      <c r="H285" s="4"/>
      <c r="I285" s="4"/>
      <c r="J285" s="4"/>
      <c r="K285" s="4"/>
      <c r="L285" s="1"/>
      <c r="M285" s="43"/>
    </row>
    <row r="286" spans="1:13" ht="15.75" customHeight="1" x14ac:dyDescent="0.25">
      <c r="A286" s="128"/>
      <c r="C286" s="42"/>
      <c r="D286" s="4"/>
      <c r="E286" s="4"/>
      <c r="F286" s="4"/>
      <c r="G286" s="4"/>
      <c r="H286" s="4"/>
      <c r="I286" s="4"/>
      <c r="J286" s="4"/>
      <c r="K286" s="4"/>
      <c r="L286" s="1"/>
      <c r="M286" s="43"/>
    </row>
    <row r="287" spans="1:13" ht="15.75" customHeight="1" x14ac:dyDescent="0.25">
      <c r="A287" s="128"/>
      <c r="C287" s="42"/>
      <c r="D287" s="4"/>
      <c r="H287" s="4"/>
      <c r="I287" s="4"/>
      <c r="J287" s="4"/>
      <c r="K287" s="4"/>
      <c r="L287" s="1"/>
      <c r="M287" s="43"/>
    </row>
    <row r="288" spans="1:13" ht="15.75" customHeight="1" x14ac:dyDescent="0.25">
      <c r="A288" s="128"/>
      <c r="C288" s="42"/>
      <c r="D288" s="4"/>
      <c r="E288" s="4"/>
      <c r="F288" s="4"/>
      <c r="G288" s="4"/>
      <c r="H288" s="4"/>
      <c r="I288" s="4"/>
      <c r="J288" s="4"/>
      <c r="K288" s="4"/>
      <c r="L288" s="1"/>
      <c r="M288" s="43"/>
    </row>
    <row r="289" spans="1:13" ht="18.75" customHeight="1" x14ac:dyDescent="0.25">
      <c r="A289" s="128"/>
      <c r="C289" s="42"/>
      <c r="D289" s="4"/>
      <c r="E289" s="4"/>
      <c r="F289" s="4"/>
      <c r="G289" s="4"/>
      <c r="H289" s="4"/>
      <c r="I289" s="4"/>
      <c r="J289" s="4"/>
      <c r="K289" s="4"/>
      <c r="L289" s="1"/>
      <c r="M289" s="43"/>
    </row>
    <row r="290" spans="1:13" ht="15.75" customHeight="1" x14ac:dyDescent="0.25">
      <c r="A290" s="128"/>
      <c r="C290" s="42"/>
      <c r="D290" s="4"/>
      <c r="E290" s="4"/>
      <c r="F290" s="4"/>
      <c r="G290" s="4"/>
      <c r="H290" s="4"/>
      <c r="I290" s="4"/>
      <c r="J290" s="4"/>
      <c r="K290" s="4"/>
      <c r="L290" s="1"/>
      <c r="M290" s="43"/>
    </row>
    <row r="291" spans="1:13" ht="15.75" customHeight="1" x14ac:dyDescent="0.25">
      <c r="A291" s="128"/>
      <c r="C291" s="42"/>
      <c r="D291" s="4"/>
      <c r="E291" s="4"/>
      <c r="F291" s="4"/>
      <c r="G291" s="4"/>
      <c r="H291" s="4"/>
      <c r="I291" s="4"/>
      <c r="J291" s="4"/>
      <c r="K291" s="4"/>
      <c r="L291" s="1"/>
      <c r="M291" s="43"/>
    </row>
    <row r="292" spans="1:13" ht="15.75" customHeight="1" x14ac:dyDescent="0.25">
      <c r="A292" s="128"/>
      <c r="C292" s="42"/>
      <c r="D292" s="4"/>
      <c r="E292" s="4"/>
      <c r="F292" s="4"/>
      <c r="G292" s="4"/>
      <c r="H292" s="4"/>
      <c r="I292" s="4"/>
      <c r="J292" s="4"/>
      <c r="K292" s="4"/>
      <c r="L292" s="1"/>
      <c r="M292" s="43"/>
    </row>
    <row r="293" spans="1:13" ht="21" customHeight="1" x14ac:dyDescent="0.25">
      <c r="A293" s="128"/>
      <c r="C293" s="42"/>
      <c r="D293" s="4"/>
      <c r="E293" s="4"/>
      <c r="F293" s="4"/>
      <c r="G293" s="4"/>
      <c r="H293" s="4"/>
      <c r="I293" s="4"/>
      <c r="J293" s="4"/>
      <c r="K293" s="4"/>
      <c r="L293" s="1"/>
      <c r="M293" s="43"/>
    </row>
    <row r="294" spans="1:13" ht="15.75" customHeight="1" x14ac:dyDescent="0.25">
      <c r="A294" s="128"/>
      <c r="C294" s="42"/>
      <c r="D294" s="4"/>
      <c r="E294" s="4"/>
      <c r="F294" s="4"/>
      <c r="G294" s="4"/>
      <c r="H294" s="4"/>
      <c r="I294" s="4"/>
      <c r="J294" s="4"/>
      <c r="K294" s="4"/>
      <c r="L294" s="1"/>
      <c r="M294" s="43"/>
    </row>
    <row r="295" spans="1:13" ht="27.75" customHeight="1" x14ac:dyDescent="0.25">
      <c r="A295" s="128"/>
      <c r="C295" s="42"/>
      <c r="D295" s="4"/>
      <c r="E295" s="4"/>
      <c r="F295" s="4"/>
      <c r="G295" s="4"/>
      <c r="H295" s="4"/>
      <c r="I295" s="4"/>
      <c r="J295" s="4"/>
      <c r="K295" s="4"/>
      <c r="L295" s="1"/>
      <c r="M295" s="43"/>
    </row>
    <row r="296" spans="1:13" ht="15.75" customHeight="1" x14ac:dyDescent="0.25">
      <c r="A296" s="128"/>
      <c r="C296" s="42"/>
      <c r="D296" s="4"/>
      <c r="E296" s="4"/>
      <c r="F296" s="4"/>
      <c r="G296" s="4"/>
      <c r="H296" s="4"/>
      <c r="I296" s="4"/>
      <c r="J296" s="4"/>
      <c r="K296" s="4"/>
      <c r="L296" s="1"/>
      <c r="M296" s="43"/>
    </row>
    <row r="297" spans="1:13" ht="15.75" customHeight="1" x14ac:dyDescent="0.25">
      <c r="A297" s="128"/>
      <c r="C297" s="42"/>
      <c r="D297" s="4"/>
      <c r="E297" s="4"/>
      <c r="F297" s="4"/>
      <c r="G297" s="4"/>
      <c r="H297" s="4"/>
      <c r="I297" s="4"/>
      <c r="J297" s="4"/>
      <c r="K297" s="4"/>
      <c r="L297" s="1"/>
      <c r="M297" s="43"/>
    </row>
    <row r="298" spans="1:13" ht="15.75" customHeight="1" x14ac:dyDescent="0.25">
      <c r="A298" s="128"/>
      <c r="C298" s="42"/>
      <c r="D298" s="4"/>
      <c r="E298" s="4"/>
      <c r="F298" s="4"/>
      <c r="G298" s="4"/>
      <c r="H298" s="4"/>
      <c r="I298" s="4"/>
      <c r="J298" s="4"/>
      <c r="K298" s="4"/>
      <c r="L298" s="1"/>
      <c r="M298" s="43"/>
    </row>
    <row r="299" spans="1:13" ht="15.75" customHeight="1" x14ac:dyDescent="0.25">
      <c r="A299" s="128"/>
      <c r="C299" s="42"/>
      <c r="D299" s="4"/>
      <c r="E299" s="4"/>
      <c r="F299" s="4"/>
      <c r="G299" s="4"/>
      <c r="H299" s="4"/>
      <c r="I299" s="4"/>
      <c r="J299" s="4"/>
      <c r="K299" s="4"/>
      <c r="L299" s="1"/>
      <c r="M299" s="43"/>
    </row>
    <row r="300" spans="1:13" ht="17.25" customHeight="1" x14ac:dyDescent="0.25">
      <c r="A300" s="128"/>
      <c r="C300" s="42"/>
      <c r="D300" s="4"/>
      <c r="E300" s="4"/>
      <c r="F300" s="4"/>
      <c r="G300" s="4"/>
      <c r="H300" s="4"/>
      <c r="I300" s="4"/>
      <c r="J300" s="4"/>
      <c r="K300" s="4"/>
      <c r="L300" s="1"/>
      <c r="M300" s="43"/>
    </row>
    <row r="301" spans="1:13" ht="15.75" customHeight="1" x14ac:dyDescent="0.25">
      <c r="A301" s="128"/>
      <c r="C301" s="42"/>
      <c r="D301" s="4"/>
      <c r="E301" s="4"/>
      <c r="F301" s="4"/>
      <c r="G301" s="4"/>
      <c r="H301" s="4"/>
      <c r="I301" s="4"/>
      <c r="J301" s="4"/>
      <c r="K301" s="4"/>
      <c r="L301" s="1"/>
      <c r="M301" s="43"/>
    </row>
    <row r="302" spans="1:13" ht="15.75" customHeight="1" x14ac:dyDescent="0.25">
      <c r="A302" s="128"/>
      <c r="C302" s="42"/>
      <c r="D302" s="4"/>
      <c r="E302" s="4"/>
      <c r="F302" s="4"/>
      <c r="G302" s="4"/>
      <c r="H302" s="4"/>
      <c r="I302" s="4"/>
      <c r="J302" s="4"/>
      <c r="K302" s="4"/>
      <c r="L302" s="1"/>
      <c r="M302" s="43"/>
    </row>
    <row r="303" spans="1:13" ht="15.75" customHeight="1" x14ac:dyDescent="0.25">
      <c r="A303" s="128"/>
      <c r="C303" s="42"/>
      <c r="D303" s="4"/>
      <c r="E303" s="4"/>
      <c r="F303" s="4"/>
      <c r="G303" s="4"/>
      <c r="H303" s="4"/>
      <c r="I303" s="4"/>
      <c r="J303" s="4"/>
      <c r="K303" s="4"/>
      <c r="L303" s="1"/>
      <c r="M303" s="43"/>
    </row>
    <row r="304" spans="1:13" ht="15.75" customHeight="1" x14ac:dyDescent="0.25">
      <c r="A304" s="128"/>
      <c r="C304" s="42"/>
      <c r="D304" s="4"/>
      <c r="E304" s="4"/>
      <c r="F304" s="4"/>
      <c r="G304" s="4"/>
      <c r="H304" s="4"/>
      <c r="I304" s="4"/>
      <c r="J304" s="4"/>
      <c r="K304" s="4"/>
      <c r="L304" s="1"/>
      <c r="M304" s="43"/>
    </row>
    <row r="305" spans="1:17" ht="15.75" customHeight="1" x14ac:dyDescent="0.25">
      <c r="A305" s="128"/>
      <c r="L305" s="1"/>
      <c r="M305" s="43"/>
    </row>
    <row r="306" spans="1:17" ht="15.75" customHeight="1" x14ac:dyDescent="0.25">
      <c r="A306" s="128"/>
      <c r="C306" s="42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3"/>
    </row>
    <row r="307" spans="1:17" ht="15.75" customHeight="1" thickBot="1" x14ac:dyDescent="0.3">
      <c r="A307" s="128"/>
      <c r="C307" s="4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3"/>
    </row>
    <row r="308" spans="1:17" ht="15.75" customHeight="1" thickBot="1" x14ac:dyDescent="0.3">
      <c r="A308" s="128"/>
      <c r="B308" s="181" t="s">
        <v>40</v>
      </c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"/>
      <c r="Q308" s="43"/>
    </row>
    <row r="309" spans="1:17" ht="15.75" customHeight="1" x14ac:dyDescent="0.25">
      <c r="A309" s="128"/>
      <c r="C309" s="4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3"/>
    </row>
    <row r="310" spans="1:17" ht="15.75" customHeight="1" x14ac:dyDescent="0.25">
      <c r="A310" s="128"/>
      <c r="C310" s="4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3"/>
    </row>
    <row r="311" spans="1:17" ht="15.75" customHeight="1" x14ac:dyDescent="0.25">
      <c r="A311" s="128"/>
      <c r="C311" s="4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3"/>
    </row>
    <row r="312" spans="1:17" ht="15.75" customHeight="1" x14ac:dyDescent="0.25">
      <c r="A312" s="128"/>
      <c r="C312" s="42"/>
      <c r="D312" s="4"/>
      <c r="E312" s="4"/>
      <c r="F312" s="4"/>
      <c r="G312" s="4"/>
      <c r="H312" s="14"/>
      <c r="I312" s="13"/>
      <c r="J312" s="13"/>
      <c r="K312" s="13"/>
      <c r="L312" s="13"/>
      <c r="M312" s="4"/>
      <c r="N312" s="4"/>
      <c r="O312" s="4"/>
      <c r="P312" s="1"/>
      <c r="Q312" s="43"/>
    </row>
    <row r="313" spans="1:17" x14ac:dyDescent="0.25">
      <c r="A313" s="128"/>
      <c r="C313" s="4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4" customFormat="1" ht="15.75" x14ac:dyDescent="0.25">
      <c r="A314" s="130"/>
      <c r="B314" s="13"/>
      <c r="C314" s="13"/>
      <c r="D314" s="4"/>
      <c r="E314" s="4"/>
      <c r="F314" s="4"/>
      <c r="G314" s="4"/>
      <c r="H314" s="4"/>
      <c r="I314" s="4"/>
      <c r="J314" s="4"/>
      <c r="K314" s="4"/>
      <c r="L314" s="4"/>
      <c r="M314" s="13"/>
      <c r="N314" s="13"/>
      <c r="O314" s="13"/>
      <c r="P314" s="13"/>
      <c r="Q314" s="131"/>
    </row>
    <row r="315" spans="1:17" x14ac:dyDescent="0.25">
      <c r="A315" s="12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2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28"/>
      <c r="P317" s="44"/>
      <c r="Q317" s="141"/>
    </row>
    <row r="318" spans="1:17" x14ac:dyDescent="0.25">
      <c r="A318" s="12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2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2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2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2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2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2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2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2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2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2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2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2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2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2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2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2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2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2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2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2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2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2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28"/>
      <c r="C341" s="4"/>
      <c r="M341" s="4"/>
      <c r="N341" s="4"/>
      <c r="O341" s="4"/>
      <c r="P341" s="4"/>
      <c r="Q341" s="1"/>
    </row>
    <row r="342" spans="1:17" x14ac:dyDescent="0.25">
      <c r="A342" s="128"/>
      <c r="C342" s="4"/>
      <c r="M342" s="4"/>
      <c r="N342" s="4"/>
      <c r="O342" s="4"/>
      <c r="P342" s="4"/>
      <c r="Q342" s="1"/>
    </row>
    <row r="343" spans="1:17" x14ac:dyDescent="0.25">
      <c r="A343" s="12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2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3"/>
    </row>
    <row r="345" spans="1:17" x14ac:dyDescent="0.25">
      <c r="A345" s="12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3"/>
    </row>
    <row r="346" spans="1:17" x14ac:dyDescent="0.25">
      <c r="A346" s="12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3"/>
    </row>
    <row r="347" spans="1:17" x14ac:dyDescent="0.25">
      <c r="A347" s="12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3"/>
    </row>
    <row r="348" spans="1:17" x14ac:dyDescent="0.25">
      <c r="A348" s="12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3"/>
    </row>
    <row r="349" spans="1:17" x14ac:dyDescent="0.25">
      <c r="A349" s="128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25">
      <c r="A350" s="59"/>
      <c r="B350" s="59"/>
      <c r="C350" s="59"/>
    </row>
    <row r="351" spans="1:17" x14ac:dyDescent="0.25">
      <c r="A351" s="59"/>
      <c r="B351" s="59"/>
      <c r="C351" s="59"/>
    </row>
    <row r="352" spans="1:17" x14ac:dyDescent="0.25">
      <c r="A352" s="59"/>
      <c r="B352" s="59"/>
      <c r="C352" s="59"/>
    </row>
    <row r="353" spans="1:3" x14ac:dyDescent="0.25">
      <c r="A353" s="59"/>
      <c r="B353" s="59"/>
      <c r="C353" s="59"/>
    </row>
    <row r="354" spans="1:3" x14ac:dyDescent="0.25">
      <c r="A354" s="59"/>
      <c r="B354" s="59"/>
      <c r="C354" s="59"/>
    </row>
    <row r="355" spans="1:3" x14ac:dyDescent="0.25">
      <c r="A355" s="59"/>
      <c r="B355" s="59"/>
      <c r="C355" s="59"/>
    </row>
    <row r="356" spans="1:3" x14ac:dyDescent="0.25">
      <c r="A356" s="59"/>
      <c r="B356" s="59"/>
      <c r="C356" s="59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56"/>
  <sheetViews>
    <sheetView zoomScale="70" zoomScaleNormal="70" workbookViewId="0">
      <selection activeCell="B14" sqref="B14:O14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128"/>
      <c r="B13" s="209" t="s">
        <v>26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"/>
      <c r="Q13" s="1"/>
    </row>
    <row r="14" spans="1:17" ht="43.5" customHeight="1" thickBot="1" x14ac:dyDescent="0.85">
      <c r="A14" s="128"/>
      <c r="B14" s="211" t="s">
        <v>49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3"/>
      <c r="Q14" s="1"/>
    </row>
    <row r="15" spans="1:17" x14ac:dyDescent="0.25">
      <c r="A15" s="128"/>
      <c r="B15" s="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2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2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28"/>
      <c r="C20" s="216" t="s">
        <v>0</v>
      </c>
      <c r="D20" s="217"/>
      <c r="E20" s="217"/>
      <c r="F20" s="218"/>
      <c r="G20" s="60"/>
      <c r="H20" s="216" t="s">
        <v>1</v>
      </c>
      <c r="I20" s="217"/>
      <c r="J20" s="217"/>
      <c r="K20" s="217"/>
      <c r="L20" s="218"/>
      <c r="M20" s="56"/>
      <c r="N20" s="56"/>
      <c r="O20" s="56"/>
      <c r="P20" s="4"/>
      <c r="Q20" s="1"/>
      <c r="R20" s="5"/>
    </row>
    <row r="21" spans="1:18" s="8" customFormat="1" ht="15.75" thickBot="1" x14ac:dyDescent="0.3">
      <c r="A21" s="129"/>
      <c r="B21" s="7"/>
      <c r="C21" s="61" t="s">
        <v>2</v>
      </c>
      <c r="D21" s="62" t="s">
        <v>3</v>
      </c>
      <c r="E21" s="63" t="s">
        <v>36</v>
      </c>
      <c r="F21" s="61" t="s">
        <v>4</v>
      </c>
      <c r="G21" s="64" t="s">
        <v>39</v>
      </c>
      <c r="H21" s="63" t="s">
        <v>5</v>
      </c>
      <c r="I21" s="63" t="s">
        <v>6</v>
      </c>
      <c r="J21" s="61" t="s">
        <v>7</v>
      </c>
      <c r="K21" s="61" t="s">
        <v>8</v>
      </c>
      <c r="L21" s="61" t="s">
        <v>4</v>
      </c>
      <c r="M21" s="7"/>
      <c r="N21" s="7"/>
      <c r="O21" s="7"/>
      <c r="P21" s="6"/>
      <c r="Q21" s="6"/>
    </row>
    <row r="22" spans="1:18" ht="16.5" thickBot="1" x14ac:dyDescent="0.35">
      <c r="A22" s="128"/>
      <c r="C22" s="65">
        <v>34</v>
      </c>
      <c r="D22" s="167">
        <v>6</v>
      </c>
      <c r="E22" s="167">
        <v>5</v>
      </c>
      <c r="F22" s="67">
        <f>SUM(C22:E22)</f>
        <v>45</v>
      </c>
      <c r="G22" s="68"/>
      <c r="H22" s="65">
        <v>20</v>
      </c>
      <c r="I22" s="65">
        <v>10</v>
      </c>
      <c r="J22" s="65">
        <v>0</v>
      </c>
      <c r="K22" s="65">
        <v>15</v>
      </c>
      <c r="L22" s="67">
        <f>SUM(H22:K22)</f>
        <v>45</v>
      </c>
      <c r="M22" s="4"/>
      <c r="N22" s="4"/>
      <c r="O22" s="12"/>
      <c r="P22" s="1"/>
      <c r="Q22" s="1"/>
    </row>
    <row r="23" spans="1:18" ht="16.5" thickBot="1" x14ac:dyDescent="0.35">
      <c r="A23" s="128"/>
      <c r="C23" s="69">
        <f>+C22/F22</f>
        <v>0.75555555555555554</v>
      </c>
      <c r="D23" s="70">
        <f>+D22/F22</f>
        <v>0.13333333333333333</v>
      </c>
      <c r="E23" s="71">
        <f>+E22/F22</f>
        <v>0.1111111111111111</v>
      </c>
      <c r="F23" s="72">
        <f>SUM(C23:E23)</f>
        <v>1</v>
      </c>
      <c r="G23" s="68"/>
      <c r="H23" s="69">
        <f>+H22/L22</f>
        <v>0.44444444444444442</v>
      </c>
      <c r="I23" s="69">
        <f>+I22/L22</f>
        <v>0.22222222222222221</v>
      </c>
      <c r="J23" s="69">
        <f>+J22/L22</f>
        <v>0</v>
      </c>
      <c r="K23" s="69">
        <f>+K22/L22</f>
        <v>0.33333333333333331</v>
      </c>
      <c r="L23" s="72">
        <f>SUM(H23:K23)</f>
        <v>1</v>
      </c>
      <c r="M23" s="4"/>
      <c r="N23" s="4"/>
      <c r="O23" s="12"/>
      <c r="P23" s="1"/>
      <c r="Q23" s="1"/>
    </row>
    <row r="24" spans="1:18" x14ac:dyDescent="0.25">
      <c r="A24" s="128"/>
      <c r="C24" s="4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2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2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2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2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2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28"/>
      <c r="C43" s="4"/>
      <c r="D43" s="240" t="s">
        <v>9</v>
      </c>
      <c r="E43" s="240"/>
      <c r="F43" s="240"/>
      <c r="G43" s="240"/>
      <c r="H43" s="240"/>
      <c r="I43" s="240"/>
      <c r="J43" s="240"/>
      <c r="K43" s="240"/>
      <c r="L43" s="240"/>
      <c r="M43" s="240"/>
      <c r="N43" s="4"/>
      <c r="O43" s="4"/>
      <c r="P43" s="4"/>
      <c r="Q43" s="1"/>
    </row>
    <row r="44" spans="1:17" ht="16.5" thickBot="1" x14ac:dyDescent="0.35">
      <c r="A44" s="128"/>
      <c r="C44" s="4"/>
      <c r="D44" s="73">
        <v>1</v>
      </c>
      <c r="E44" s="74" t="str">
        <f>+'[1]ACUM-MAYO'!A61</f>
        <v>SE TIENE POR NO PRESENTADA ( NO CUMPLIÓ PREVENCIÓN)</v>
      </c>
      <c r="F44" s="75"/>
      <c r="G44" s="75"/>
      <c r="H44" s="75"/>
      <c r="I44" s="76"/>
      <c r="J44" s="228">
        <v>0</v>
      </c>
      <c r="K44" s="229"/>
      <c r="L44" s="230"/>
      <c r="M44" s="77">
        <f>+$J44/$J61</f>
        <v>0</v>
      </c>
      <c r="N44" s="4"/>
      <c r="O44" s="4"/>
      <c r="P44" s="4"/>
      <c r="Q44" s="1"/>
    </row>
    <row r="45" spans="1:17" ht="16.5" thickBot="1" x14ac:dyDescent="0.35">
      <c r="A45" s="128"/>
      <c r="C45" s="4"/>
      <c r="D45" s="65">
        <v>2</v>
      </c>
      <c r="E45" s="78" t="str">
        <f>+'[1]ACUM-MAYO'!A62</f>
        <v>NO CUMPLIO CON LOS EXTREMOS DEL ARTÍCULO 79 (REQUISITOS)</v>
      </c>
      <c r="F45" s="79"/>
      <c r="G45" s="79"/>
      <c r="H45" s="79"/>
      <c r="I45" s="80"/>
      <c r="J45" s="219">
        <v>0</v>
      </c>
      <c r="K45" s="220"/>
      <c r="L45" s="221"/>
      <c r="M45" s="69">
        <f>+$J45/$J61</f>
        <v>0</v>
      </c>
      <c r="N45" s="4"/>
      <c r="O45" s="4"/>
      <c r="P45" s="4"/>
      <c r="Q45" s="1"/>
    </row>
    <row r="46" spans="1:17" ht="16.5" thickBot="1" x14ac:dyDescent="0.35">
      <c r="A46" s="128"/>
      <c r="C46" s="4"/>
      <c r="D46" s="65">
        <v>3</v>
      </c>
      <c r="E46" s="78" t="str">
        <f>+'[1]ACUM-MAYO'!A63</f>
        <v xml:space="preserve">INCOMPETENCIA </v>
      </c>
      <c r="F46" s="79"/>
      <c r="G46" s="79"/>
      <c r="H46" s="79"/>
      <c r="I46" s="80"/>
      <c r="J46" s="219">
        <v>2</v>
      </c>
      <c r="K46" s="220"/>
      <c r="L46" s="221"/>
      <c r="M46" s="69">
        <f>+$J46/$J61</f>
        <v>4.4444444444444446E-2</v>
      </c>
      <c r="N46" s="4"/>
      <c r="O46" s="4"/>
      <c r="P46" s="4"/>
      <c r="Q46" s="1"/>
    </row>
    <row r="47" spans="1:17" ht="16.5" thickBot="1" x14ac:dyDescent="0.35">
      <c r="A47" s="128"/>
      <c r="C47" s="4"/>
      <c r="D47" s="65">
        <v>4</v>
      </c>
      <c r="E47" s="78" t="str">
        <f>+'[1]ACUM-MAYO'!A64</f>
        <v>NEGATIVA POR INEXISTENCIA</v>
      </c>
      <c r="F47" s="79"/>
      <c r="G47" s="79"/>
      <c r="H47" s="79"/>
      <c r="I47" s="80"/>
      <c r="J47" s="219">
        <v>4</v>
      </c>
      <c r="K47" s="220"/>
      <c r="L47" s="221"/>
      <c r="M47" s="69">
        <f>+$J47/$J61</f>
        <v>8.8888888888888892E-2</v>
      </c>
      <c r="N47" s="4"/>
      <c r="O47" s="4"/>
      <c r="P47" s="4"/>
      <c r="Q47" s="1"/>
    </row>
    <row r="48" spans="1:17" ht="16.5" thickBot="1" x14ac:dyDescent="0.35">
      <c r="A48" s="128"/>
      <c r="C48" s="4"/>
      <c r="D48" s="65">
        <v>5</v>
      </c>
      <c r="E48" s="78" t="str">
        <f>+'[1]ACUM-MAYO'!A65</f>
        <v>NEGATIVA CONFIDENCIAL E INEXISTENTE</v>
      </c>
      <c r="F48" s="79"/>
      <c r="G48" s="79"/>
      <c r="H48" s="79"/>
      <c r="I48" s="80"/>
      <c r="J48" s="219">
        <v>0</v>
      </c>
      <c r="K48" s="220"/>
      <c r="L48" s="221"/>
      <c r="M48" s="69">
        <f>+$J48/$J61</f>
        <v>0</v>
      </c>
      <c r="N48" s="4"/>
      <c r="O48" s="4"/>
      <c r="P48" s="4"/>
      <c r="Q48" s="1"/>
    </row>
    <row r="49" spans="1:17" ht="16.5" thickBot="1" x14ac:dyDescent="0.35">
      <c r="A49" s="128"/>
      <c r="C49" s="4"/>
      <c r="D49" s="65">
        <v>6</v>
      </c>
      <c r="E49" s="78" t="str">
        <f>+'[1]ACUM-MAYO'!A66</f>
        <v>AFIRMATIVO</v>
      </c>
      <c r="F49" s="79"/>
      <c r="G49" s="79"/>
      <c r="H49" s="79"/>
      <c r="I49" s="80"/>
      <c r="J49" s="219">
        <v>34</v>
      </c>
      <c r="K49" s="220"/>
      <c r="L49" s="221"/>
      <c r="M49" s="69">
        <f>+$J49/J61</f>
        <v>0.75555555555555554</v>
      </c>
      <c r="N49" s="4"/>
      <c r="O49" s="4"/>
      <c r="P49" s="4"/>
      <c r="Q49" s="1"/>
    </row>
    <row r="50" spans="1:17" ht="16.5" thickBot="1" x14ac:dyDescent="0.35">
      <c r="A50" s="128"/>
      <c r="C50" s="4"/>
      <c r="D50" s="65">
        <v>7</v>
      </c>
      <c r="E50" s="78" t="str">
        <f>+'[1]ACUM-MAYO'!A67</f>
        <v xml:space="preserve">AFIRMATIVO PARCIAL POR CONFIDENCIALIDAD </v>
      </c>
      <c r="F50" s="79"/>
      <c r="G50" s="79"/>
      <c r="H50" s="79"/>
      <c r="I50" s="80"/>
      <c r="J50" s="219">
        <v>0</v>
      </c>
      <c r="K50" s="220"/>
      <c r="L50" s="221"/>
      <c r="M50" s="69">
        <f>+$J50/J61</f>
        <v>0</v>
      </c>
      <c r="N50" s="4"/>
      <c r="O50" s="4"/>
      <c r="P50" s="4"/>
      <c r="Q50" s="1"/>
    </row>
    <row r="51" spans="1:17" ht="16.5" thickBot="1" x14ac:dyDescent="0.35">
      <c r="A51" s="128"/>
      <c r="C51" s="4"/>
      <c r="D51" s="65">
        <v>8</v>
      </c>
      <c r="E51" s="78" t="str">
        <f>+'[1]ACUM-MAYO'!A68</f>
        <v>NEGATIVA POR CONFIDENCIALIDAD Y RESERVADA</v>
      </c>
      <c r="F51" s="81"/>
      <c r="G51" s="82"/>
      <c r="H51" s="82"/>
      <c r="I51" s="83"/>
      <c r="J51" s="219">
        <v>0</v>
      </c>
      <c r="K51" s="220"/>
      <c r="L51" s="221"/>
      <c r="M51" s="69">
        <f>+$J51/J61</f>
        <v>0</v>
      </c>
      <c r="N51" s="4"/>
      <c r="O51" s="4"/>
      <c r="P51" s="4"/>
      <c r="Q51" s="1"/>
    </row>
    <row r="52" spans="1:17" ht="16.5" thickBot="1" x14ac:dyDescent="0.35">
      <c r="A52" s="128"/>
      <c r="C52" s="4"/>
      <c r="D52" s="65">
        <v>9</v>
      </c>
      <c r="E52" s="78" t="str">
        <f>+'[1]ACUM-MAYO'!A69</f>
        <v>AFIRMATIVO PARCIAL POR CONFIDENCIALIDAD E INEXISTENCIA</v>
      </c>
      <c r="F52" s="84"/>
      <c r="G52" s="82"/>
      <c r="H52" s="82"/>
      <c r="I52" s="83"/>
      <c r="J52" s="219">
        <v>0</v>
      </c>
      <c r="K52" s="220"/>
      <c r="L52" s="221"/>
      <c r="M52" s="69">
        <f>+J52/J61</f>
        <v>0</v>
      </c>
      <c r="N52" s="4"/>
      <c r="O52" s="4"/>
      <c r="P52" s="4"/>
      <c r="Q52" s="1"/>
    </row>
    <row r="53" spans="1:17" ht="16.5" thickBot="1" x14ac:dyDescent="0.35">
      <c r="A53" s="128"/>
      <c r="C53" s="4"/>
      <c r="D53" s="65">
        <v>10</v>
      </c>
      <c r="E53" s="78" t="str">
        <f>+'[1]ACUM-MAYO'!A70</f>
        <v>AFIRMATIVO PARCIAL POR CONFIDENCIALIDAD, RESERVA E INEXISTENCIA</v>
      </c>
      <c r="F53" s="81"/>
      <c r="G53" s="82"/>
      <c r="H53" s="82"/>
      <c r="I53" s="83"/>
      <c r="J53" s="219">
        <v>0</v>
      </c>
      <c r="K53" s="220"/>
      <c r="L53" s="221"/>
      <c r="M53" s="69">
        <f>+J53/J61</f>
        <v>0</v>
      </c>
      <c r="N53" s="4"/>
      <c r="O53" s="4"/>
      <c r="P53" s="4"/>
      <c r="Q53" s="1"/>
    </row>
    <row r="54" spans="1:17" ht="16.5" thickBot="1" x14ac:dyDescent="0.35">
      <c r="A54" s="128"/>
      <c r="C54" s="4"/>
      <c r="D54" s="65">
        <v>11</v>
      </c>
      <c r="E54" s="78" t="str">
        <f>+'[1]ACUM-MAYO'!A71</f>
        <v>AFIRMATIVO PARCIAL POR INEXISTENCIA</v>
      </c>
      <c r="F54" s="81"/>
      <c r="G54" s="82"/>
      <c r="H54" s="82"/>
      <c r="I54" s="83"/>
      <c r="J54" s="219">
        <v>5</v>
      </c>
      <c r="K54" s="220"/>
      <c r="L54" s="221"/>
      <c r="M54" s="69">
        <f>+$J54/J61</f>
        <v>0.1111111111111111</v>
      </c>
      <c r="N54" s="4"/>
      <c r="O54" s="4"/>
      <c r="P54" s="4"/>
      <c r="Q54" s="1"/>
    </row>
    <row r="55" spans="1:17" ht="16.5" thickBot="1" x14ac:dyDescent="0.35">
      <c r="A55" s="128"/>
      <c r="C55" s="4"/>
      <c r="D55" s="65">
        <v>12</v>
      </c>
      <c r="E55" s="78" t="str">
        <f>+'[1]ACUM-MAYO'!A72</f>
        <v>AFIRMATIVO PARCIAL POR RESERVA</v>
      </c>
      <c r="F55" s="79"/>
      <c r="G55" s="79"/>
      <c r="H55" s="79"/>
      <c r="I55" s="80"/>
      <c r="J55" s="219">
        <v>0</v>
      </c>
      <c r="K55" s="220"/>
      <c r="L55" s="221"/>
      <c r="M55" s="69">
        <f>+$J55/J61</f>
        <v>0</v>
      </c>
      <c r="N55" s="4"/>
      <c r="O55" s="4"/>
      <c r="P55" s="4"/>
      <c r="Q55" s="1"/>
    </row>
    <row r="56" spans="1:17" ht="16.5" thickBot="1" x14ac:dyDescent="0.35">
      <c r="A56" s="128"/>
      <c r="C56" s="4"/>
      <c r="D56" s="65">
        <v>13</v>
      </c>
      <c r="E56" s="78" t="str">
        <f>+'[1]ACUM-MAYO'!A73</f>
        <v>AFIRMATIVO PARCIAL POR RESERVA Y CONFIDENCIALIDAD</v>
      </c>
      <c r="F56" s="79"/>
      <c r="G56" s="79"/>
      <c r="H56" s="79"/>
      <c r="I56" s="80"/>
      <c r="J56" s="219">
        <v>0</v>
      </c>
      <c r="K56" s="220"/>
      <c r="L56" s="221"/>
      <c r="M56" s="69">
        <f>+$J56/J61</f>
        <v>0</v>
      </c>
      <c r="N56" s="4"/>
      <c r="O56" s="4"/>
      <c r="P56" s="4"/>
      <c r="Q56" s="1"/>
    </row>
    <row r="57" spans="1:17" ht="16.5" thickBot="1" x14ac:dyDescent="0.35">
      <c r="A57" s="128"/>
      <c r="C57" s="4"/>
      <c r="D57" s="65">
        <v>14</v>
      </c>
      <c r="E57" s="78" t="str">
        <f>+'[1]ACUM-MAYO'!A74</f>
        <v>AFIRMATIVO PARCIAL POR RESERVA E INEXISTENCIA</v>
      </c>
      <c r="F57" s="79"/>
      <c r="G57" s="79"/>
      <c r="H57" s="79"/>
      <c r="I57" s="80"/>
      <c r="J57" s="219">
        <v>0</v>
      </c>
      <c r="K57" s="220"/>
      <c r="L57" s="221"/>
      <c r="M57" s="69">
        <f>+$J57/J61</f>
        <v>0</v>
      </c>
      <c r="N57" s="4"/>
      <c r="O57" s="4"/>
      <c r="P57" s="4"/>
      <c r="Q57" s="1"/>
    </row>
    <row r="58" spans="1:17" ht="16.5" thickBot="1" x14ac:dyDescent="0.35">
      <c r="A58" s="128"/>
      <c r="C58" s="4"/>
      <c r="D58" s="65">
        <v>15</v>
      </c>
      <c r="E58" s="78" t="str">
        <f>+'[1]ACUM-MAYO'!A75</f>
        <v>NEGATIVA  POR RESERVA</v>
      </c>
      <c r="F58" s="79"/>
      <c r="G58" s="79"/>
      <c r="H58" s="79"/>
      <c r="I58" s="80"/>
      <c r="J58" s="219">
        <v>0</v>
      </c>
      <c r="K58" s="220"/>
      <c r="L58" s="221"/>
      <c r="M58" s="69">
        <f>+$J58/J61</f>
        <v>0</v>
      </c>
      <c r="N58" s="4"/>
      <c r="O58" s="4"/>
      <c r="P58" s="4"/>
      <c r="Q58" s="1"/>
    </row>
    <row r="59" spans="1:17" ht="16.5" thickBot="1" x14ac:dyDescent="0.35">
      <c r="A59" s="128"/>
      <c r="C59" s="4"/>
      <c r="D59" s="65">
        <v>16</v>
      </c>
      <c r="E59" s="78" t="str">
        <f>+'[1]ACUM-MAYO'!A76</f>
        <v>PREVENCIÓN ENTRAMITE</v>
      </c>
      <c r="F59" s="79"/>
      <c r="G59" s="79"/>
      <c r="H59" s="79"/>
      <c r="I59" s="80"/>
      <c r="J59" s="219">
        <v>0</v>
      </c>
      <c r="K59" s="220"/>
      <c r="L59" s="221"/>
      <c r="M59" s="69">
        <f>+J59/J61</f>
        <v>0</v>
      </c>
      <c r="N59" s="4"/>
      <c r="O59" s="4"/>
      <c r="P59" s="4"/>
      <c r="Q59" s="1"/>
    </row>
    <row r="60" spans="1:17" s="14" customFormat="1" ht="16.5" thickBot="1" x14ac:dyDescent="0.3">
      <c r="A60" s="130"/>
      <c r="B60" s="13"/>
      <c r="C60" s="13"/>
      <c r="D60" s="13"/>
      <c r="E60" s="13"/>
      <c r="F60" s="13"/>
      <c r="G60" s="13"/>
      <c r="H60" s="13"/>
      <c r="I60" s="13"/>
      <c r="N60" s="13"/>
      <c r="O60" s="13"/>
      <c r="P60" s="13"/>
      <c r="Q60" s="131"/>
    </row>
    <row r="61" spans="1:17" ht="16.5" thickBot="1" x14ac:dyDescent="0.3">
      <c r="A61" s="128"/>
      <c r="C61" s="4"/>
      <c r="D61" s="4"/>
      <c r="E61" s="4"/>
      <c r="F61" s="4"/>
      <c r="G61" s="4"/>
      <c r="H61" s="4"/>
      <c r="I61" s="4"/>
      <c r="J61" s="222">
        <f>SUM(J44:J59)</f>
        <v>45</v>
      </c>
      <c r="K61" s="223"/>
      <c r="L61" s="224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28"/>
      <c r="C62" s="4"/>
      <c r="D62" s="4"/>
      <c r="E62" s="4"/>
      <c r="F62" s="4"/>
      <c r="G62" s="4"/>
      <c r="H62" s="4"/>
      <c r="I62" s="4"/>
      <c r="J62" s="132"/>
      <c r="K62" s="132"/>
      <c r="L62" s="132"/>
      <c r="M62" s="133"/>
      <c r="N62" s="4"/>
      <c r="O62" s="4"/>
      <c r="P62" s="4"/>
      <c r="Q62" s="1"/>
    </row>
    <row r="63" spans="1:17" ht="15.75" x14ac:dyDescent="0.25">
      <c r="A63" s="128"/>
      <c r="C63" s="4"/>
      <c r="D63" s="4"/>
      <c r="E63" s="4"/>
      <c r="F63" s="4"/>
      <c r="G63" s="4"/>
      <c r="H63" s="4"/>
      <c r="I63" s="4"/>
      <c r="J63" s="132"/>
      <c r="K63" s="132"/>
      <c r="L63" s="132"/>
      <c r="M63" s="133"/>
      <c r="N63" s="4"/>
      <c r="O63" s="4"/>
      <c r="P63" s="4"/>
      <c r="Q63" s="1"/>
    </row>
    <row r="64" spans="1:17" ht="15.75" x14ac:dyDescent="0.25">
      <c r="A64" s="128"/>
      <c r="C64" s="4"/>
      <c r="D64" s="4"/>
      <c r="E64" s="4"/>
      <c r="F64" s="4"/>
      <c r="G64" s="4"/>
      <c r="H64" s="4"/>
      <c r="I64" s="4"/>
      <c r="J64" s="132"/>
      <c r="K64" s="132"/>
      <c r="L64" s="132"/>
      <c r="M64" s="133"/>
      <c r="N64" s="4"/>
      <c r="O64" s="4"/>
      <c r="P64" s="4"/>
      <c r="Q64" s="1"/>
    </row>
    <row r="65" spans="1:17" ht="15.75" x14ac:dyDescent="0.25">
      <c r="A65" s="128"/>
      <c r="C65" s="4"/>
      <c r="D65" s="4"/>
      <c r="E65" s="4"/>
      <c r="F65" s="4"/>
      <c r="G65" s="4"/>
      <c r="H65" s="4"/>
      <c r="I65" s="4"/>
      <c r="J65" s="132"/>
      <c r="K65" s="132"/>
      <c r="L65" s="132"/>
      <c r="M65" s="133"/>
      <c r="N65" s="4"/>
      <c r="O65" s="4"/>
      <c r="P65" s="4"/>
      <c r="Q65" s="1"/>
    </row>
    <row r="66" spans="1:17" ht="15.75" x14ac:dyDescent="0.25">
      <c r="A66" s="128"/>
      <c r="C66" s="4"/>
      <c r="D66" s="4"/>
      <c r="E66" s="4"/>
      <c r="F66" s="4"/>
      <c r="G66" s="4"/>
      <c r="H66" s="4"/>
      <c r="I66" s="4"/>
      <c r="J66" s="132"/>
      <c r="K66" s="132"/>
      <c r="L66" s="132"/>
      <c r="M66" s="133"/>
      <c r="N66" s="4"/>
      <c r="O66" s="4"/>
      <c r="P66" s="4"/>
      <c r="Q66" s="1"/>
    </row>
    <row r="67" spans="1:17" ht="15.75" x14ac:dyDescent="0.25">
      <c r="A67" s="128"/>
      <c r="C67" s="4"/>
      <c r="D67" s="4"/>
      <c r="E67" s="4"/>
      <c r="F67" s="4"/>
      <c r="G67" s="4"/>
      <c r="H67" s="4"/>
      <c r="I67" s="4"/>
      <c r="J67" s="132"/>
      <c r="K67" s="132"/>
      <c r="L67" s="132"/>
      <c r="M67" s="133"/>
      <c r="N67" s="4"/>
      <c r="O67" s="4"/>
      <c r="P67" s="4"/>
      <c r="Q67" s="1"/>
    </row>
    <row r="68" spans="1:17" ht="15.75" x14ac:dyDescent="0.25">
      <c r="A68" s="128"/>
      <c r="C68" s="4"/>
      <c r="D68" s="4"/>
      <c r="E68" s="4"/>
      <c r="F68" s="4"/>
      <c r="G68" s="4"/>
      <c r="H68" s="4"/>
      <c r="I68" s="4"/>
      <c r="J68" s="132"/>
      <c r="K68" s="132"/>
      <c r="L68" s="132"/>
      <c r="M68" s="133"/>
      <c r="N68" s="4"/>
      <c r="O68" s="4"/>
      <c r="P68" s="4"/>
      <c r="Q68" s="1"/>
    </row>
    <row r="69" spans="1:17" ht="15.75" x14ac:dyDescent="0.25">
      <c r="A69" s="128"/>
      <c r="C69" s="4"/>
      <c r="D69" s="4"/>
      <c r="E69" s="4"/>
      <c r="F69" s="4"/>
      <c r="G69" s="4"/>
      <c r="H69" s="4"/>
      <c r="I69" s="4"/>
      <c r="J69" s="132"/>
      <c r="K69" s="132"/>
      <c r="L69" s="132"/>
      <c r="M69" s="133"/>
      <c r="N69" s="4"/>
      <c r="O69" s="4"/>
      <c r="P69" s="4"/>
      <c r="Q69" s="1"/>
    </row>
    <row r="70" spans="1:17" x14ac:dyDescent="0.25">
      <c r="A70" s="12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2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2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2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2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2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2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2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2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2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2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2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2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2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2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2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2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2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2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2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2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2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2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2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2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2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2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2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2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2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2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2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2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28"/>
      <c r="C103" s="4"/>
      <c r="D103" s="183" t="s">
        <v>10</v>
      </c>
      <c r="E103" s="184"/>
      <c r="F103" s="184"/>
      <c r="G103" s="184"/>
      <c r="H103" s="184"/>
      <c r="I103" s="184"/>
      <c r="J103" s="185"/>
      <c r="K103" s="171"/>
      <c r="L103" s="171"/>
      <c r="M103" s="4"/>
      <c r="N103" s="4"/>
      <c r="O103" s="4"/>
      <c r="P103" s="4"/>
      <c r="Q103" s="1"/>
    </row>
    <row r="104" spans="1:17" ht="15.75" customHeight="1" thickBot="1" x14ac:dyDescent="0.35">
      <c r="A104" s="128"/>
      <c r="C104" s="4"/>
      <c r="D104" s="102">
        <v>1</v>
      </c>
      <c r="E104" s="85" t="s">
        <v>20</v>
      </c>
      <c r="F104" s="86"/>
      <c r="G104" s="87"/>
      <c r="H104" s="87"/>
      <c r="I104" s="88">
        <v>10</v>
      </c>
      <c r="J104" s="89">
        <f>+I104/I110</f>
        <v>0.24390243902439024</v>
      </c>
      <c r="K104" s="49"/>
      <c r="L104" s="49"/>
      <c r="M104" s="4"/>
      <c r="N104" s="4"/>
      <c r="O104" s="4"/>
      <c r="P104" s="4"/>
      <c r="Q104" s="1"/>
    </row>
    <row r="105" spans="1:17" ht="15.75" customHeight="1" thickBot="1" x14ac:dyDescent="0.35">
      <c r="A105" s="128"/>
      <c r="C105" s="4"/>
      <c r="D105" s="102">
        <v>2</v>
      </c>
      <c r="E105" s="90" t="s">
        <v>21</v>
      </c>
      <c r="F105" s="91"/>
      <c r="G105" s="87"/>
      <c r="H105" s="87"/>
      <c r="I105" s="92">
        <v>20</v>
      </c>
      <c r="J105" s="89">
        <f>I105/I110</f>
        <v>0.48780487804878048</v>
      </c>
      <c r="K105" s="49"/>
      <c r="L105" s="49"/>
      <c r="M105" s="4"/>
      <c r="N105" s="4"/>
      <c r="O105" s="4"/>
      <c r="P105" s="4"/>
      <c r="Q105" s="1"/>
    </row>
    <row r="106" spans="1:17" ht="37.5" customHeight="1" thickBot="1" x14ac:dyDescent="0.35">
      <c r="A106" s="128"/>
      <c r="C106" s="4"/>
      <c r="D106" s="102">
        <v>3</v>
      </c>
      <c r="E106" s="195" t="s">
        <v>25</v>
      </c>
      <c r="F106" s="196"/>
      <c r="G106" s="196"/>
      <c r="H106" s="197"/>
      <c r="I106" s="92">
        <v>11</v>
      </c>
      <c r="J106" s="89">
        <f>+I106/I110</f>
        <v>0.26829268292682928</v>
      </c>
      <c r="K106" s="49"/>
      <c r="L106" s="49"/>
      <c r="M106" s="4"/>
      <c r="N106" s="4"/>
      <c r="O106" s="4"/>
      <c r="P106" s="4"/>
      <c r="Q106" s="1"/>
    </row>
    <row r="107" spans="1:17" ht="15.75" customHeight="1" thickBot="1" x14ac:dyDescent="0.35">
      <c r="A107" s="128"/>
      <c r="C107" s="4"/>
      <c r="D107" s="102">
        <v>4</v>
      </c>
      <c r="E107" s="90" t="s">
        <v>22</v>
      </c>
      <c r="F107" s="91"/>
      <c r="G107" s="87"/>
      <c r="H107" s="87"/>
      <c r="I107" s="92">
        <v>0</v>
      </c>
      <c r="J107" s="89">
        <f>I107/I110</f>
        <v>0</v>
      </c>
      <c r="K107" s="49"/>
      <c r="L107" s="49"/>
      <c r="M107" s="4"/>
      <c r="N107" s="4"/>
      <c r="O107" s="4"/>
      <c r="P107" s="4"/>
      <c r="Q107" s="1"/>
    </row>
    <row r="108" spans="1:17" ht="15.75" customHeight="1" thickBot="1" x14ac:dyDescent="0.35">
      <c r="A108" s="128"/>
      <c r="C108" s="4"/>
      <c r="D108" s="103">
        <v>5</v>
      </c>
      <c r="E108" s="90" t="s">
        <v>23</v>
      </c>
      <c r="F108" s="91"/>
      <c r="G108" s="87"/>
      <c r="H108" s="87"/>
      <c r="I108" s="88">
        <v>0</v>
      </c>
      <c r="J108" s="93">
        <f>+I108/I110</f>
        <v>0</v>
      </c>
      <c r="K108" s="49"/>
      <c r="L108" s="49"/>
      <c r="M108" s="4"/>
      <c r="N108" s="4"/>
      <c r="O108" s="4"/>
      <c r="P108" s="4"/>
      <c r="Q108" s="1"/>
    </row>
    <row r="109" spans="1:17" ht="15.75" customHeight="1" thickBot="1" x14ac:dyDescent="0.35">
      <c r="A109" s="128"/>
      <c r="C109" s="4"/>
      <c r="D109" s="94"/>
      <c r="E109" s="95"/>
      <c r="F109" s="95"/>
      <c r="G109" s="101"/>
      <c r="H109" s="95"/>
      <c r="I109" s="95" t="s">
        <v>35</v>
      </c>
      <c r="J109" s="95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28"/>
      <c r="C110" s="4"/>
      <c r="D110" s="96"/>
      <c r="E110" s="96"/>
      <c r="F110" s="96"/>
      <c r="G110" s="97"/>
      <c r="H110" s="98" t="s">
        <v>4</v>
      </c>
      <c r="I110" s="99">
        <f>SUM(I104:I109)</f>
        <v>41</v>
      </c>
      <c r="J110" s="100">
        <f>SUM(J104:J109)</f>
        <v>1</v>
      </c>
      <c r="K110" s="50"/>
      <c r="L110" s="50"/>
      <c r="M110" s="4"/>
      <c r="N110" s="4"/>
      <c r="O110" s="4"/>
      <c r="P110" s="4"/>
      <c r="Q110" s="1"/>
    </row>
    <row r="111" spans="1:17" x14ac:dyDescent="0.25">
      <c r="A111" s="12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4" customFormat="1" ht="15.75" x14ac:dyDescent="0.25">
      <c r="A112" s="130"/>
      <c r="B112" s="13"/>
      <c r="C112" s="13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3"/>
      <c r="O112" s="13"/>
      <c r="P112" s="13"/>
      <c r="Q112" s="131"/>
    </row>
    <row r="113" spans="1:17" ht="18.75" x14ac:dyDescent="0.25">
      <c r="A113" s="128"/>
      <c r="C113" s="4"/>
      <c r="D113" s="186"/>
      <c r="E113" s="186"/>
      <c r="F113" s="186"/>
      <c r="G113" s="186"/>
      <c r="H113" s="186"/>
      <c r="I113" s="186"/>
      <c r="J113" s="186"/>
      <c r="K113" s="171"/>
      <c r="L113" s="171"/>
      <c r="M113" s="4"/>
      <c r="N113" s="4"/>
      <c r="O113" s="4"/>
      <c r="P113" s="4"/>
      <c r="Q113" s="1"/>
    </row>
    <row r="114" spans="1:17" x14ac:dyDescent="0.25">
      <c r="A114" s="12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2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2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2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2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2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2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2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2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11</v>
      </c>
      <c r="P122" s="4"/>
      <c r="Q122" s="1"/>
    </row>
    <row r="123" spans="1:17" x14ac:dyDescent="0.25">
      <c r="A123" s="12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2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2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2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2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2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2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2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2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2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2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2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2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2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2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2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2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28"/>
      <c r="C140" s="4"/>
      <c r="D140" s="4"/>
      <c r="E140" s="187" t="s">
        <v>12</v>
      </c>
      <c r="F140" s="188"/>
      <c r="G140" s="188"/>
      <c r="H140" s="188"/>
      <c r="I140" s="188"/>
      <c r="J140" s="189"/>
      <c r="K140" s="171"/>
      <c r="L140" s="171"/>
      <c r="M140" s="4"/>
      <c r="N140" s="4"/>
      <c r="O140" s="4"/>
      <c r="P140" s="4"/>
      <c r="Q140" s="1"/>
    </row>
    <row r="141" spans="1:17" ht="15.75" thickBot="1" x14ac:dyDescent="0.3">
      <c r="A141" s="128"/>
      <c r="C141" s="4"/>
      <c r="D141" s="4"/>
      <c r="E141" s="190" t="s">
        <v>13</v>
      </c>
      <c r="F141" s="191"/>
      <c r="G141" s="191"/>
      <c r="H141" s="191"/>
      <c r="I141" s="239"/>
      <c r="J141" s="134">
        <v>103</v>
      </c>
      <c r="K141" s="51"/>
      <c r="L141" s="51"/>
      <c r="M141" s="4"/>
      <c r="N141" s="4"/>
      <c r="O141" s="4"/>
      <c r="P141" s="4"/>
      <c r="Q141" s="1"/>
    </row>
    <row r="142" spans="1:17" ht="19.5" customHeight="1" thickBot="1" x14ac:dyDescent="0.3">
      <c r="A142" s="128"/>
      <c r="C142" s="4"/>
      <c r="D142" s="4"/>
      <c r="E142" s="4"/>
      <c r="F142" s="4"/>
      <c r="G142" s="4"/>
      <c r="H142" s="4"/>
      <c r="I142" s="18" t="s">
        <v>4</v>
      </c>
      <c r="J142" s="10">
        <v>165</v>
      </c>
      <c r="K142" s="52"/>
      <c r="L142" s="52"/>
      <c r="M142" s="4"/>
      <c r="N142" s="4"/>
      <c r="O142" s="4"/>
      <c r="P142" s="4"/>
      <c r="Q142" s="1"/>
    </row>
    <row r="143" spans="1:17" ht="15.75" customHeight="1" x14ac:dyDescent="0.25">
      <c r="A143" s="12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2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2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2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28"/>
      <c r="C147" s="4"/>
      <c r="D147" s="4"/>
      <c r="E147" s="225" t="s">
        <v>14</v>
      </c>
      <c r="F147" s="226"/>
      <c r="G147" s="226"/>
      <c r="H147" s="226"/>
      <c r="I147" s="226"/>
      <c r="J147" s="227"/>
      <c r="K147" s="53"/>
      <c r="L147" s="53"/>
      <c r="M147" s="4"/>
      <c r="N147" s="4"/>
      <c r="O147" s="4"/>
      <c r="P147" s="4"/>
      <c r="Q147" s="1"/>
    </row>
    <row r="148" spans="1:17" ht="15.75" thickBot="1" x14ac:dyDescent="0.3">
      <c r="A148" s="128"/>
      <c r="C148" s="4"/>
      <c r="D148" s="4"/>
      <c r="E148" s="190" t="s">
        <v>15</v>
      </c>
      <c r="F148" s="191"/>
      <c r="G148" s="191"/>
      <c r="H148" s="191"/>
      <c r="I148" s="239"/>
      <c r="J148" s="135">
        <v>0</v>
      </c>
      <c r="K148" s="32"/>
      <c r="L148" s="32"/>
      <c r="M148" s="4"/>
      <c r="N148" s="4"/>
      <c r="O148" s="4"/>
      <c r="P148" s="4"/>
      <c r="Q148" s="1"/>
    </row>
    <row r="149" spans="1:17" ht="16.5" thickBot="1" x14ac:dyDescent="0.3">
      <c r="A149" s="128"/>
      <c r="C149" s="4"/>
      <c r="D149" s="4"/>
      <c r="E149" s="4"/>
      <c r="F149" s="4"/>
      <c r="G149" s="4"/>
      <c r="H149" s="4"/>
      <c r="I149" s="18" t="s">
        <v>4</v>
      </c>
      <c r="J149" s="10">
        <v>0</v>
      </c>
      <c r="K149" s="52"/>
      <c r="L149" s="52"/>
      <c r="M149" s="4"/>
      <c r="N149" s="4"/>
      <c r="O149" s="4"/>
      <c r="P149" s="4"/>
      <c r="Q149" s="1"/>
    </row>
    <row r="150" spans="1:17" ht="15.75" customHeight="1" x14ac:dyDescent="0.25">
      <c r="A150" s="12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2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2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28"/>
      <c r="C153" s="4"/>
      <c r="D153" s="4"/>
      <c r="E153" s="225" t="s">
        <v>16</v>
      </c>
      <c r="F153" s="226"/>
      <c r="G153" s="226"/>
      <c r="H153" s="226"/>
      <c r="I153" s="226"/>
      <c r="J153" s="227"/>
      <c r="K153" s="53"/>
      <c r="L153" s="53"/>
      <c r="M153" s="4"/>
      <c r="N153" s="4"/>
      <c r="O153" s="4"/>
      <c r="P153" s="4"/>
      <c r="Q153" s="1"/>
    </row>
    <row r="154" spans="1:17" ht="15.75" thickBot="1" x14ac:dyDescent="0.3">
      <c r="A154" s="128"/>
      <c r="C154" s="4"/>
      <c r="D154" s="4"/>
      <c r="E154" s="190" t="s">
        <v>16</v>
      </c>
      <c r="F154" s="191"/>
      <c r="G154" s="191"/>
      <c r="H154" s="191"/>
      <c r="I154" s="239"/>
      <c r="J154" s="135">
        <v>1</v>
      </c>
      <c r="K154" s="32"/>
      <c r="L154" s="32"/>
      <c r="M154" s="4"/>
      <c r="N154" s="4"/>
      <c r="O154" s="4"/>
      <c r="P154" s="4"/>
      <c r="Q154" s="1"/>
    </row>
    <row r="155" spans="1:17" ht="16.5" thickBot="1" x14ac:dyDescent="0.3">
      <c r="A155" s="128"/>
      <c r="C155" s="4"/>
      <c r="D155" s="4"/>
      <c r="E155" s="19"/>
      <c r="F155" s="19"/>
      <c r="G155" s="19"/>
      <c r="H155" s="19"/>
      <c r="I155" s="18" t="s">
        <v>4</v>
      </c>
      <c r="J155" s="10">
        <v>2</v>
      </c>
      <c r="K155" s="52"/>
      <c r="L155" s="52"/>
      <c r="M155" s="4"/>
      <c r="N155" s="4"/>
      <c r="O155" s="4"/>
      <c r="P155" s="4"/>
      <c r="Q155" s="1"/>
    </row>
    <row r="156" spans="1:17" x14ac:dyDescent="0.25">
      <c r="A156" s="12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2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2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28"/>
      <c r="C159" s="4"/>
      <c r="D159" s="4"/>
      <c r="E159" s="4"/>
      <c r="F159" s="4"/>
      <c r="G159" s="4"/>
      <c r="H159" s="4"/>
      <c r="I159" s="4" t="s">
        <v>35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28"/>
      <c r="C160" s="4"/>
      <c r="D160" s="187" t="s">
        <v>17</v>
      </c>
      <c r="E160" s="188"/>
      <c r="F160" s="188"/>
      <c r="G160" s="188"/>
      <c r="H160" s="188"/>
      <c r="I160" s="188"/>
      <c r="J160" s="189"/>
      <c r="K160" s="171"/>
      <c r="L160" s="171"/>
      <c r="M160" s="4"/>
      <c r="N160" s="4"/>
      <c r="O160" s="4"/>
      <c r="P160" s="4"/>
      <c r="Q160" s="1"/>
    </row>
    <row r="161" spans="1:17" ht="15.75" thickBot="1" x14ac:dyDescent="0.3">
      <c r="A161" s="128"/>
      <c r="C161" s="4"/>
      <c r="D161" s="20">
        <v>1</v>
      </c>
      <c r="E161" s="192" t="str">
        <f>+'[1]ACUM-MAYO'!A162</f>
        <v>ORDINARIA</v>
      </c>
      <c r="F161" s="193"/>
      <c r="G161" s="193"/>
      <c r="H161" s="194"/>
      <c r="I161" s="47">
        <v>33</v>
      </c>
      <c r="J161" s="21">
        <f>I161/I166</f>
        <v>0.80487804878048785</v>
      </c>
      <c r="K161" s="54"/>
      <c r="L161" s="54"/>
      <c r="M161" s="4"/>
      <c r="N161" s="4"/>
      <c r="O161" s="4"/>
      <c r="P161" s="4"/>
      <c r="Q161" s="1"/>
    </row>
    <row r="162" spans="1:17" ht="19.5" customHeight="1" thickBot="1" x14ac:dyDescent="0.3">
      <c r="A162" s="128"/>
      <c r="C162" s="4"/>
      <c r="D162" s="20">
        <v>2</v>
      </c>
      <c r="E162" s="192" t="str">
        <f>+'[1]ACUM-MAYO'!A163</f>
        <v>FUNDAMENTAL</v>
      </c>
      <c r="F162" s="193"/>
      <c r="G162" s="193"/>
      <c r="H162" s="194"/>
      <c r="I162" s="47">
        <v>8</v>
      </c>
      <c r="J162" s="22">
        <f>I162/I166</f>
        <v>0.1951219512195122</v>
      </c>
      <c r="K162" s="54"/>
      <c r="L162" s="54"/>
      <c r="M162" s="4"/>
      <c r="N162" s="4"/>
      <c r="O162" s="4"/>
      <c r="P162" s="4"/>
      <c r="Q162" s="1"/>
    </row>
    <row r="163" spans="1:17" ht="15.75" thickBot="1" x14ac:dyDescent="0.3">
      <c r="A163" s="128"/>
      <c r="C163" s="4"/>
      <c r="D163" s="170">
        <v>4</v>
      </c>
      <c r="E163" s="192" t="str">
        <f>+'[1]ACUM-MAYO'!A165</f>
        <v>RESERVADA</v>
      </c>
      <c r="F163" s="193"/>
      <c r="G163" s="193"/>
      <c r="H163" s="194"/>
      <c r="I163" s="47">
        <v>0</v>
      </c>
      <c r="J163" s="22">
        <f>I163/I166</f>
        <v>0</v>
      </c>
      <c r="K163" s="54"/>
      <c r="L163" s="54"/>
      <c r="M163" s="4"/>
      <c r="N163" s="4"/>
      <c r="O163" s="4"/>
      <c r="P163" s="4"/>
      <c r="Q163" s="1"/>
    </row>
    <row r="164" spans="1:17" ht="15.75" thickBot="1" x14ac:dyDescent="0.3">
      <c r="A164" s="128"/>
      <c r="C164" s="4"/>
      <c r="D164" s="20">
        <v>3</v>
      </c>
      <c r="E164" s="192" t="s">
        <v>24</v>
      </c>
      <c r="F164" s="193"/>
      <c r="G164" s="193"/>
      <c r="H164" s="194"/>
      <c r="I164" s="47">
        <v>0</v>
      </c>
      <c r="J164" s="24">
        <f>I164/I166</f>
        <v>0</v>
      </c>
      <c r="K164" s="54"/>
      <c r="L164" s="54"/>
      <c r="M164" s="4"/>
      <c r="N164" s="4"/>
      <c r="O164" s="4"/>
      <c r="P164" s="4"/>
      <c r="Q164" s="1"/>
    </row>
    <row r="165" spans="1:17" ht="15.75" thickBot="1" x14ac:dyDescent="0.3">
      <c r="A165" s="128"/>
      <c r="C165" s="4"/>
      <c r="D165" s="4"/>
      <c r="E165" s="4"/>
      <c r="F165" s="4"/>
      <c r="G165" s="4"/>
      <c r="H165" s="4"/>
      <c r="I165" s="25"/>
      <c r="J165" s="26"/>
      <c r="K165" s="26"/>
      <c r="L165" s="26"/>
      <c r="M165" s="4"/>
      <c r="N165" s="4"/>
      <c r="O165" s="4"/>
      <c r="P165" s="4"/>
      <c r="Q165" s="1"/>
    </row>
    <row r="166" spans="1:17" ht="16.5" thickBot="1" x14ac:dyDescent="0.3">
      <c r="A166" s="128"/>
      <c r="C166" s="4"/>
      <c r="D166" s="13"/>
      <c r="E166" s="27"/>
      <c r="F166" s="27"/>
      <c r="G166" s="27"/>
      <c r="H166" s="48" t="s">
        <v>4</v>
      </c>
      <c r="I166" s="10">
        <f>SUM(I161:I165)</f>
        <v>41</v>
      </c>
      <c r="J166" s="28">
        <f>SUM(J161:J164)</f>
        <v>1</v>
      </c>
      <c r="K166" s="55"/>
      <c r="L166" s="55"/>
      <c r="M166" s="4"/>
      <c r="N166" s="4"/>
      <c r="O166" s="4"/>
      <c r="P166" s="4"/>
      <c r="Q166" s="1"/>
    </row>
    <row r="167" spans="1:17" x14ac:dyDescent="0.25">
      <c r="A167" s="128"/>
      <c r="C167" s="4"/>
      <c r="D167" s="4"/>
      <c r="E167" s="4"/>
      <c r="F167" s="4"/>
      <c r="G167" s="4"/>
      <c r="H167" s="29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4" customFormat="1" ht="15.75" x14ac:dyDescent="0.25">
      <c r="A168" s="130"/>
      <c r="B168" s="13"/>
      <c r="C168" s="13"/>
      <c r="D168" s="4"/>
      <c r="E168" s="4"/>
      <c r="F168" s="4"/>
      <c r="G168" s="4"/>
      <c r="H168" s="29"/>
      <c r="I168" s="4"/>
      <c r="J168" s="4"/>
      <c r="K168" s="4"/>
      <c r="L168" s="4"/>
      <c r="M168" s="13"/>
      <c r="N168" s="13"/>
      <c r="O168" s="13"/>
      <c r="P168" s="13"/>
      <c r="Q168" s="131"/>
    </row>
    <row r="169" spans="1:17" x14ac:dyDescent="0.25">
      <c r="A169" s="12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28"/>
      <c r="C170" s="4"/>
      <c r="D170" s="4"/>
      <c r="E170" s="4"/>
      <c r="F170" s="4"/>
      <c r="G170" s="4"/>
      <c r="H170" s="29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28"/>
      <c r="C171" s="4"/>
      <c r="D171" s="4"/>
      <c r="E171" s="4"/>
      <c r="F171" s="4"/>
      <c r="G171" s="4"/>
      <c r="H171" s="29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28"/>
      <c r="C172" s="4"/>
      <c r="D172" s="4"/>
      <c r="E172" s="4"/>
      <c r="F172" s="4"/>
      <c r="G172" s="4"/>
      <c r="H172" s="29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28"/>
      <c r="C173" s="4"/>
      <c r="D173" s="4"/>
      <c r="E173" s="4"/>
      <c r="F173" s="4"/>
      <c r="G173" s="4"/>
      <c r="H173" s="29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28"/>
      <c r="C174" s="4"/>
      <c r="D174" s="4"/>
      <c r="E174" s="4"/>
      <c r="F174" s="4"/>
      <c r="G174" s="4"/>
      <c r="H174" s="29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28"/>
      <c r="C175" s="4"/>
      <c r="D175" s="4"/>
      <c r="E175" s="4"/>
      <c r="F175" s="4"/>
      <c r="G175" s="4"/>
      <c r="H175" s="29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28"/>
      <c r="C176" s="4"/>
      <c r="D176" s="4"/>
      <c r="E176" s="4"/>
      <c r="F176" s="4"/>
      <c r="G176" s="4"/>
      <c r="H176" s="29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28"/>
      <c r="C177" s="4"/>
      <c r="D177" s="4"/>
      <c r="E177" s="4"/>
      <c r="F177" s="4"/>
      <c r="G177" s="4"/>
      <c r="H177" s="29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28"/>
      <c r="C178" s="4"/>
      <c r="D178" s="4"/>
      <c r="E178" s="4"/>
      <c r="F178" s="4"/>
      <c r="G178" s="4"/>
      <c r="H178" s="29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28"/>
      <c r="C179" s="4"/>
      <c r="D179" s="4"/>
      <c r="E179" s="4"/>
      <c r="F179" s="4"/>
      <c r="G179" s="4"/>
      <c r="H179" s="29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28"/>
      <c r="C180" s="4"/>
      <c r="D180" s="4"/>
      <c r="E180" s="4"/>
      <c r="F180" s="4"/>
      <c r="G180" s="4"/>
      <c r="H180" s="29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28"/>
      <c r="C181" s="4"/>
      <c r="D181" s="4"/>
      <c r="E181" s="4"/>
      <c r="F181" s="4"/>
      <c r="G181" s="4"/>
      <c r="H181" s="29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28"/>
      <c r="C182" s="4"/>
      <c r="D182" s="4"/>
      <c r="E182" s="4"/>
      <c r="F182" s="4"/>
      <c r="G182" s="4"/>
      <c r="H182" s="29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28"/>
      <c r="C183" s="4"/>
      <c r="D183" s="4"/>
      <c r="E183" s="4"/>
      <c r="F183" s="4"/>
      <c r="G183" s="4"/>
      <c r="H183" s="29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28"/>
      <c r="C184" s="4"/>
      <c r="D184" s="4"/>
      <c r="E184" s="4"/>
      <c r="F184" s="4"/>
      <c r="G184" s="4"/>
      <c r="H184" s="29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28"/>
      <c r="C185" s="4"/>
      <c r="D185" s="4"/>
      <c r="E185" s="4"/>
      <c r="F185" s="4"/>
      <c r="G185" s="4"/>
      <c r="H185" s="29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28"/>
      <c r="C186" s="4"/>
      <c r="D186" s="4"/>
      <c r="E186" s="4"/>
      <c r="F186" s="4"/>
      <c r="G186" s="4"/>
      <c r="H186" s="29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28"/>
      <c r="C187" s="4"/>
      <c r="D187" s="4"/>
      <c r="E187" s="4"/>
      <c r="F187" s="4"/>
      <c r="G187" s="4"/>
      <c r="H187" s="29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28"/>
      <c r="C188" s="4"/>
      <c r="D188" s="4"/>
      <c r="E188" s="4"/>
      <c r="F188" s="4"/>
      <c r="G188" s="4"/>
      <c r="H188" s="29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28"/>
      <c r="C189" s="4"/>
      <c r="D189" s="187" t="s">
        <v>18</v>
      </c>
      <c r="E189" s="188"/>
      <c r="F189" s="188"/>
      <c r="G189" s="188"/>
      <c r="H189" s="188"/>
      <c r="I189" s="188"/>
      <c r="J189" s="189"/>
      <c r="K189" s="171"/>
      <c r="L189" s="171"/>
      <c r="M189" s="4"/>
      <c r="N189" s="4"/>
      <c r="O189" s="4"/>
      <c r="P189" s="4"/>
      <c r="Q189" s="1"/>
    </row>
    <row r="190" spans="1:17" ht="15.75" thickBot="1" x14ac:dyDescent="0.3">
      <c r="A190" s="128"/>
      <c r="C190" s="4"/>
      <c r="D190" s="20">
        <v>1</v>
      </c>
      <c r="E190" s="192" t="str">
        <f>+'[1]ACUM-MAYO'!A173</f>
        <v>ECONOMICA ADMINISTRATIVA</v>
      </c>
      <c r="F190" s="193"/>
      <c r="G190" s="193"/>
      <c r="H190" s="194"/>
      <c r="I190" s="47">
        <v>41</v>
      </c>
      <c r="J190" s="30">
        <f>I190/I195</f>
        <v>1</v>
      </c>
      <c r="K190" s="49"/>
      <c r="L190" s="49"/>
      <c r="M190" s="4"/>
      <c r="N190" s="4"/>
      <c r="O190" s="4"/>
      <c r="P190" s="4"/>
      <c r="Q190" s="1"/>
    </row>
    <row r="191" spans="1:17" ht="19.5" customHeight="1" thickBot="1" x14ac:dyDescent="0.3">
      <c r="A191" s="128"/>
      <c r="C191" s="4"/>
      <c r="D191" s="20">
        <v>2</v>
      </c>
      <c r="E191" s="192" t="str">
        <f>+'[1]ACUM-MAYO'!A174</f>
        <v>TRAMITE</v>
      </c>
      <c r="F191" s="193"/>
      <c r="G191" s="193"/>
      <c r="H191" s="194"/>
      <c r="I191" s="47">
        <v>0</v>
      </c>
      <c r="J191" s="15">
        <f>I191/I195</f>
        <v>0</v>
      </c>
      <c r="K191" s="49"/>
      <c r="L191" s="49"/>
      <c r="M191" s="4"/>
      <c r="N191" s="4"/>
      <c r="O191" s="4"/>
      <c r="P191" s="4"/>
      <c r="Q191" s="1"/>
    </row>
    <row r="192" spans="1:17" ht="15.75" customHeight="1" thickBot="1" x14ac:dyDescent="0.3">
      <c r="A192" s="128"/>
      <c r="C192" s="4"/>
      <c r="D192" s="20">
        <v>3</v>
      </c>
      <c r="E192" s="192" t="str">
        <f>+'[1]ACUM-MAYO'!A175</f>
        <v>SERV. PUB.</v>
      </c>
      <c r="F192" s="193"/>
      <c r="G192" s="193"/>
      <c r="H192" s="194"/>
      <c r="I192" s="47">
        <v>0</v>
      </c>
      <c r="J192" s="15">
        <f>I192/I195</f>
        <v>0</v>
      </c>
      <c r="K192" s="49"/>
      <c r="L192" s="49"/>
      <c r="M192" s="4"/>
      <c r="N192" s="4"/>
      <c r="O192" s="4"/>
      <c r="P192" s="4"/>
      <c r="Q192" s="1"/>
    </row>
    <row r="193" spans="1:17" ht="15.75" thickBot="1" x14ac:dyDescent="0.3">
      <c r="A193" s="128"/>
      <c r="C193" s="4"/>
      <c r="D193" s="20">
        <v>4</v>
      </c>
      <c r="E193" s="192" t="str">
        <f>+'[1]ACUM-MAYO'!A176</f>
        <v>LEGAL</v>
      </c>
      <c r="F193" s="193"/>
      <c r="G193" s="193"/>
      <c r="H193" s="194"/>
      <c r="I193" s="47">
        <v>0</v>
      </c>
      <c r="J193" s="31">
        <f>I193/I195</f>
        <v>0</v>
      </c>
      <c r="K193" s="49"/>
      <c r="L193" s="49"/>
      <c r="M193" s="4"/>
      <c r="N193" s="4"/>
      <c r="O193" s="4"/>
      <c r="P193" s="4"/>
      <c r="Q193" s="1"/>
    </row>
    <row r="194" spans="1:17" ht="15.75" customHeight="1" thickBot="1" x14ac:dyDescent="0.3">
      <c r="A194" s="128"/>
      <c r="C194" s="4"/>
      <c r="D194" s="32"/>
      <c r="E194" s="33"/>
      <c r="F194" s="33"/>
      <c r="G194" s="33"/>
      <c r="H194" s="33"/>
      <c r="I194" s="33"/>
      <c r="J194" s="33"/>
      <c r="K194" s="33"/>
      <c r="L194" s="33"/>
      <c r="M194" s="4"/>
      <c r="N194" s="4"/>
      <c r="O194" s="4"/>
      <c r="P194" s="4"/>
      <c r="Q194" s="1"/>
    </row>
    <row r="195" spans="1:17" ht="16.5" thickBot="1" x14ac:dyDescent="0.3">
      <c r="A195" s="128"/>
      <c r="C195" s="4"/>
      <c r="D195" s="13"/>
      <c r="E195" s="13"/>
      <c r="F195" s="13"/>
      <c r="G195" s="13"/>
      <c r="H195" s="16" t="s">
        <v>4</v>
      </c>
      <c r="I195" s="10">
        <f>SUM(I190:I193)</f>
        <v>41</v>
      </c>
      <c r="J195" s="17">
        <f>SUM(J190:J193)</f>
        <v>1</v>
      </c>
      <c r="K195" s="50"/>
      <c r="L195" s="50"/>
      <c r="M195" s="4"/>
      <c r="N195" s="4"/>
      <c r="O195" s="4"/>
      <c r="P195" s="4"/>
      <c r="Q195" s="1"/>
    </row>
    <row r="196" spans="1:17" x14ac:dyDescent="0.25">
      <c r="A196" s="12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3"/>
      <c r="N196" s="4"/>
      <c r="O196" s="4"/>
      <c r="P196" s="4"/>
      <c r="Q196" s="1"/>
    </row>
    <row r="197" spans="1:17" s="14" customFormat="1" ht="15.75" x14ac:dyDescent="0.25">
      <c r="A197" s="130"/>
      <c r="B197" s="13"/>
      <c r="C197" s="13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3"/>
      <c r="O197" s="13"/>
      <c r="P197" s="13"/>
      <c r="Q197" s="131"/>
    </row>
    <row r="198" spans="1:17" x14ac:dyDescent="0.25">
      <c r="A198" s="12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2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2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2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2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2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2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2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2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2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2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2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2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2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28"/>
      <c r="C212" s="4"/>
      <c r="D212" s="33"/>
      <c r="E212" s="33"/>
      <c r="F212" s="33"/>
      <c r="G212" s="34"/>
      <c r="H212" s="29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28"/>
      <c r="C213" s="4"/>
      <c r="D213" s="33"/>
      <c r="E213" s="33"/>
      <c r="F213" s="33"/>
      <c r="G213" s="34"/>
      <c r="H213" s="29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28"/>
      <c r="C214" s="4"/>
      <c r="D214" s="33"/>
      <c r="E214" s="33"/>
      <c r="F214" s="33"/>
      <c r="G214" s="34"/>
      <c r="H214" s="29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28"/>
      <c r="C215" s="4"/>
      <c r="D215" s="33"/>
      <c r="E215" s="33"/>
      <c r="F215" s="33"/>
      <c r="G215" s="34"/>
      <c r="H215" s="29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28"/>
      <c r="C216" s="4"/>
      <c r="D216" s="33"/>
      <c r="E216" s="33"/>
      <c r="F216" s="33"/>
      <c r="G216" s="34"/>
      <c r="H216" s="29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28"/>
      <c r="C217" s="4"/>
      <c r="D217" s="33"/>
      <c r="E217" s="33"/>
      <c r="F217" s="33"/>
      <c r="G217" s="34"/>
      <c r="H217" s="29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28"/>
      <c r="C218" s="4"/>
      <c r="D218" s="187" t="s">
        <v>19</v>
      </c>
      <c r="E218" s="188"/>
      <c r="F218" s="188"/>
      <c r="G218" s="188"/>
      <c r="H218" s="188"/>
      <c r="I218" s="188"/>
      <c r="J218" s="189"/>
      <c r="K218" s="171"/>
      <c r="L218" s="171"/>
      <c r="M218" s="4"/>
      <c r="N218" s="4"/>
      <c r="O218" s="4"/>
      <c r="P218" s="4"/>
      <c r="Q218" s="1"/>
    </row>
    <row r="219" spans="1:17" ht="15.75" thickBot="1" x14ac:dyDescent="0.3">
      <c r="A219" s="128"/>
      <c r="C219" s="4"/>
      <c r="D219" s="20">
        <v>1</v>
      </c>
      <c r="E219" s="35" t="str">
        <f>+'[1]ACUM-MAYO'!A186</f>
        <v>INFOMEX</v>
      </c>
      <c r="F219" s="36"/>
      <c r="G219" s="36"/>
      <c r="H219" s="37"/>
      <c r="I219" s="47">
        <v>34</v>
      </c>
      <c r="J219" s="30">
        <f>I219/I224</f>
        <v>0.75555555555555554</v>
      </c>
      <c r="K219" s="49"/>
      <c r="L219" s="49"/>
      <c r="M219" s="4"/>
      <c r="N219" s="4"/>
      <c r="O219" s="4"/>
      <c r="P219" s="4"/>
      <c r="Q219" s="1"/>
    </row>
    <row r="220" spans="1:17" ht="19.5" customHeight="1" thickBot="1" x14ac:dyDescent="0.3">
      <c r="A220" s="128"/>
      <c r="C220" s="4"/>
      <c r="D220" s="20">
        <v>2</v>
      </c>
      <c r="E220" s="35" t="str">
        <f>+'[1]ACUM-MAYO'!A187</f>
        <v>CORREO ELECTRONICO</v>
      </c>
      <c r="F220" s="36"/>
      <c r="G220" s="36"/>
      <c r="H220" s="37"/>
      <c r="I220" s="47">
        <v>5</v>
      </c>
      <c r="J220" s="30">
        <f>I220/I224</f>
        <v>0.1111111111111111</v>
      </c>
      <c r="K220" s="49"/>
      <c r="L220" s="49"/>
      <c r="M220" s="4"/>
      <c r="N220" s="4"/>
      <c r="O220" s="4"/>
      <c r="P220" s="4"/>
      <c r="Q220" s="1"/>
    </row>
    <row r="221" spans="1:17" ht="15.75" customHeight="1" thickBot="1" x14ac:dyDescent="0.3">
      <c r="A221" s="128"/>
      <c r="C221" s="4"/>
      <c r="D221" s="20">
        <v>3</v>
      </c>
      <c r="E221" s="35" t="str">
        <f>+'[1]ACUM-MAYO'!A188</f>
        <v>NOTIFICACIÓN PERSONAL</v>
      </c>
      <c r="F221" s="36"/>
      <c r="G221" s="36"/>
      <c r="H221" s="37"/>
      <c r="I221" s="47">
        <v>6</v>
      </c>
      <c r="J221" s="30">
        <f>I221/I224</f>
        <v>0.13333333333333333</v>
      </c>
      <c r="K221" s="49"/>
      <c r="L221" s="49"/>
      <c r="M221" s="4"/>
      <c r="N221" s="4"/>
      <c r="O221" s="4"/>
      <c r="P221" s="4"/>
      <c r="Q221" s="1"/>
    </row>
    <row r="222" spans="1:17" ht="15.75" customHeight="1" thickBot="1" x14ac:dyDescent="0.3">
      <c r="A222" s="128"/>
      <c r="C222" s="4"/>
      <c r="D222" s="20">
        <v>4</v>
      </c>
      <c r="E222" s="35" t="str">
        <f>+'[1]ACUM-MAYO'!A189</f>
        <v>LISTAS</v>
      </c>
      <c r="F222" s="36"/>
      <c r="G222" s="168"/>
      <c r="H222" s="169"/>
      <c r="I222" s="47">
        <v>0</v>
      </c>
      <c r="J222" s="30">
        <f>I222/I224</f>
        <v>0</v>
      </c>
      <c r="K222" s="49"/>
      <c r="L222" s="49"/>
      <c r="M222" s="4"/>
      <c r="N222" s="38"/>
      <c r="O222" s="4"/>
      <c r="P222" s="4"/>
      <c r="Q222" s="1"/>
    </row>
    <row r="223" spans="1:17" ht="15.75" customHeight="1" thickBot="1" x14ac:dyDescent="0.3">
      <c r="A223" s="12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38"/>
      <c r="O223" s="4"/>
      <c r="P223" s="4"/>
      <c r="Q223" s="1"/>
    </row>
    <row r="224" spans="1:17" ht="15.75" customHeight="1" thickBot="1" x14ac:dyDescent="0.3">
      <c r="A224" s="128"/>
      <c r="C224" s="4"/>
      <c r="D224" s="13"/>
      <c r="E224" s="27"/>
      <c r="F224" s="27"/>
      <c r="G224" s="27"/>
      <c r="H224" s="16" t="s">
        <v>4</v>
      </c>
      <c r="I224" s="10">
        <f>SUM(I219:I223)</f>
        <v>45</v>
      </c>
      <c r="J224" s="17">
        <f>SUM(J219:J223)</f>
        <v>1</v>
      </c>
      <c r="K224" s="50"/>
      <c r="L224" s="50"/>
      <c r="M224" s="4"/>
      <c r="N224" s="4"/>
      <c r="O224" s="4"/>
      <c r="P224" s="4"/>
      <c r="Q224" s="1"/>
    </row>
    <row r="225" spans="1:17" ht="15.75" customHeight="1" x14ac:dyDescent="0.25">
      <c r="A225" s="128"/>
      <c r="C225" s="4"/>
      <c r="D225" s="13"/>
      <c r="E225" s="27"/>
      <c r="F225" s="27"/>
      <c r="G225" s="27"/>
      <c r="H225" s="104"/>
      <c r="I225" s="105"/>
      <c r="J225" s="106"/>
      <c r="K225" s="50"/>
      <c r="L225" s="50"/>
      <c r="M225" s="4"/>
      <c r="N225" s="4"/>
      <c r="O225" s="4"/>
      <c r="P225" s="4"/>
      <c r="Q225" s="1"/>
    </row>
    <row r="226" spans="1:17" ht="15.75" customHeight="1" x14ac:dyDescent="0.25">
      <c r="A226" s="128"/>
      <c r="C226" s="4"/>
      <c r="D226" s="13"/>
      <c r="E226" s="27"/>
      <c r="F226" s="27"/>
      <c r="G226" s="27"/>
      <c r="H226" s="104"/>
      <c r="I226" s="105"/>
      <c r="J226" s="106"/>
      <c r="K226" s="50"/>
      <c r="L226" s="50"/>
      <c r="M226" s="4"/>
      <c r="N226" s="4"/>
      <c r="O226" s="4"/>
      <c r="P226" s="4"/>
      <c r="Q226" s="1"/>
    </row>
    <row r="227" spans="1:17" x14ac:dyDescent="0.25">
      <c r="A227" s="12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4" customFormat="1" ht="15.75" x14ac:dyDescent="0.25">
      <c r="A228" s="130"/>
      <c r="B228" s="13"/>
      <c r="C228" s="13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3"/>
      <c r="O228" s="13"/>
      <c r="P228" s="13"/>
      <c r="Q228" s="131"/>
    </row>
    <row r="229" spans="1:17" x14ac:dyDescent="0.25">
      <c r="A229" s="12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2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2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2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2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2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2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2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2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2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2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2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2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2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2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2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2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2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28"/>
      <c r="C247" s="4"/>
      <c r="D247" s="225" t="s">
        <v>27</v>
      </c>
      <c r="E247" s="199"/>
      <c r="F247" s="199"/>
      <c r="G247" s="227"/>
      <c r="H247" s="57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28"/>
      <c r="C248" s="4"/>
      <c r="D248" s="9">
        <v>1</v>
      </c>
      <c r="E248" s="237" t="s">
        <v>28</v>
      </c>
      <c r="F248" s="238"/>
      <c r="G248" s="136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28"/>
      <c r="C249" s="41"/>
      <c r="D249" s="9">
        <v>2</v>
      </c>
      <c r="E249" s="237" t="s">
        <v>29</v>
      </c>
      <c r="F249" s="238"/>
      <c r="G249" s="137">
        <v>29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28"/>
      <c r="C250" s="42"/>
      <c r="D250" s="9">
        <v>3</v>
      </c>
      <c r="E250" s="237" t="s">
        <v>30</v>
      </c>
      <c r="F250" s="238"/>
      <c r="G250" s="137">
        <v>3</v>
      </c>
      <c r="H250" s="4"/>
      <c r="I250" s="4"/>
      <c r="J250" s="4"/>
      <c r="K250" s="4"/>
      <c r="L250" s="4"/>
      <c r="M250" s="4"/>
      <c r="N250" s="4"/>
      <c r="O250" s="4"/>
      <c r="P250" s="1"/>
      <c r="Q250" s="43"/>
    </row>
    <row r="251" spans="1:17" ht="15.75" customHeight="1" thickBot="1" x14ac:dyDescent="0.3">
      <c r="A251" s="128"/>
      <c r="C251" s="42"/>
      <c r="D251" s="9">
        <v>4</v>
      </c>
      <c r="E251" s="237" t="s">
        <v>31</v>
      </c>
      <c r="F251" s="238"/>
      <c r="G251" s="137">
        <v>2</v>
      </c>
      <c r="H251" s="4"/>
      <c r="I251" s="4"/>
      <c r="J251" s="4"/>
      <c r="K251" s="4"/>
      <c r="L251" s="4"/>
      <c r="M251" s="4"/>
      <c r="N251" s="4"/>
      <c r="O251" s="4"/>
      <c r="P251" s="1"/>
      <c r="Q251" s="43"/>
    </row>
    <row r="252" spans="1:17" ht="15.75" customHeight="1" thickBot="1" x14ac:dyDescent="0.3">
      <c r="A252" s="128"/>
      <c r="C252" s="42"/>
      <c r="D252" s="9">
        <v>5</v>
      </c>
      <c r="E252" s="237" t="s">
        <v>32</v>
      </c>
      <c r="F252" s="238"/>
      <c r="G252" s="137" t="s">
        <v>37</v>
      </c>
      <c r="H252" s="4"/>
      <c r="I252" s="4"/>
      <c r="J252" s="4"/>
      <c r="K252" s="4"/>
      <c r="L252" s="4"/>
      <c r="M252" s="4"/>
      <c r="N252" s="4"/>
      <c r="O252" s="4"/>
      <c r="P252" s="1"/>
      <c r="Q252" s="43"/>
    </row>
    <row r="253" spans="1:17" ht="15.75" customHeight="1" thickBot="1" x14ac:dyDescent="0.3">
      <c r="A253" s="128"/>
      <c r="C253" s="42"/>
      <c r="D253" s="138">
        <v>6</v>
      </c>
      <c r="E253" s="231" t="s">
        <v>33</v>
      </c>
      <c r="F253" s="232"/>
      <c r="G253" s="139">
        <v>0</v>
      </c>
      <c r="H253" s="4"/>
      <c r="I253" s="4"/>
      <c r="J253" s="4"/>
      <c r="K253" s="4"/>
      <c r="L253" s="4"/>
      <c r="M253" s="4"/>
      <c r="N253" s="4"/>
      <c r="O253" s="4"/>
      <c r="P253" s="1"/>
      <c r="Q253" s="43"/>
    </row>
    <row r="254" spans="1:17" ht="15.75" customHeight="1" thickBot="1" x14ac:dyDescent="0.3">
      <c r="A254" s="128"/>
      <c r="C254" s="42"/>
      <c r="D254" s="9">
        <v>7</v>
      </c>
      <c r="E254" s="233" t="s">
        <v>34</v>
      </c>
      <c r="F254" s="234"/>
      <c r="G254" s="140">
        <v>7</v>
      </c>
      <c r="H254" s="4"/>
      <c r="I254" s="4"/>
      <c r="J254" s="4"/>
      <c r="K254" s="4"/>
      <c r="L254" s="4"/>
      <c r="M254" s="4"/>
      <c r="N254" s="4"/>
      <c r="O254" s="4"/>
      <c r="P254" s="1"/>
      <c r="Q254" s="43"/>
    </row>
    <row r="255" spans="1:17" ht="15.75" customHeight="1" thickBot="1" x14ac:dyDescent="0.3">
      <c r="A255" s="128"/>
      <c r="C255" s="42"/>
      <c r="D255" s="4"/>
      <c r="E255" s="235" t="s">
        <v>4</v>
      </c>
      <c r="F255" s="236"/>
      <c r="G255" s="58">
        <v>41</v>
      </c>
      <c r="H255" s="46"/>
      <c r="I255" s="4"/>
      <c r="J255" s="4"/>
      <c r="K255" s="4"/>
      <c r="L255" s="1"/>
      <c r="M255" s="43"/>
    </row>
    <row r="256" spans="1:17" ht="21" customHeight="1" x14ac:dyDescent="0.25">
      <c r="A256" s="128"/>
      <c r="C256" s="42"/>
      <c r="D256" s="4"/>
      <c r="E256" s="4"/>
      <c r="F256" s="4"/>
      <c r="G256" s="4"/>
      <c r="H256" s="4"/>
      <c r="I256" s="4"/>
      <c r="J256" s="4"/>
      <c r="K256" s="4"/>
      <c r="L256" s="1"/>
      <c r="M256" s="43"/>
    </row>
    <row r="257" spans="1:13" ht="15.75" customHeight="1" x14ac:dyDescent="0.25">
      <c r="A257" s="128"/>
      <c r="C257" s="42"/>
      <c r="D257" s="4"/>
      <c r="E257" s="4"/>
      <c r="F257" s="4"/>
      <c r="G257" s="4"/>
      <c r="H257" s="4"/>
      <c r="I257" s="4"/>
      <c r="J257" s="4"/>
      <c r="K257" s="4"/>
      <c r="L257" s="1"/>
      <c r="M257" s="43"/>
    </row>
    <row r="258" spans="1:13" ht="15.75" customHeight="1" x14ac:dyDescent="0.25">
      <c r="A258" s="128"/>
      <c r="C258" s="42"/>
      <c r="D258" s="4"/>
      <c r="E258" s="4"/>
      <c r="F258" s="4"/>
      <c r="G258" s="4"/>
      <c r="H258" s="4"/>
      <c r="I258" s="4"/>
      <c r="J258" s="4"/>
      <c r="K258" s="4"/>
      <c r="L258" s="1"/>
      <c r="M258" s="43"/>
    </row>
    <row r="259" spans="1:13" ht="15.75" customHeight="1" x14ac:dyDescent="0.25">
      <c r="A259" s="128"/>
      <c r="C259" s="42"/>
      <c r="D259" s="4"/>
      <c r="E259" s="4"/>
      <c r="F259" s="4"/>
      <c r="G259" s="4"/>
      <c r="H259" s="4"/>
      <c r="I259" s="4"/>
      <c r="J259" s="4"/>
      <c r="K259" s="4"/>
      <c r="L259" s="1"/>
      <c r="M259" s="43"/>
    </row>
    <row r="260" spans="1:13" ht="15.75" customHeight="1" x14ac:dyDescent="0.25">
      <c r="A260" s="128"/>
      <c r="C260" s="42"/>
      <c r="D260" s="4"/>
      <c r="E260" s="4"/>
      <c r="F260" s="4"/>
      <c r="G260" s="4"/>
      <c r="H260" s="4"/>
      <c r="I260" s="4"/>
      <c r="J260" s="4"/>
      <c r="K260" s="4"/>
      <c r="L260" s="1"/>
      <c r="M260" s="43"/>
    </row>
    <row r="261" spans="1:13" ht="15.75" customHeight="1" x14ac:dyDescent="0.25">
      <c r="A261" s="128"/>
      <c r="C261" s="42"/>
      <c r="D261" s="4"/>
      <c r="E261" s="4"/>
      <c r="F261" s="4"/>
      <c r="G261" s="4"/>
      <c r="H261" s="4"/>
      <c r="I261" s="4"/>
      <c r="J261" s="4"/>
      <c r="K261" s="4"/>
      <c r="L261" s="1"/>
      <c r="M261" s="43"/>
    </row>
    <row r="262" spans="1:13" ht="15.75" customHeight="1" x14ac:dyDescent="0.25">
      <c r="A262" s="128"/>
      <c r="C262" s="42"/>
      <c r="D262" s="4"/>
      <c r="E262" s="4"/>
      <c r="F262" s="4"/>
      <c r="G262" s="4"/>
      <c r="H262" s="4"/>
      <c r="I262" s="4"/>
      <c r="J262" s="4"/>
      <c r="K262" s="4"/>
      <c r="L262" s="1"/>
      <c r="M262" s="43"/>
    </row>
    <row r="263" spans="1:13" ht="15.75" customHeight="1" x14ac:dyDescent="0.25">
      <c r="A263" s="128"/>
      <c r="C263" s="42"/>
      <c r="D263" s="4"/>
      <c r="E263" s="4"/>
      <c r="F263" s="4"/>
      <c r="G263" s="4"/>
      <c r="H263" s="4"/>
      <c r="I263" s="4"/>
      <c r="J263" s="4"/>
      <c r="K263" s="4"/>
      <c r="L263" s="1"/>
      <c r="M263" s="43"/>
    </row>
    <row r="264" spans="1:13" ht="15.75" customHeight="1" x14ac:dyDescent="0.25">
      <c r="A264" s="128"/>
      <c r="C264" s="42"/>
      <c r="D264" s="4"/>
      <c r="E264" s="4"/>
      <c r="F264" s="4"/>
      <c r="G264" s="4"/>
      <c r="H264" s="4"/>
      <c r="I264" s="4"/>
      <c r="J264" s="4"/>
      <c r="K264" s="4"/>
      <c r="L264" s="1"/>
      <c r="M264" s="43"/>
    </row>
    <row r="265" spans="1:13" ht="15.75" customHeight="1" x14ac:dyDescent="0.25">
      <c r="A265" s="128"/>
      <c r="C265" s="42"/>
      <c r="D265" s="4"/>
      <c r="H265" s="4"/>
      <c r="I265" s="4"/>
      <c r="J265" s="4"/>
      <c r="K265" s="4"/>
      <c r="L265" s="1"/>
      <c r="M265" s="43"/>
    </row>
    <row r="266" spans="1:13" ht="15.75" customHeight="1" x14ac:dyDescent="0.25">
      <c r="A266" s="128"/>
      <c r="C266" s="42"/>
      <c r="D266" s="4"/>
      <c r="E266" s="4"/>
      <c r="F266" s="4"/>
      <c r="G266" s="4"/>
      <c r="H266" s="4"/>
      <c r="I266" s="4"/>
      <c r="J266" s="4"/>
      <c r="K266" s="4"/>
      <c r="L266" s="1"/>
      <c r="M266" s="43"/>
    </row>
    <row r="267" spans="1:13" ht="15.75" customHeight="1" x14ac:dyDescent="0.25">
      <c r="A267" s="128"/>
      <c r="C267" s="42"/>
      <c r="D267" s="4"/>
      <c r="E267" s="4"/>
      <c r="F267" s="4"/>
      <c r="G267" s="4"/>
      <c r="H267" s="4"/>
      <c r="I267" s="4"/>
      <c r="J267" s="4"/>
      <c r="K267" s="4"/>
      <c r="L267" s="1"/>
      <c r="M267" s="43"/>
    </row>
    <row r="268" spans="1:13" ht="15.75" customHeight="1" x14ac:dyDescent="0.25">
      <c r="A268" s="128"/>
      <c r="C268" s="42"/>
      <c r="D268" s="4"/>
      <c r="E268" s="4"/>
      <c r="F268" s="4"/>
      <c r="G268" s="4"/>
      <c r="H268" s="4"/>
      <c r="I268" s="4"/>
      <c r="J268" s="4"/>
      <c r="K268" s="4"/>
      <c r="L268" s="1"/>
      <c r="M268" s="43"/>
    </row>
    <row r="269" spans="1:13" ht="15.75" customHeight="1" x14ac:dyDescent="0.25">
      <c r="A269" s="128"/>
      <c r="C269" s="42"/>
      <c r="D269" s="4"/>
      <c r="E269" s="4"/>
      <c r="F269" s="4"/>
      <c r="G269" s="4"/>
      <c r="H269" s="4"/>
      <c r="I269" s="4"/>
      <c r="J269" s="4"/>
      <c r="K269" s="4"/>
      <c r="L269" s="1"/>
      <c r="M269" s="43"/>
    </row>
    <row r="270" spans="1:13" ht="15.75" customHeight="1" x14ac:dyDescent="0.25">
      <c r="A270" s="128"/>
      <c r="C270" s="42"/>
      <c r="D270" s="4"/>
      <c r="E270" s="4"/>
      <c r="F270" s="4"/>
      <c r="G270" s="4"/>
      <c r="H270" s="4"/>
      <c r="I270" s="4"/>
      <c r="J270" s="4"/>
      <c r="K270" s="4"/>
      <c r="L270" s="1"/>
      <c r="M270" s="43"/>
    </row>
    <row r="271" spans="1:13" ht="15.75" customHeight="1" x14ac:dyDescent="0.25">
      <c r="A271" s="128"/>
      <c r="C271" s="42"/>
      <c r="D271" s="4"/>
      <c r="E271" s="4"/>
      <c r="F271" s="4"/>
      <c r="G271" s="4"/>
      <c r="H271" s="4"/>
      <c r="I271" s="4"/>
      <c r="J271" s="4"/>
      <c r="K271" s="4"/>
      <c r="L271" s="1"/>
      <c r="M271" s="43"/>
    </row>
    <row r="272" spans="1:13" ht="15.75" customHeight="1" x14ac:dyDescent="0.25">
      <c r="A272" s="128"/>
      <c r="C272" s="42"/>
      <c r="D272" s="4"/>
      <c r="E272" s="4"/>
      <c r="F272" s="4"/>
      <c r="G272" s="4"/>
      <c r="H272" s="4"/>
      <c r="I272" s="4"/>
      <c r="J272" s="4"/>
      <c r="K272" s="4"/>
      <c r="L272" s="1"/>
      <c r="M272" s="43"/>
    </row>
    <row r="273" spans="1:13" ht="15.75" customHeight="1" x14ac:dyDescent="0.25">
      <c r="A273" s="128"/>
      <c r="C273" s="42"/>
      <c r="D273" s="4"/>
      <c r="E273" s="4"/>
      <c r="F273" s="4"/>
      <c r="G273" s="4"/>
      <c r="H273" s="4"/>
      <c r="I273" s="4"/>
      <c r="J273" s="4"/>
      <c r="K273" s="4"/>
      <c r="L273" s="1"/>
      <c r="M273" s="43"/>
    </row>
    <row r="274" spans="1:13" ht="15.75" customHeight="1" x14ac:dyDescent="0.25">
      <c r="A274" s="128"/>
      <c r="C274" s="42"/>
      <c r="D274" s="4"/>
      <c r="E274" s="4"/>
      <c r="F274" s="4"/>
      <c r="G274" s="4"/>
      <c r="H274" s="4"/>
      <c r="I274" s="4"/>
      <c r="J274" s="4"/>
      <c r="K274" s="4"/>
      <c r="L274" s="1"/>
      <c r="M274" s="43"/>
    </row>
    <row r="275" spans="1:13" ht="15.75" customHeight="1" x14ac:dyDescent="0.25">
      <c r="A275" s="128"/>
      <c r="C275" s="42"/>
      <c r="D275" s="4"/>
      <c r="E275" s="4"/>
      <c r="F275" s="4"/>
      <c r="G275" s="4"/>
      <c r="H275" s="4"/>
      <c r="I275" s="4"/>
      <c r="J275" s="4"/>
      <c r="K275" s="4"/>
      <c r="L275" s="1"/>
      <c r="M275" s="43"/>
    </row>
    <row r="276" spans="1:13" ht="15.75" customHeight="1" x14ac:dyDescent="0.25">
      <c r="A276" s="128"/>
      <c r="C276" s="42"/>
      <c r="D276" s="4"/>
      <c r="E276" s="4"/>
      <c r="F276" s="4"/>
      <c r="G276" s="4"/>
      <c r="H276" s="4"/>
      <c r="I276" s="4"/>
      <c r="J276" s="4"/>
      <c r="K276" s="4"/>
      <c r="L276" s="1"/>
      <c r="M276" s="43"/>
    </row>
    <row r="277" spans="1:13" ht="15.75" customHeight="1" x14ac:dyDescent="0.25">
      <c r="A277" s="128"/>
      <c r="C277" s="42"/>
      <c r="D277" s="4"/>
      <c r="E277" s="4"/>
      <c r="F277" s="4"/>
      <c r="G277" s="4"/>
      <c r="H277" s="4"/>
      <c r="I277" s="4"/>
      <c r="J277" s="4"/>
      <c r="K277" s="4"/>
      <c r="L277" s="1"/>
      <c r="M277" s="43"/>
    </row>
    <row r="278" spans="1:13" ht="15.75" customHeight="1" x14ac:dyDescent="0.25">
      <c r="A278" s="128"/>
      <c r="C278" s="42"/>
      <c r="D278" s="4"/>
      <c r="E278" s="4"/>
      <c r="F278" s="4"/>
      <c r="G278" s="4"/>
      <c r="H278" s="4"/>
      <c r="I278" s="4"/>
      <c r="J278" s="4"/>
      <c r="K278" s="4"/>
      <c r="L278" s="1"/>
      <c r="M278" s="43"/>
    </row>
    <row r="279" spans="1:13" ht="15.75" customHeight="1" x14ac:dyDescent="0.25">
      <c r="A279" s="128"/>
      <c r="C279" s="42"/>
      <c r="D279" s="4"/>
      <c r="E279" s="4"/>
      <c r="F279" s="4"/>
      <c r="G279" s="4"/>
      <c r="H279" s="4"/>
      <c r="I279" s="4"/>
      <c r="J279" s="4"/>
      <c r="K279" s="4"/>
      <c r="L279" s="1"/>
      <c r="M279" s="43"/>
    </row>
    <row r="280" spans="1:13" ht="15.75" customHeight="1" x14ac:dyDescent="0.25">
      <c r="A280" s="128"/>
      <c r="C280" s="42"/>
      <c r="D280" s="4"/>
      <c r="E280" s="4"/>
      <c r="F280" s="4"/>
      <c r="G280" s="4"/>
      <c r="H280" s="4"/>
      <c r="I280" s="4"/>
      <c r="J280" s="4"/>
      <c r="K280" s="4"/>
      <c r="L280" s="1"/>
      <c r="M280" s="43"/>
    </row>
    <row r="281" spans="1:13" ht="15.75" customHeight="1" x14ac:dyDescent="0.25">
      <c r="A281" s="128"/>
      <c r="C281" s="42"/>
      <c r="D281" s="4"/>
      <c r="E281" s="4"/>
      <c r="F281" s="4"/>
      <c r="G281" s="4"/>
      <c r="H281" s="4"/>
      <c r="I281" s="4"/>
      <c r="J281" s="4"/>
      <c r="K281" s="4"/>
      <c r="L281" s="1"/>
      <c r="M281" s="43"/>
    </row>
    <row r="282" spans="1:13" ht="31.5" customHeight="1" x14ac:dyDescent="0.25">
      <c r="A282" s="128"/>
      <c r="C282" s="42"/>
      <c r="D282" s="4"/>
      <c r="E282" s="4"/>
      <c r="F282" s="4"/>
      <c r="G282" s="4"/>
      <c r="H282" s="4"/>
      <c r="I282" s="4"/>
      <c r="J282" s="4"/>
      <c r="K282" s="4"/>
      <c r="L282" s="1"/>
      <c r="M282" s="43"/>
    </row>
    <row r="283" spans="1:13" ht="15.75" customHeight="1" x14ac:dyDescent="0.25">
      <c r="A283" s="128"/>
      <c r="C283" s="42"/>
      <c r="D283" s="4"/>
      <c r="E283" s="4"/>
      <c r="F283" s="4"/>
      <c r="G283" s="4"/>
      <c r="H283" s="4"/>
      <c r="I283" s="4"/>
      <c r="J283" s="4"/>
      <c r="K283" s="4"/>
      <c r="L283" s="1"/>
      <c r="M283" s="43"/>
    </row>
    <row r="284" spans="1:13" ht="15.75" customHeight="1" x14ac:dyDescent="0.25">
      <c r="A284" s="128"/>
      <c r="C284" s="42"/>
      <c r="D284" s="4"/>
      <c r="E284" s="4"/>
      <c r="F284" s="4"/>
      <c r="G284" s="4"/>
      <c r="H284" s="4"/>
      <c r="I284" s="4"/>
      <c r="J284" s="4"/>
      <c r="K284" s="4"/>
      <c r="L284" s="1"/>
      <c r="M284" s="43"/>
    </row>
    <row r="285" spans="1:13" ht="15.75" customHeight="1" x14ac:dyDescent="0.25">
      <c r="A285" s="128"/>
      <c r="C285" s="42"/>
      <c r="D285" s="4"/>
      <c r="E285" s="4"/>
      <c r="F285" s="4"/>
      <c r="G285" s="4"/>
      <c r="H285" s="4"/>
      <c r="I285" s="4"/>
      <c r="J285" s="4"/>
      <c r="K285" s="4"/>
      <c r="L285" s="1"/>
      <c r="M285" s="43"/>
    </row>
    <row r="286" spans="1:13" ht="15.75" customHeight="1" x14ac:dyDescent="0.25">
      <c r="A286" s="128"/>
      <c r="C286" s="42"/>
      <c r="D286" s="4"/>
      <c r="E286" s="4"/>
      <c r="F286" s="4"/>
      <c r="G286" s="4"/>
      <c r="H286" s="4"/>
      <c r="I286" s="4"/>
      <c r="J286" s="4"/>
      <c r="K286" s="4"/>
      <c r="L286" s="1"/>
      <c r="M286" s="43"/>
    </row>
    <row r="287" spans="1:13" ht="15.75" customHeight="1" x14ac:dyDescent="0.25">
      <c r="A287" s="128"/>
      <c r="C287" s="42"/>
      <c r="D287" s="4"/>
      <c r="H287" s="4"/>
      <c r="I287" s="4"/>
      <c r="J287" s="4"/>
      <c r="K287" s="4"/>
      <c r="L287" s="1"/>
      <c r="M287" s="43"/>
    </row>
    <row r="288" spans="1:13" ht="15.75" customHeight="1" x14ac:dyDescent="0.25">
      <c r="A288" s="128"/>
      <c r="C288" s="42"/>
      <c r="D288" s="4"/>
      <c r="E288" s="4"/>
      <c r="F288" s="4"/>
      <c r="G288" s="4"/>
      <c r="H288" s="4"/>
      <c r="I288" s="4"/>
      <c r="J288" s="4"/>
      <c r="K288" s="4"/>
      <c r="L288" s="1"/>
      <c r="M288" s="43"/>
    </row>
    <row r="289" spans="1:13" ht="18.75" customHeight="1" x14ac:dyDescent="0.25">
      <c r="A289" s="128"/>
      <c r="C289" s="42"/>
      <c r="D289" s="4"/>
      <c r="E289" s="4"/>
      <c r="F289" s="4"/>
      <c r="G289" s="4"/>
      <c r="H289" s="4"/>
      <c r="I289" s="4"/>
      <c r="J289" s="4"/>
      <c r="K289" s="4"/>
      <c r="L289" s="1"/>
      <c r="M289" s="43"/>
    </row>
    <row r="290" spans="1:13" ht="15.75" customHeight="1" x14ac:dyDescent="0.25">
      <c r="A290" s="128"/>
      <c r="C290" s="42"/>
      <c r="D290" s="4"/>
      <c r="E290" s="4"/>
      <c r="F290" s="4"/>
      <c r="G290" s="4"/>
      <c r="H290" s="4"/>
      <c r="I290" s="4"/>
      <c r="J290" s="4"/>
      <c r="K290" s="4"/>
      <c r="L290" s="1"/>
      <c r="M290" s="43"/>
    </row>
    <row r="291" spans="1:13" ht="15.75" customHeight="1" x14ac:dyDescent="0.25">
      <c r="A291" s="128"/>
      <c r="C291" s="42"/>
      <c r="D291" s="4"/>
      <c r="E291" s="4"/>
      <c r="F291" s="4"/>
      <c r="G291" s="4"/>
      <c r="H291" s="4"/>
      <c r="I291" s="4"/>
      <c r="J291" s="4"/>
      <c r="K291" s="4"/>
      <c r="L291" s="1"/>
      <c r="M291" s="43"/>
    </row>
    <row r="292" spans="1:13" ht="15.75" customHeight="1" x14ac:dyDescent="0.25">
      <c r="A292" s="128"/>
      <c r="C292" s="42"/>
      <c r="D292" s="4"/>
      <c r="E292" s="4"/>
      <c r="F292" s="4"/>
      <c r="G292" s="4"/>
      <c r="H292" s="4"/>
      <c r="I292" s="4"/>
      <c r="J292" s="4"/>
      <c r="K292" s="4"/>
      <c r="L292" s="1"/>
      <c r="M292" s="43"/>
    </row>
    <row r="293" spans="1:13" ht="21" customHeight="1" x14ac:dyDescent="0.25">
      <c r="A293" s="128"/>
      <c r="C293" s="42"/>
      <c r="D293" s="4"/>
      <c r="E293" s="4"/>
      <c r="F293" s="4"/>
      <c r="G293" s="4"/>
      <c r="H293" s="4"/>
      <c r="I293" s="4"/>
      <c r="J293" s="4"/>
      <c r="K293" s="4"/>
      <c r="L293" s="1"/>
      <c r="M293" s="43"/>
    </row>
    <row r="294" spans="1:13" ht="15.75" customHeight="1" x14ac:dyDescent="0.25">
      <c r="A294" s="128"/>
      <c r="C294" s="42"/>
      <c r="D294" s="4"/>
      <c r="E294" s="4"/>
      <c r="F294" s="4"/>
      <c r="G294" s="4"/>
      <c r="H294" s="4"/>
      <c r="I294" s="4"/>
      <c r="J294" s="4"/>
      <c r="K294" s="4"/>
      <c r="L294" s="1"/>
      <c r="M294" s="43"/>
    </row>
    <row r="295" spans="1:13" ht="27.75" customHeight="1" x14ac:dyDescent="0.25">
      <c r="A295" s="128"/>
      <c r="C295" s="42"/>
      <c r="D295" s="4"/>
      <c r="E295" s="4"/>
      <c r="F295" s="4"/>
      <c r="G295" s="4"/>
      <c r="H295" s="4"/>
      <c r="I295" s="4"/>
      <c r="J295" s="4"/>
      <c r="K295" s="4"/>
      <c r="L295" s="1"/>
      <c r="M295" s="43"/>
    </row>
    <row r="296" spans="1:13" ht="15.75" customHeight="1" x14ac:dyDescent="0.25">
      <c r="A296" s="128"/>
      <c r="C296" s="42"/>
      <c r="D296" s="4"/>
      <c r="E296" s="4"/>
      <c r="F296" s="4"/>
      <c r="G296" s="4"/>
      <c r="H296" s="4"/>
      <c r="I296" s="4"/>
      <c r="J296" s="4"/>
      <c r="K296" s="4"/>
      <c r="L296" s="1"/>
      <c r="M296" s="43"/>
    </row>
    <row r="297" spans="1:13" ht="15.75" customHeight="1" x14ac:dyDescent="0.25">
      <c r="A297" s="128"/>
      <c r="C297" s="42"/>
      <c r="D297" s="4"/>
      <c r="E297" s="4"/>
      <c r="F297" s="4"/>
      <c r="G297" s="4"/>
      <c r="H297" s="4"/>
      <c r="I297" s="4"/>
      <c r="J297" s="4"/>
      <c r="K297" s="4"/>
      <c r="L297" s="1"/>
      <c r="M297" s="43"/>
    </row>
    <row r="298" spans="1:13" ht="15.75" customHeight="1" x14ac:dyDescent="0.25">
      <c r="A298" s="128"/>
      <c r="C298" s="42"/>
      <c r="D298" s="4"/>
      <c r="E298" s="4"/>
      <c r="F298" s="4"/>
      <c r="G298" s="4"/>
      <c r="H298" s="4"/>
      <c r="I298" s="4"/>
      <c r="J298" s="4"/>
      <c r="K298" s="4"/>
      <c r="L298" s="1"/>
      <c r="M298" s="43"/>
    </row>
    <row r="299" spans="1:13" ht="15.75" customHeight="1" x14ac:dyDescent="0.25">
      <c r="A299" s="128"/>
      <c r="C299" s="42"/>
      <c r="D299" s="4"/>
      <c r="E299" s="4"/>
      <c r="F299" s="4"/>
      <c r="G299" s="4"/>
      <c r="H299" s="4"/>
      <c r="I299" s="4"/>
      <c r="J299" s="4"/>
      <c r="K299" s="4"/>
      <c r="L299" s="1"/>
      <c r="M299" s="43"/>
    </row>
    <row r="300" spans="1:13" ht="17.25" customHeight="1" x14ac:dyDescent="0.25">
      <c r="A300" s="128"/>
      <c r="C300" s="42"/>
      <c r="D300" s="4"/>
      <c r="E300" s="4"/>
      <c r="F300" s="4"/>
      <c r="G300" s="4"/>
      <c r="H300" s="4"/>
      <c r="I300" s="4"/>
      <c r="J300" s="4"/>
      <c r="K300" s="4"/>
      <c r="L300" s="1"/>
      <c r="M300" s="43"/>
    </row>
    <row r="301" spans="1:13" ht="15.75" customHeight="1" x14ac:dyDescent="0.25">
      <c r="A301" s="128"/>
      <c r="C301" s="42"/>
      <c r="D301" s="4"/>
      <c r="E301" s="4"/>
      <c r="F301" s="4"/>
      <c r="G301" s="4"/>
      <c r="H301" s="4"/>
      <c r="I301" s="4"/>
      <c r="J301" s="4"/>
      <c r="K301" s="4"/>
      <c r="L301" s="1"/>
      <c r="M301" s="43"/>
    </row>
    <row r="302" spans="1:13" ht="15.75" customHeight="1" x14ac:dyDescent="0.25">
      <c r="A302" s="128"/>
      <c r="C302" s="42"/>
      <c r="D302" s="4"/>
      <c r="E302" s="4"/>
      <c r="F302" s="4"/>
      <c r="G302" s="4"/>
      <c r="H302" s="4"/>
      <c r="I302" s="4"/>
      <c r="J302" s="4"/>
      <c r="K302" s="4"/>
      <c r="L302" s="1"/>
      <c r="M302" s="43"/>
    </row>
    <row r="303" spans="1:13" ht="15.75" customHeight="1" x14ac:dyDescent="0.25">
      <c r="A303" s="128"/>
      <c r="C303" s="42"/>
      <c r="D303" s="4"/>
      <c r="E303" s="4"/>
      <c r="F303" s="4"/>
      <c r="G303" s="4"/>
      <c r="H303" s="4"/>
      <c r="I303" s="4"/>
      <c r="J303" s="4"/>
      <c r="K303" s="4"/>
      <c r="L303" s="1"/>
      <c r="M303" s="43"/>
    </row>
    <row r="304" spans="1:13" ht="15.75" customHeight="1" x14ac:dyDescent="0.25">
      <c r="A304" s="128"/>
      <c r="C304" s="42"/>
      <c r="D304" s="4"/>
      <c r="E304" s="4"/>
      <c r="F304" s="4"/>
      <c r="G304" s="4"/>
      <c r="H304" s="4"/>
      <c r="I304" s="4"/>
      <c r="J304" s="4"/>
      <c r="K304" s="4"/>
      <c r="L304" s="1"/>
      <c r="M304" s="43"/>
    </row>
    <row r="305" spans="1:17" ht="15.75" customHeight="1" x14ac:dyDescent="0.25">
      <c r="A305" s="128"/>
      <c r="L305" s="1"/>
      <c r="M305" s="43"/>
    </row>
    <row r="306" spans="1:17" ht="15.75" customHeight="1" x14ac:dyDescent="0.25">
      <c r="A306" s="128"/>
      <c r="C306" s="42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3"/>
    </row>
    <row r="307" spans="1:17" ht="15.75" customHeight="1" thickBot="1" x14ac:dyDescent="0.3">
      <c r="A307" s="128"/>
      <c r="C307" s="4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3"/>
    </row>
    <row r="308" spans="1:17" ht="15.75" customHeight="1" thickBot="1" x14ac:dyDescent="0.3">
      <c r="A308" s="128"/>
      <c r="B308" s="181" t="s">
        <v>40</v>
      </c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"/>
      <c r="Q308" s="43"/>
    </row>
    <row r="309" spans="1:17" ht="15.75" customHeight="1" x14ac:dyDescent="0.25">
      <c r="A309" s="128"/>
      <c r="C309" s="4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3"/>
    </row>
    <row r="310" spans="1:17" ht="15.75" customHeight="1" x14ac:dyDescent="0.25">
      <c r="A310" s="128"/>
      <c r="C310" s="4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3"/>
    </row>
    <row r="311" spans="1:17" ht="15.75" customHeight="1" x14ac:dyDescent="0.25">
      <c r="A311" s="128"/>
      <c r="C311" s="4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3"/>
    </row>
    <row r="312" spans="1:17" ht="15.75" customHeight="1" x14ac:dyDescent="0.25">
      <c r="A312" s="128"/>
      <c r="C312" s="42"/>
      <c r="D312" s="4"/>
      <c r="E312" s="4"/>
      <c r="F312" s="4"/>
      <c r="G312" s="4"/>
      <c r="H312" s="14"/>
      <c r="I312" s="13"/>
      <c r="J312" s="13"/>
      <c r="K312" s="13"/>
      <c r="L312" s="13"/>
      <c r="M312" s="4"/>
      <c r="N312" s="4"/>
      <c r="O312" s="4"/>
      <c r="P312" s="1"/>
      <c r="Q312" s="43"/>
    </row>
    <row r="313" spans="1:17" x14ac:dyDescent="0.25">
      <c r="A313" s="128"/>
      <c r="C313" s="4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4" customFormat="1" ht="15.75" x14ac:dyDescent="0.25">
      <c r="A314" s="130"/>
      <c r="B314" s="13"/>
      <c r="C314" s="13"/>
      <c r="D314" s="4"/>
      <c r="E314" s="4"/>
      <c r="F314" s="4"/>
      <c r="G314" s="4"/>
      <c r="H314" s="4"/>
      <c r="I314" s="4"/>
      <c r="J314" s="4"/>
      <c r="K314" s="4"/>
      <c r="L314" s="4"/>
      <c r="M314" s="13"/>
      <c r="N314" s="13"/>
      <c r="O314" s="13"/>
      <c r="P314" s="13"/>
      <c r="Q314" s="131"/>
    </row>
    <row r="315" spans="1:17" x14ac:dyDescent="0.25">
      <c r="A315" s="12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2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28"/>
      <c r="P317" s="44"/>
      <c r="Q317" s="141"/>
    </row>
    <row r="318" spans="1:17" x14ac:dyDescent="0.25">
      <c r="A318" s="12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2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2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2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2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2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2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2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2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2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2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2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2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2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2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2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2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2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2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2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2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2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2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28"/>
      <c r="C341" s="4"/>
      <c r="M341" s="4"/>
      <c r="N341" s="4"/>
      <c r="O341" s="4"/>
      <c r="P341" s="4"/>
      <c r="Q341" s="1"/>
    </row>
    <row r="342" spans="1:17" x14ac:dyDescent="0.25">
      <c r="A342" s="128"/>
      <c r="C342" s="4"/>
      <c r="M342" s="4"/>
      <c r="N342" s="4"/>
      <c r="O342" s="4"/>
      <c r="P342" s="4"/>
      <c r="Q342" s="1"/>
    </row>
    <row r="343" spans="1:17" x14ac:dyDescent="0.25">
      <c r="A343" s="12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2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3"/>
    </row>
    <row r="345" spans="1:17" x14ac:dyDescent="0.25">
      <c r="A345" s="12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3"/>
    </row>
    <row r="346" spans="1:17" x14ac:dyDescent="0.25">
      <c r="A346" s="12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3"/>
    </row>
    <row r="347" spans="1:17" x14ac:dyDescent="0.25">
      <c r="A347" s="12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3"/>
    </row>
    <row r="348" spans="1:17" x14ac:dyDescent="0.25">
      <c r="A348" s="12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3"/>
    </row>
    <row r="349" spans="1:17" x14ac:dyDescent="0.25">
      <c r="A349" s="128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25">
      <c r="A350" s="59"/>
      <c r="B350" s="59"/>
      <c r="C350" s="59"/>
    </row>
    <row r="351" spans="1:17" x14ac:dyDescent="0.25">
      <c r="A351" s="59"/>
      <c r="B351" s="59"/>
      <c r="C351" s="59"/>
    </row>
    <row r="352" spans="1:17" x14ac:dyDescent="0.25">
      <c r="A352" s="59"/>
      <c r="B352" s="59"/>
      <c r="C352" s="59"/>
    </row>
    <row r="353" spans="1:3" x14ac:dyDescent="0.25">
      <c r="A353" s="59"/>
      <c r="B353" s="59"/>
      <c r="C353" s="59"/>
    </row>
    <row r="354" spans="1:3" x14ac:dyDescent="0.25">
      <c r="A354" s="59"/>
      <c r="B354" s="59"/>
      <c r="C354" s="59"/>
    </row>
    <row r="355" spans="1:3" x14ac:dyDescent="0.25">
      <c r="A355" s="59"/>
      <c r="B355" s="59"/>
      <c r="C355" s="59"/>
    </row>
    <row r="356" spans="1:3" x14ac:dyDescent="0.25">
      <c r="A356" s="59"/>
      <c r="B356" s="59"/>
      <c r="C356" s="59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Estadísticas Enero 2021</vt:lpstr>
      <vt:lpstr>Estadísticas Febrero 2021</vt:lpstr>
      <vt:lpstr>Estadísticas Marzo 2021</vt:lpstr>
      <vt:lpstr>Estadísticas Abril 2021</vt:lpstr>
      <vt:lpstr>Estadísticas Mayo 2021</vt:lpstr>
      <vt:lpstr>Estadísticas JUNIO 2021</vt:lpstr>
      <vt:lpstr>Estadísticas JULIO 2021</vt:lpstr>
      <vt:lpstr>Estadísticas AGOSTO 2021</vt:lpstr>
      <vt:lpstr>Estadísticas Septiembre 2021</vt:lpstr>
      <vt:lpstr>Estadísticas Octubre 2021</vt:lpstr>
      <vt:lpstr>Estadísticas Noviembre 2021</vt:lpstr>
      <vt:lpstr>Estadísticas Diciembre 2021</vt:lpstr>
      <vt:lpstr>'Estadísticas Abril 2021'!Área_de_impresión</vt:lpstr>
      <vt:lpstr>'Estadísticas AGOSTO 2021'!Área_de_impresión</vt:lpstr>
      <vt:lpstr>'Estadísticas Diciembre 2021'!Área_de_impresión</vt:lpstr>
      <vt:lpstr>'Estadísticas Enero 2021'!Área_de_impresión</vt:lpstr>
      <vt:lpstr>'Estadísticas Febrero 2021'!Área_de_impresión</vt:lpstr>
      <vt:lpstr>'Estadísticas JULIO 2021'!Área_de_impresión</vt:lpstr>
      <vt:lpstr>'Estadísticas JUNIO 2021'!Área_de_impresión</vt:lpstr>
      <vt:lpstr>'Estadísticas Marzo 2021'!Área_de_impresión</vt:lpstr>
      <vt:lpstr>'Estadísticas Mayo 2021'!Área_de_impresión</vt:lpstr>
      <vt:lpstr>'Estadísticas Noviembre 2021'!Área_de_impresión</vt:lpstr>
      <vt:lpstr>'Estadísticas Octubre 2021'!Área_de_impresión</vt:lpstr>
      <vt:lpstr>'Estadísticas Septiembre 2021'!Área_de_impresión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Samuel  Marquez Limon</cp:lastModifiedBy>
  <cp:lastPrinted>2020-09-14T15:39:40Z</cp:lastPrinted>
  <dcterms:created xsi:type="dcterms:W3CDTF">2016-07-14T16:59:51Z</dcterms:created>
  <dcterms:modified xsi:type="dcterms:W3CDTF">2025-03-27T17:53:00Z</dcterms:modified>
</cp:coreProperties>
</file>