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rquez\Desktop\Nuevo pprtal\27 de marzo NVP\"/>
    </mc:Choice>
  </mc:AlternateContent>
  <xr:revisionPtr revIDLastSave="0" documentId="8_{12D6BD23-7ACE-45CB-837E-6CEBF36621AD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Estadísticas Enero 2025" sheetId="1" r:id="rId1"/>
    <sheet name="Estadísticas Febrero 2025" sheetId="3" r:id="rId2"/>
  </sheets>
  <externalReferences>
    <externalReference r:id="rId3"/>
  </externalReferences>
  <definedNames>
    <definedName name="_xlnm.Print_Area" localSheetId="0">'Estadísticas Enero 2025'!$B$2:$Q$254</definedName>
    <definedName name="_xlnm.Print_Area" localSheetId="1">'Estadísticas Febrero 2025'!$B$2:$Q$254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3" l="1"/>
  <c r="C23" i="3" s="1"/>
  <c r="L22" i="3"/>
  <c r="K23" i="3" s="1"/>
  <c r="D23" i="3"/>
  <c r="E23" i="3"/>
  <c r="H23" i="3"/>
  <c r="J23" i="3"/>
  <c r="E44" i="3"/>
  <c r="M44" i="3"/>
  <c r="E45" i="3"/>
  <c r="M45" i="3"/>
  <c r="E46" i="3"/>
  <c r="M46" i="3"/>
  <c r="E47" i="3"/>
  <c r="M47" i="3"/>
  <c r="M61" i="3" s="1"/>
  <c r="E48" i="3"/>
  <c r="M48" i="3"/>
  <c r="E49" i="3"/>
  <c r="M49" i="3"/>
  <c r="E50" i="3"/>
  <c r="M50" i="3"/>
  <c r="E51" i="3"/>
  <c r="M51" i="3"/>
  <c r="E52" i="3"/>
  <c r="M52" i="3"/>
  <c r="E53" i="3"/>
  <c r="M53" i="3"/>
  <c r="E54" i="3"/>
  <c r="M54" i="3"/>
  <c r="E55" i="3"/>
  <c r="M55" i="3"/>
  <c r="E56" i="3"/>
  <c r="M56" i="3"/>
  <c r="E57" i="3"/>
  <c r="M57" i="3"/>
  <c r="E58" i="3"/>
  <c r="M58" i="3"/>
  <c r="E59" i="3"/>
  <c r="M59" i="3"/>
  <c r="J61" i="3"/>
  <c r="J104" i="3"/>
  <c r="J105" i="3"/>
  <c r="J106" i="3"/>
  <c r="J107" i="3"/>
  <c r="J108" i="3"/>
  <c r="E161" i="3"/>
  <c r="J161" i="3"/>
  <c r="E162" i="3"/>
  <c r="J162" i="3"/>
  <c r="E163" i="3"/>
  <c r="J163" i="3"/>
  <c r="J164" i="3"/>
  <c r="J166" i="3" s="1"/>
  <c r="E190" i="3"/>
  <c r="J190" i="3"/>
  <c r="E191" i="3"/>
  <c r="J191" i="3"/>
  <c r="E192" i="3"/>
  <c r="J192" i="3"/>
  <c r="E193" i="3"/>
  <c r="J193" i="3"/>
  <c r="J195" i="3"/>
  <c r="E220" i="3"/>
  <c r="E221" i="3"/>
  <c r="E222" i="3"/>
  <c r="I224" i="3"/>
  <c r="J220" i="3" s="1"/>
  <c r="J104" i="1"/>
  <c r="I224" i="1"/>
  <c r="J219" i="1" s="1"/>
  <c r="E222" i="1"/>
  <c r="E221" i="1"/>
  <c r="E220" i="1"/>
  <c r="J193" i="1"/>
  <c r="E193" i="1"/>
  <c r="J192" i="1"/>
  <c r="E192" i="1"/>
  <c r="J191" i="1"/>
  <c r="E191" i="1"/>
  <c r="J190" i="1"/>
  <c r="E190" i="1"/>
  <c r="J164" i="1"/>
  <c r="J163" i="1"/>
  <c r="E163" i="1"/>
  <c r="J162" i="1"/>
  <c r="E162" i="1"/>
  <c r="J161" i="1"/>
  <c r="E161" i="1"/>
  <c r="J108" i="1"/>
  <c r="J107" i="1"/>
  <c r="J106" i="1"/>
  <c r="J105" i="1"/>
  <c r="J61" i="1"/>
  <c r="M59" i="1" s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L22" i="1"/>
  <c r="J23" i="1" s="1"/>
  <c r="F22" i="1"/>
  <c r="E23" i="1" s="1"/>
  <c r="J221" i="3" l="1"/>
  <c r="J219" i="3"/>
  <c r="I23" i="3"/>
  <c r="L23" i="3" s="1"/>
  <c r="J222" i="3"/>
  <c r="J195" i="1"/>
  <c r="J166" i="1"/>
  <c r="I23" i="1"/>
  <c r="K23" i="1"/>
  <c r="C23" i="1"/>
  <c r="D23" i="1"/>
  <c r="M44" i="1"/>
  <c r="M48" i="1"/>
  <c r="M52" i="1"/>
  <c r="M56" i="1"/>
  <c r="J220" i="1"/>
  <c r="H23" i="1"/>
  <c r="M45" i="1"/>
  <c r="M49" i="1"/>
  <c r="M53" i="1"/>
  <c r="M57" i="1"/>
  <c r="J221" i="1"/>
  <c r="M46" i="1"/>
  <c r="M50" i="1"/>
  <c r="M54" i="1"/>
  <c r="M58" i="1"/>
  <c r="J222" i="1"/>
  <c r="M47" i="1"/>
  <c r="M51" i="1"/>
  <c r="M55" i="1"/>
  <c r="J224" i="3" l="1"/>
  <c r="L23" i="1"/>
  <c r="J224" i="1"/>
  <c r="M61" i="1"/>
</calcChain>
</file>

<file path=xl/sharedStrings.xml><?xml version="1.0" encoding="utf-8"?>
<sst xmlns="http://schemas.openxmlformats.org/spreadsheetml/2006/main" count="116" uniqueCount="44">
  <si>
    <t>UNIDAD DE TRANSPARENCIA DEL O.P.D. SERVICIOS DE SALUD DEL MUNICIPIO DE ZAPOPAN</t>
  </si>
  <si>
    <t xml:space="preserve"> </t>
  </si>
  <si>
    <t>SOLICITUDES POR TIPO</t>
  </si>
  <si>
    <t>SOLICITUD POR GÉNERO</t>
  </si>
  <si>
    <t>PNT</t>
  </si>
  <si>
    <t>MANUALES</t>
  </si>
  <si>
    <t>CORREO</t>
  </si>
  <si>
    <t>TOTAL</t>
  </si>
  <si>
    <t xml:space="preserve">   </t>
  </si>
  <si>
    <t>MASCULINO</t>
  </si>
  <si>
    <t>FEMENINO</t>
  </si>
  <si>
    <t>EMPRESAS</t>
  </si>
  <si>
    <t>SEUDÓNIMO</t>
  </si>
  <si>
    <t xml:space="preserve">                   …………        </t>
  </si>
  <si>
    <t>TIPO DE RESPUESTAS</t>
  </si>
  <si>
    <t xml:space="preserve">       FORMATO SOLICITADO</t>
  </si>
  <si>
    <t>VIA CORREO ELECTRONICO</t>
  </si>
  <si>
    <t>VÍA PNT</t>
  </si>
  <si>
    <t>REPRODUCCIÓN DE DOCUMENTOS (COPIA SIMPLE, COPIA CERTIFICADA, PLANO SIMPLE Y PLANO CERTIFICADO)</t>
  </si>
  <si>
    <t xml:space="preserve">  </t>
  </si>
  <si>
    <t>FORMATO DIGITAL</t>
  </si>
  <si>
    <t>CONSULTA DIRECTA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</si>
  <si>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</si>
  <si>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</si>
  <si>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</si>
  <si>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</si>
  <si>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</si>
  <si>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</si>
  <si>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</si>
  <si>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CONFIDENCIAL</t>
  </si>
  <si>
    <t>INFORMACIÓN POR TEMÁTICA</t>
  </si>
  <si>
    <t>NOTIFICACIONES DE RESPUESTA</t>
  </si>
  <si>
    <t xml:space="preserve">SOLICITUDES CONTESTADAS POR DIRECCION </t>
  </si>
  <si>
    <t>Dirección General (Unidad de Transparencia)</t>
  </si>
  <si>
    <t>Dirección de Administración y Finanzas (Jefatura Administrativa, Jefatura de Adquisiciones, Jefatura de Recursos Financieros, Jefatura de Adquisiciones)</t>
  </si>
  <si>
    <t>Dirección Jurídica</t>
  </si>
  <si>
    <t>Órgano Interno de Control</t>
  </si>
  <si>
    <t>Dirección de Unidades de Atención Medica</t>
  </si>
  <si>
    <t>Dirección del Hospital General de Zapopan (Subdirección del HGZ)</t>
  </si>
  <si>
    <t>Nota: Una solicitud de información puede ser atendida por varias áreas de conformidad a su competencia.</t>
  </si>
  <si>
    <t>Debido a que las solicitudes de información se derivan a diversas de dependencias, el número no es coincidente con el total de solicitudes respondidas.</t>
  </si>
  <si>
    <t xml:space="preserve">Dirección Medica (Jefatura de Medicina Preventiva y Epidemiología, Jefatura de Enseñanza) </t>
  </si>
  <si>
    <t>INFORMACIÓN ESTADÍSTICA ENERO 2025</t>
  </si>
  <si>
    <t>INFORMACIÓN ESTADÍSTICA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</si>
</sst>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name val="Century Gothic"/>
      <family val="2"/>
      <charset val="1"/>
    </font>
    <font>
      <b/>
      <sz val="26"/>
      <name val="Aparajita"/>
      <family val="2"/>
      <charset val="1"/>
    </font>
    <font>
      <b/>
      <sz val="8"/>
      <color rgb="FF000000"/>
      <name val="Century Gothic"/>
      <family val="2"/>
      <charset val="1"/>
    </font>
    <font>
      <b/>
      <sz val="14"/>
      <color rgb="FF000000"/>
      <name val="Calibri"/>
      <family val="2"/>
      <charset val="1"/>
    </font>
    <font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9"/>
      <name val="Century Gothic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entury Gothic"/>
      <family val="2"/>
      <charset val="1"/>
    </font>
    <font>
      <sz val="11"/>
      <color rgb="FF000000"/>
      <name val="Century Gothic"/>
      <family val="2"/>
      <charset val="1"/>
    </font>
    <font>
      <sz val="10"/>
      <color rgb="FF000000"/>
      <name val="Century Gothic"/>
      <family val="2"/>
      <charset val="1"/>
    </font>
    <font>
      <sz val="10"/>
      <name val="Century Gothic"/>
      <family val="2"/>
      <charset val="1"/>
    </font>
    <font>
      <sz val="12"/>
      <color rgb="FF000000"/>
      <name val="Century Gothic"/>
      <family val="2"/>
      <charset val="1"/>
    </font>
    <font>
      <b/>
      <sz val="12"/>
      <color rgb="FF000000"/>
      <name val="Century Gothic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31859C"/>
        <bgColor rgb="FF337D90"/>
      </patternFill>
    </fill>
    <fill>
      <patternFill patternType="solid">
        <fgColor rgb="FFD9D9D9"/>
        <bgColor rgb="FFD1DEBE"/>
      </patternFill>
    </fill>
    <fill>
      <patternFill patternType="solid">
        <fgColor rgb="FF808080"/>
        <bgColor rgb="FF7F7F7F"/>
      </patternFill>
    </fill>
    <fill>
      <patternFill patternType="solid">
        <fgColor rgb="FFA6A6A6"/>
        <bgColor rgb="FFB3B3B3"/>
      </patternFill>
    </fill>
    <fill>
      <patternFill patternType="solid">
        <fgColor rgb="FFEEECE1"/>
        <bgColor rgb="FFEBF1DE"/>
      </patternFill>
    </fill>
    <fill>
      <patternFill patternType="solid">
        <fgColor rgb="FFF2F2F2"/>
        <bgColor rgb="FFEFF3E9"/>
      </patternFill>
    </fill>
    <fill>
      <patternFill patternType="solid">
        <fgColor rgb="FF7F7F7F"/>
        <bgColor rgb="FF808080"/>
      </patternFill>
    </fill>
    <fill>
      <patternFill patternType="solid">
        <fgColor rgb="FFDCE6F2"/>
        <bgColor rgb="FFE8F1F4"/>
      </patternFill>
    </fill>
    <fill>
      <patternFill patternType="solid">
        <fgColor rgb="FF2DA8F3"/>
        <bgColor rgb="FF9BBB59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8">
    <xf numFmtId="0" fontId="0" fillId="0" borderId="0"/>
    <xf numFmtId="9" fontId="19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0" fillId="7" borderId="16" xfId="0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2" xfId="0" applyFill="1" applyBorder="1"/>
    <xf numFmtId="0" fontId="0" fillId="5" borderId="0" xfId="0" applyFill="1"/>
    <xf numFmtId="0" fontId="3" fillId="4" borderId="4" xfId="0" applyFont="1" applyFill="1" applyBorder="1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7" borderId="6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6" fillId="2" borderId="0" xfId="0" applyFont="1" applyFill="1"/>
    <xf numFmtId="9" fontId="6" fillId="7" borderId="5" xfId="1" applyFont="1" applyFill="1" applyBorder="1" applyAlignment="1" applyProtection="1">
      <alignment horizontal="center"/>
    </xf>
    <xf numFmtId="9" fontId="6" fillId="7" borderId="6" xfId="1" applyFont="1" applyFill="1" applyBorder="1" applyAlignment="1" applyProtection="1">
      <alignment horizontal="center" vertical="center"/>
    </xf>
    <xf numFmtId="9" fontId="6" fillId="7" borderId="6" xfId="1" applyFont="1" applyFill="1" applyBorder="1" applyAlignment="1" applyProtection="1">
      <alignment horizontal="center"/>
    </xf>
    <xf numFmtId="9" fontId="4" fillId="7" borderId="5" xfId="0" applyNumberFormat="1" applyFont="1" applyFill="1" applyBorder="1" applyAlignment="1">
      <alignment horizontal="center"/>
    </xf>
    <xf numFmtId="0" fontId="7" fillId="7" borderId="3" xfId="9" applyFont="1" applyFill="1" applyBorder="1"/>
    <xf numFmtId="0" fontId="7" fillId="7" borderId="9" xfId="9" applyFont="1" applyFill="1" applyBorder="1"/>
    <xf numFmtId="0" fontId="7" fillId="7" borderId="4" xfId="9" applyFont="1" applyFill="1" applyBorder="1"/>
    <xf numFmtId="9" fontId="6" fillId="7" borderId="8" xfId="1" applyFont="1" applyFill="1" applyBorder="1" applyAlignment="1" applyProtection="1">
      <alignment horizontal="center"/>
    </xf>
    <xf numFmtId="0" fontId="7" fillId="7" borderId="6" xfId="9" applyFont="1" applyFill="1" applyBorder="1"/>
    <xf numFmtId="0" fontId="7" fillId="7" borderId="10" xfId="9" applyFont="1" applyFill="1" applyBorder="1"/>
    <xf numFmtId="0" fontId="7" fillId="7" borderId="11" xfId="9" applyFont="1" applyFill="1" applyBorder="1"/>
    <xf numFmtId="0" fontId="7" fillId="7" borderId="12" xfId="9" applyFont="1" applyFill="1" applyBorder="1"/>
    <xf numFmtId="0" fontId="7" fillId="7" borderId="12" xfId="9" applyFont="1" applyFill="1" applyBorder="1" applyAlignment="1">
      <alignment horizontal="left"/>
    </xf>
    <xf numFmtId="0" fontId="7" fillId="7" borderId="2" xfId="9" applyFont="1" applyFill="1" applyBorder="1" applyAlignment="1">
      <alignment horizontal="left"/>
    </xf>
    <xf numFmtId="0" fontId="8" fillId="7" borderId="12" xfId="9" applyFont="1" applyFill="1" applyBorder="1"/>
    <xf numFmtId="0" fontId="9" fillId="3" borderId="0" xfId="0" applyFont="1" applyFill="1"/>
    <xf numFmtId="0" fontId="9" fillId="2" borderId="0" xfId="0" applyFont="1" applyFill="1"/>
    <xf numFmtId="0" fontId="9" fillId="0" borderId="0" xfId="0" applyFont="1"/>
    <xf numFmtId="0" fontId="9" fillId="5" borderId="0" xfId="0" applyFont="1" applyFill="1"/>
    <xf numFmtId="9" fontId="10" fillId="7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2" fillId="7" borderId="14" xfId="0" applyFont="1" applyFill="1" applyBorder="1" applyAlignment="1">
      <alignment horizontal="center" vertical="center" wrapText="1"/>
    </xf>
    <xf numFmtId="0" fontId="13" fillId="7" borderId="6" xfId="0" applyFont="1" applyFill="1" applyBorder="1"/>
    <xf numFmtId="0" fontId="13" fillId="7" borderId="10" xfId="0" applyFont="1" applyFill="1" applyBorder="1"/>
    <xf numFmtId="0" fontId="12" fillId="7" borderId="10" xfId="0" applyFont="1" applyFill="1" applyBorder="1"/>
    <xf numFmtId="0" fontId="13" fillId="7" borderId="5" xfId="0" applyFont="1" applyFill="1" applyBorder="1" applyAlignment="1">
      <alignment horizontal="center"/>
    </xf>
    <xf numFmtId="9" fontId="12" fillId="7" borderId="15" xfId="1" applyFont="1" applyFill="1" applyBorder="1" applyAlignment="1" applyProtection="1">
      <alignment wrapText="1"/>
    </xf>
    <xf numFmtId="9" fontId="19" fillId="2" borderId="0" xfId="1" applyFill="1" applyBorder="1" applyAlignment="1" applyProtection="1">
      <alignment wrapText="1"/>
    </xf>
    <xf numFmtId="0" fontId="14" fillId="7" borderId="6" xfId="9" applyFont="1" applyFill="1" applyBorder="1"/>
    <xf numFmtId="0" fontId="14" fillId="7" borderId="10" xfId="9" applyFont="1" applyFill="1" applyBorder="1"/>
    <xf numFmtId="0" fontId="14" fillId="7" borderId="5" xfId="9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 vertical="center" wrapText="1"/>
    </xf>
    <xf numFmtId="9" fontId="12" fillId="7" borderId="11" xfId="1" applyFont="1" applyFill="1" applyBorder="1" applyAlignment="1" applyProtection="1">
      <alignment wrapText="1"/>
    </xf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5" fillId="2" borderId="0" xfId="0" applyFont="1" applyFill="1"/>
    <xf numFmtId="0" fontId="16" fillId="2" borderId="0" xfId="0" applyFont="1" applyFill="1" applyAlignment="1">
      <alignment horizontal="right"/>
    </xf>
    <xf numFmtId="0" fontId="16" fillId="7" borderId="5" xfId="0" applyFont="1" applyFill="1" applyBorder="1" applyAlignment="1">
      <alignment wrapText="1"/>
    </xf>
    <xf numFmtId="0" fontId="16" fillId="7" borderId="5" xfId="0" applyFont="1" applyFill="1" applyBorder="1" applyAlignment="1">
      <alignment horizontal="center"/>
    </xf>
    <xf numFmtId="9" fontId="16" fillId="7" borderId="5" xfId="0" applyNumberFormat="1" applyFont="1" applyFill="1" applyBorder="1"/>
    <xf numFmtId="9" fontId="10" fillId="2" borderId="0" xfId="0" applyNumberFormat="1" applyFont="1" applyFill="1"/>
    <xf numFmtId="0" fontId="0" fillId="7" borderId="1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7" fillId="7" borderId="5" xfId="0" applyFont="1" applyFill="1" applyBorder="1"/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7" borderId="18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8" borderId="0" xfId="0" applyFill="1"/>
    <xf numFmtId="0" fontId="1" fillId="7" borderId="5" xfId="9" applyFill="1" applyBorder="1" applyAlignment="1">
      <alignment horizontal="center"/>
    </xf>
    <xf numFmtId="9" fontId="19" fillId="7" borderId="15" xfId="1" applyFill="1" applyBorder="1" applyAlignment="1" applyProtection="1">
      <alignment horizontal="right" wrapText="1"/>
    </xf>
    <xf numFmtId="9" fontId="19" fillId="2" borderId="0" xfId="1" applyFill="1" applyBorder="1" applyAlignment="1" applyProtection="1">
      <alignment horizontal="right" wrapText="1"/>
    </xf>
    <xf numFmtId="9" fontId="19" fillId="7" borderId="19" xfId="1" applyFill="1" applyBorder="1" applyAlignment="1" applyProtection="1">
      <alignment horizontal="right" wrapText="1"/>
    </xf>
    <xf numFmtId="0" fontId="0" fillId="7" borderId="6" xfId="0" applyFill="1" applyBorder="1" applyAlignment="1">
      <alignment horizontal="center" wrapText="1"/>
    </xf>
    <xf numFmtId="9" fontId="19" fillId="7" borderId="5" xfId="1" applyFill="1" applyBorder="1" applyAlignment="1" applyProtection="1">
      <alignment horizontal="right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left" wrapText="1"/>
    </xf>
    <xf numFmtId="0" fontId="10" fillId="7" borderId="5" xfId="0" applyFont="1" applyFill="1" applyBorder="1"/>
    <xf numFmtId="9" fontId="10" fillId="7" borderId="5" xfId="1" applyFont="1" applyFill="1" applyBorder="1" applyAlignment="1" applyProtection="1">
      <alignment horizontal="right" wrapText="1"/>
    </xf>
    <xf numFmtId="9" fontId="10" fillId="2" borderId="0" xfId="1" applyFont="1" applyFill="1" applyBorder="1" applyAlignment="1" applyProtection="1">
      <alignment horizontal="right" wrapText="1"/>
    </xf>
    <xf numFmtId="0" fontId="17" fillId="2" borderId="0" xfId="0" applyFont="1" applyFill="1" applyAlignment="1">
      <alignment horizontal="center"/>
    </xf>
    <xf numFmtId="9" fontId="19" fillId="7" borderId="15" xfId="1" applyFill="1" applyBorder="1" applyAlignment="1" applyProtection="1">
      <alignment wrapText="1"/>
    </xf>
    <xf numFmtId="9" fontId="19" fillId="7" borderId="19" xfId="1" applyFill="1" applyBorder="1" applyAlignment="1" applyProtection="1">
      <alignment wrapText="1"/>
    </xf>
    <xf numFmtId="9" fontId="19" fillId="7" borderId="5" xfId="1" applyFill="1" applyBorder="1" applyAlignment="1" applyProtection="1">
      <alignment wrapText="1"/>
    </xf>
    <xf numFmtId="0" fontId="0" fillId="2" borderId="0" xfId="0" applyFill="1" applyAlignment="1">
      <alignment horizontal="left" wrapText="1"/>
    </xf>
    <xf numFmtId="9" fontId="10" fillId="7" borderId="5" xfId="0" applyNumberFormat="1" applyFont="1" applyFill="1" applyBorder="1"/>
    <xf numFmtId="0" fontId="17" fillId="2" borderId="0" xfId="0" applyFont="1" applyFill="1"/>
    <xf numFmtId="0" fontId="0" fillId="7" borderId="20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0" xfId="0" applyFill="1" applyBorder="1" applyAlignment="1">
      <alignment horizontal="left" wrapText="1"/>
    </xf>
    <xf numFmtId="0" fontId="0" fillId="7" borderId="11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9" fontId="10" fillId="7" borderId="0" xfId="0" applyNumberFormat="1" applyFont="1" applyFill="1"/>
    <xf numFmtId="0" fontId="0" fillId="7" borderId="5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1" fillId="2" borderId="0" xfId="9" applyFill="1" applyAlignment="1">
      <alignment horizontal="center"/>
    </xf>
    <xf numFmtId="0" fontId="0" fillId="9" borderId="0" xfId="0" applyFill="1"/>
    <xf numFmtId="0" fontId="0" fillId="7" borderId="1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" fillId="2" borderId="0" xfId="9" applyFill="1" applyAlignment="1">
      <alignment horizontal="left" wrapText="1"/>
    </xf>
    <xf numFmtId="0" fontId="6" fillId="7" borderId="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7" borderId="16" xfId="0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 vertical="center" wrapText="1"/>
    </xf>
    <xf numFmtId="0" fontId="14" fillId="7" borderId="5" xfId="9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left" wrapText="1"/>
    </xf>
    <xf numFmtId="0" fontId="18" fillId="7" borderId="5" xfId="9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" fillId="7" borderId="21" xfId="9" applyFill="1" applyBorder="1" applyAlignment="1">
      <alignment horizontal="left" wrapText="1"/>
    </xf>
    <xf numFmtId="0" fontId="1" fillId="7" borderId="23" xfId="9" applyFill="1" applyBorder="1" applyAlignment="1">
      <alignment horizontal="left" wrapText="1"/>
    </xf>
    <xf numFmtId="0" fontId="1" fillId="7" borderId="25" xfId="9" applyFill="1" applyBorder="1" applyAlignment="1">
      <alignment horizontal="left" wrapText="1"/>
    </xf>
  </cellXfs>
  <cellStyles count="18">
    <cellStyle name="Normal" xfId="0" builtinId="0"/>
    <cellStyle name="Normal 10" xfId="2" xr:uid="{00000000-0005-0000-0000-000006000000}"/>
    <cellStyle name="Normal 11" xfId="3" xr:uid="{00000000-0005-0000-0000-000007000000}"/>
    <cellStyle name="Normal 12" xfId="4" xr:uid="{00000000-0005-0000-0000-000008000000}"/>
    <cellStyle name="Normal 13" xfId="5" xr:uid="{00000000-0005-0000-0000-000009000000}"/>
    <cellStyle name="Normal 14" xfId="6" xr:uid="{00000000-0005-0000-0000-00000A000000}"/>
    <cellStyle name="Normal 15" xfId="7" xr:uid="{00000000-0005-0000-0000-00000B000000}"/>
    <cellStyle name="Normal 16" xfId="8" xr:uid="{00000000-0005-0000-0000-00000C000000}"/>
    <cellStyle name="Normal 2" xfId="9" xr:uid="{00000000-0005-0000-0000-00000D000000}"/>
    <cellStyle name="Normal 2 2" xfId="10" xr:uid="{00000000-0005-0000-0000-00000E000000}"/>
    <cellStyle name="Normal 3" xfId="11" xr:uid="{00000000-0005-0000-0000-00000F000000}"/>
    <cellStyle name="Normal 4" xfId="12" xr:uid="{00000000-0005-0000-0000-000010000000}"/>
    <cellStyle name="Normal 5" xfId="13" xr:uid="{00000000-0005-0000-0000-000011000000}"/>
    <cellStyle name="Normal 6" xfId="14" xr:uid="{00000000-0005-0000-0000-000012000000}"/>
    <cellStyle name="Normal 7" xfId="15" xr:uid="{00000000-0005-0000-0000-000013000000}"/>
    <cellStyle name="Normal 8" xfId="16" xr:uid="{00000000-0005-0000-0000-000014000000}"/>
    <cellStyle name="Normal 9" xfId="17" xr:uid="{00000000-0005-0000-0000-000015000000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E0BDBC"/>
      <rgbColor rgb="FF9BBB59"/>
      <rgbColor rgb="FFF2F2F2"/>
      <rgbColor rgb="FFFFFF00"/>
      <rgbColor rgb="FFD09493"/>
      <rgbColor rgb="FF8AA64F"/>
      <rgbColor rgb="FFB46B2E"/>
      <rgbColor rgb="FF758E43"/>
      <rgbColor rgb="FF000080"/>
      <rgbColor rgb="FF70883D"/>
      <rgbColor rgb="FFAB4744"/>
      <rgbColor rgb="FF337D90"/>
      <rgbColor rgb="FFBFBFBF"/>
      <rgbColor rgb="FF808080"/>
      <rgbColor rgb="FF93A9CE"/>
      <rgbColor rgb="FF953735"/>
      <rgbColor rgb="FFEFF3E9"/>
      <rgbColor rgb="FFE8F1F4"/>
      <rgbColor rgb="FFF2DCDB"/>
      <rgbColor rgb="FFE78C41"/>
      <rgbColor rgb="FF4F81BD"/>
      <rgbColor rgb="FFD9D9D9"/>
      <rgbColor rgb="FF000080"/>
      <rgbColor rgb="FFE6B9B8"/>
      <rgbColor rgb="FFD1DEBE"/>
      <rgbColor rgb="FFA6A6A6"/>
      <rgbColor rgb="FFC0504D"/>
      <rgbColor rgb="FFF4E9E9"/>
      <rgbColor rgb="FF31859C"/>
      <rgbColor rgb="FFFDEEE8"/>
      <rgbColor rgb="FF8EB4E3"/>
      <rgbColor rgb="FFDCE6F2"/>
      <rgbColor rgb="FFEBF1DE"/>
      <rgbColor rgb="FFFDEADA"/>
      <rgbColor rgb="FFA9CEDC"/>
      <rgbColor rgb="FFD99694"/>
      <rgbColor rgb="FFB3B3B3"/>
      <rgbColor rgb="FFFACAB4"/>
      <rgbColor rgb="FF4672A8"/>
      <rgbColor rgb="FF4BACC6"/>
      <rgbColor rgb="FF92D050"/>
      <rgbColor rgb="FFB8CD97"/>
      <rgbColor rgb="FFF8AA7A"/>
      <rgbColor rgb="FFC27637"/>
      <rgbColor rgb="FF8064A2"/>
      <rgbColor rgb="FF878787"/>
      <rgbColor rgb="FF17375E"/>
      <rgbColor rgb="FF3E8EA4"/>
      <rgbColor rgb="FFEEECE1"/>
      <rgbColor rgb="FF4F6228"/>
      <rgbColor rgb="FF984807"/>
      <rgbColor rgb="FF8C3734"/>
      <rgbColor rgb="FF7F7F7F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DA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4003-465C-AFC2-F45DDDC7652E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003-465C-AFC2-F45DDDC7652E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4003-465C-AFC2-F45DDDC7652E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03-465C-AFC2-F45DDDC765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003-465C-AFC2-F45DDDC765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4003-465C-AFC2-F45DDDC7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Enero 2025'!$D$103:$J$103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2025'!$G$104:$G$108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F28-4CE5-92B2-ABBF184F93A3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2025'!$H$104:$H$108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AF28-4CE5-92B2-ABBF184F93A3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28-4CE5-92B2-ABBF184F93A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F28-4CE5-92B2-ABBF184F93A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28-4CE5-92B2-ABBF184F93A3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8-4CE5-92B2-ABBF184F93A3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8-4CE5-92B2-ABBF184F93A3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8-4CE5-92B2-ABBF184F9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2025'!$I$104:$I$108</c:f>
              <c:numCache>
                <c:formatCode>General</c:formatCode>
                <c:ptCount val="5"/>
                <c:pt idx="0">
                  <c:v>1</c:v>
                </c:pt>
                <c:pt idx="1">
                  <c:v>25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28-4CE5-92B2-ABBF184F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408-4791-8465-E722F22E2DB4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408-4791-8465-E722F22E2DB4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408-4791-8465-E722F22E2DB4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08-4791-8465-E722F22E2D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08-4791-8465-E722F22E2D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08-4791-8465-E722F22E2D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408-4791-8465-E722F22E2DB4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8-4791-8465-E722F22E2DB4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08-4791-8465-E722F22E2DB4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08-4791-8465-E722F22E2DB4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08-4791-8465-E722F22E2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2025'!$I$161:$I$164</c:f>
              <c:numCache>
                <c:formatCode>General</c:formatCode>
                <c:ptCount val="4"/>
                <c:pt idx="0">
                  <c:v>37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08-4791-8465-E722F22E2DB4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2025'!$J$161:$J$164</c:f>
              <c:numCache>
                <c:formatCode>0%</c:formatCode>
                <c:ptCount val="4"/>
                <c:pt idx="0">
                  <c:v>0.92500000000000004</c:v>
                </c:pt>
                <c:pt idx="1">
                  <c:v>7.4999999999999997E-2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08-4791-8465-E722F22E2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C40-406D-8891-AF98C1A4CF24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C40-406D-8891-AF98C1A4CF24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C40-406D-8891-AF98C1A4CF24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0-406D-8891-AF98C1A4CF24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40-406D-8891-AF98C1A4CF24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40-406D-8891-AF98C1A4CF24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4C40-406D-8891-AF98C1A4CF24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C40-406D-8891-AF98C1A4CF2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C40-406D-8891-AF98C1A4CF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C40-406D-8891-AF98C1A4CF24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40-406D-8891-AF98C1A4CF24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4-4C40-406D-8891-AF98C1A4CF24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2025'!$I$219:$I$222</c:f>
              <c:numCache>
                <c:formatCode>General</c:formatCode>
                <c:ptCount val="4"/>
                <c:pt idx="0">
                  <c:v>29</c:v>
                </c:pt>
                <c:pt idx="1">
                  <c:v>1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40-406D-8891-AF98C1A4CF24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4C40-406D-8891-AF98C1A4CF24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40-406D-8891-AF98C1A4CF24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40-406D-8891-AF98C1A4CF24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40-406D-8891-AF98C1A4CF24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2025'!$J$219:$J$222</c:f>
              <c:numCache>
                <c:formatCode>0%</c:formatCode>
                <c:ptCount val="4"/>
                <c:pt idx="0">
                  <c:v>0.72499999999999998</c:v>
                </c:pt>
                <c:pt idx="1">
                  <c:v>2.5000000000000001E-2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C40-406D-8891-AF98C1A4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2025'!$C$22:$E$22</c:f>
              <c:numCache>
                <c:formatCode>General</c:formatCode>
                <c:ptCount val="3"/>
                <c:pt idx="0">
                  <c:v>29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A-43E9-B13C-54702A99D3D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7A-43E9-B13C-54702A99D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97A-43E9-B13C-54702A99D3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97A-43E9-B13C-54702A99D3D9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A-43E9-B13C-54702A99D3D9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A-43E9-B13C-54702A99D3D9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A-43E9-B13C-54702A99D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2025'!$C$23:$E$23</c:f>
              <c:numCache>
                <c:formatCode>0%</c:formatCode>
                <c:ptCount val="3"/>
                <c:pt idx="0">
                  <c:v>0.72499999999999998</c:v>
                </c:pt>
                <c:pt idx="1">
                  <c:v>0.25</c:v>
                </c:pt>
                <c:pt idx="2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7A-43E9-B13C-54702A99D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Enero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2025'!$H$22:$K$22</c:f>
              <c:numCache>
                <c:formatCode>General</c:formatCode>
                <c:ptCount val="4"/>
                <c:pt idx="0">
                  <c:v>13</c:v>
                </c:pt>
                <c:pt idx="1">
                  <c:v>17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E-4E2B-BE6F-D01F3132FF5D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6E-4E2B-BE6F-D01F3132FF5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6E-4E2B-BE6F-D01F3132FF5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6E-4E2B-BE6F-D01F3132FF5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6E-4E2B-BE6F-D01F3132FF5D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E-4E2B-BE6F-D01F3132FF5D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E-4E2B-BE6F-D01F3132FF5D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6E-4E2B-BE6F-D01F3132FF5D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6E-4E2B-BE6F-D01F3132F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2025'!$H$23:$K$23</c:f>
              <c:numCache>
                <c:formatCode>0%</c:formatCode>
                <c:ptCount val="4"/>
                <c:pt idx="0">
                  <c:v>0.32500000000000001</c:v>
                </c:pt>
                <c:pt idx="1">
                  <c:v>0.42499999999999999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6E-4E2B-BE6F-D01F3132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FB4-46EF-A1F2-BBE9453541E2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FB4-46EF-A1F2-BBE9453541E2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2025'!$I$190:$I$193</c:f>
              <c:numCache>
                <c:formatCode>General</c:formatCode>
                <c:ptCount val="4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4-46EF-A1F2-BBE9453541E2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B4-46EF-A1F2-BBE9453541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B4-46EF-A1F2-BBE9453541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FB4-46EF-A1F2-BBE9453541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FB4-46EF-A1F2-BBE9453541E2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4-46EF-A1F2-BBE9453541E2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B4-46EF-A1F2-BBE9453541E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B4-46EF-A1F2-BBE9453541E2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B4-46EF-A1F2-BBE945354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B4-46EF-A1F2-BBE94535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Enero 2025'!$F$248:$F$254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054-4FCE-8A9C-67878734A046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Enero 2025'!$G$248:$G$254</c:f>
              <c:numCache>
                <c:formatCode>General</c:formatCode>
                <c:ptCount val="7"/>
                <c:pt idx="0">
                  <c:v>4</c:v>
                </c:pt>
                <c:pt idx="1">
                  <c:v>20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4-4FCE-8A9C-67878734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8362-4334-BA6D-1D2B3DCCDB72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8362-4334-BA6D-1D2B3DCCDB72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8362-4334-BA6D-1D2B3DCCDB72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8362-4334-BA6D-1D2B3DCCDB72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62-4334-BA6D-1D2B3DCC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D886-4982-8F74-F5B1BAE5698B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86-4982-8F74-F5B1BAE5698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886-4982-8F74-F5B1BAE5698B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886-4982-8F74-F5B1BAE56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D886-4982-8F74-F5B1BAE5698B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86-4982-8F74-F5B1BAE5698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886-4982-8F74-F5B1BAE5698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886-4982-8F74-F5B1BAE5698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886-4982-8F74-F5B1BAE56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D886-4982-8F74-F5B1BAE56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Febrero 2025'!$D$103:$J$103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2025'!$G$104:$G$108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9AE-40AB-A3DA-FC7C415C2096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2025'!$H$104:$H$108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9AE-40AB-A3DA-FC7C415C2096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9AE-40AB-A3DA-FC7C415C20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9AE-40AB-A3DA-FC7C415C20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9AE-40AB-A3DA-FC7C415C2096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AE-40AB-A3DA-FC7C415C2096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E-40AB-A3DA-FC7C415C2096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AE-40AB-A3DA-FC7C415C2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2025'!$I$104:$I$108</c:f>
              <c:numCache>
                <c:formatCode>General</c:formatCode>
                <c:ptCount val="5"/>
                <c:pt idx="0">
                  <c:v>0</c:v>
                </c:pt>
                <c:pt idx="1">
                  <c:v>12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AE-40AB-A3DA-FC7C415C2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7BA-4E7F-94DC-A8312B1BDBE1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7BA-4E7F-94DC-A8312B1BDBE1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7BA-4E7F-94DC-A8312B1BDBE1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BA-4E7F-94DC-A8312B1BDBE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BA-4E7F-94DC-A8312B1BDBE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BA-4E7F-94DC-A8312B1BDBE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BA-4E7F-94DC-A8312B1BDBE1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A-4E7F-94DC-A8312B1BDBE1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A-4E7F-94DC-A8312B1BDBE1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A-4E7F-94DC-A8312B1BDBE1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BA-4E7F-94DC-A8312B1BD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2025'!$I$161:$I$164</c:f>
              <c:numCache>
                <c:formatCode>General</c:formatCode>
                <c:ptCount val="4"/>
                <c:pt idx="0">
                  <c:v>17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BA-4E7F-94DC-A8312B1BDBE1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2025'!$J$161:$J$164</c:f>
              <c:numCache>
                <c:formatCode>0%</c:formatCode>
                <c:ptCount val="4"/>
                <c:pt idx="0">
                  <c:v>0.85</c:v>
                </c:pt>
                <c:pt idx="1">
                  <c:v>0.15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BA-4E7F-94DC-A8312B1BD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9FC-4630-8ED6-2FA74EA4E458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9FC-4630-8ED6-2FA74EA4E458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9FC-4630-8ED6-2FA74EA4E4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9FC-4630-8ED6-2FA74EA4E4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9FC-4630-8ED6-2FA74EA4E4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9FC-4630-8ED6-2FA74EA4E458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C-4630-8ED6-2FA74EA4E458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C-4630-8ED6-2FA74EA4E458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C-4630-8ED6-2FA74EA4E458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C9FC-4630-8ED6-2FA74EA4E458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9FC-4630-8ED6-2FA74EA4E4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9FC-4630-8ED6-2FA74EA4E4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9FC-4630-8ED6-2FA74EA4E4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9FC-4630-8ED6-2FA74EA4E45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9FC-4630-8ED6-2FA74EA4E45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C9FC-4630-8ED6-2FA74EA4E458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FC-4630-8ED6-2FA74EA4E458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C9FC-4630-8ED6-2FA74EA4E458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2025'!$I$219:$I$222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FC-4630-8ED6-2FA74EA4E458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9FC-4630-8ED6-2FA74EA4E4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9FC-4630-8ED6-2FA74EA4E4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9FC-4630-8ED6-2FA74EA4E4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9FC-4630-8ED6-2FA74EA4E458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FC-4630-8ED6-2FA74EA4E458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FC-4630-8ED6-2FA74EA4E458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FC-4630-8ED6-2FA74EA4E458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2025'!$J$219:$J$222</c:f>
              <c:numCache>
                <c:formatCode>0%</c:formatCode>
                <c:ptCount val="4"/>
                <c:pt idx="0">
                  <c:v>0.6</c:v>
                </c:pt>
                <c:pt idx="1">
                  <c:v>0.05</c:v>
                </c:pt>
                <c:pt idx="2">
                  <c:v>0.35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FC-4630-8ED6-2FA74EA4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2025'!$C$22:$E$22</c:f>
              <c:numCache>
                <c:formatCode>General</c:formatCode>
                <c:ptCount val="3"/>
                <c:pt idx="0">
                  <c:v>12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2-4A0D-B14E-E10CA595EA7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12-4A0D-B14E-E10CA595EA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512-4A0D-B14E-E10CA595EA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512-4A0D-B14E-E10CA595EA79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12-4A0D-B14E-E10CA595EA79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12-4A0D-B14E-E10CA595EA79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12-4A0D-B14E-E10CA595E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2025'!$C$23:$E$23</c:f>
              <c:numCache>
                <c:formatCode>0%</c:formatCode>
                <c:ptCount val="3"/>
                <c:pt idx="0">
                  <c:v>0.6</c:v>
                </c:pt>
                <c:pt idx="1">
                  <c:v>0.35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12-4A0D-B14E-E10CA595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Febrero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2025'!$H$22:$K$22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1-4944-9318-F65FFA072532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D01-4944-9318-F65FFA07253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01-4944-9318-F65FFA07253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D01-4944-9318-F65FFA07253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D01-4944-9318-F65FFA072532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01-4944-9318-F65FFA072532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01-4944-9318-F65FFA072532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1-4944-9318-F65FFA072532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1-4944-9318-F65FFA072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2025'!$H$23:$K$23</c:f>
              <c:numCache>
                <c:formatCode>0%</c:formatCode>
                <c:ptCount val="4"/>
                <c:pt idx="0">
                  <c:v>0.45</c:v>
                </c:pt>
                <c:pt idx="1">
                  <c:v>0.35</c:v>
                </c:pt>
                <c:pt idx="2">
                  <c:v>0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01-4944-9318-F65FFA072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96C-49FB-8FBD-9106FD06D62E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96C-49FB-8FBD-9106FD06D62E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2025'!$I$190:$I$193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6C-49FB-8FBD-9106FD06D62E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6C-49FB-8FBD-9106FD06D6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6C-49FB-8FBD-9106FD06D62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6C-49FB-8FBD-9106FD06D62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6C-49FB-8FBD-9106FD06D62E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6C-49FB-8FBD-9106FD06D62E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6C-49FB-8FBD-9106FD06D62E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6C-49FB-8FBD-9106FD06D62E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6C-49FB-8FBD-9106FD06D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6C-49FB-8FBD-9106FD06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Febrero 2025'!$F$248:$F$254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4BCA-4729-860F-62A28AE17793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Febrero 2025'!$G$248:$G$254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A-4729-860F-62A28AE1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150E-41B8-9CF3-2B2EDE3AA439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150E-41B8-9CF3-2B2EDE3AA439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150E-41B8-9CF3-2B2EDE3AA439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150E-41B8-9CF3-2B2EDE3AA439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0E-41B8-9CF3-2B2EDE3AA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image" Target="../media/image3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2.png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111</xdr:row>
      <xdr:rowOff>69120</xdr:rowOff>
    </xdr:from>
    <xdr:to>
      <xdr:col>13</xdr:col>
      <xdr:colOff>132120</xdr:colOff>
      <xdr:row>136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167</xdr:row>
      <xdr:rowOff>190440</xdr:rowOff>
    </xdr:from>
    <xdr:to>
      <xdr:col>14</xdr:col>
      <xdr:colOff>115200</xdr:colOff>
      <xdr:row>186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227</xdr:row>
      <xdr:rowOff>34560</xdr:rowOff>
    </xdr:from>
    <xdr:to>
      <xdr:col>12</xdr:col>
      <xdr:colOff>1102320</xdr:colOff>
      <xdr:row>245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196</xdr:row>
      <xdr:rowOff>133200</xdr:rowOff>
    </xdr:from>
    <xdr:to>
      <xdr:col>12</xdr:col>
      <xdr:colOff>305640</xdr:colOff>
      <xdr:row>213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308</xdr:row>
      <xdr:rowOff>108720</xdr:rowOff>
    </xdr:from>
    <xdr:to>
      <xdr:col>14</xdr:col>
      <xdr:colOff>864720</xdr:colOff>
      <xdr:row>347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417600</xdr:colOff>
      <xdr:row>70</xdr:row>
      <xdr:rowOff>2880</xdr:rowOff>
    </xdr:from>
    <xdr:to>
      <xdr:col>14</xdr:col>
      <xdr:colOff>492480</xdr:colOff>
      <xdr:row>100</xdr:row>
      <xdr:rowOff>150480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498919</xdr:colOff>
      <xdr:row>1</xdr:row>
      <xdr:rowOff>158944</xdr:rowOff>
    </xdr:from>
    <xdr:to>
      <xdr:col>13</xdr:col>
      <xdr:colOff>674711</xdr:colOff>
      <xdr:row>9</xdr:row>
      <xdr:rowOff>121864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3786294" y="349444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017000" y="352800"/>
          <a:ext cx="2954880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1083468</xdr:colOff>
      <xdr:row>1</xdr:row>
      <xdr:rowOff>154781</xdr:rowOff>
    </xdr:from>
    <xdr:ext cx="1319893" cy="1432085"/>
    <xdr:pic>
      <xdr:nvPicPr>
        <xdr:cNvPr id="18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C59A906-CE54-4374-964B-33CA4ED0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1968" y="345281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9360</xdr:colOff>
      <xdr:row>24</xdr:row>
      <xdr:rowOff>104040</xdr:rowOff>
    </xdr:from>
    <xdr:ext cx="6394297" cy="2795220"/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90ADF5A-B3E1-4AEE-B5DB-BCE836B9E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714240</xdr:colOff>
      <xdr:row>111</xdr:row>
      <xdr:rowOff>69120</xdr:rowOff>
    </xdr:from>
    <xdr:ext cx="14134005" cy="4756151"/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E1CE65F7-0A6F-4C40-9205-C37066FAC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</xdr:col>
      <xdr:colOff>543240</xdr:colOff>
      <xdr:row>167</xdr:row>
      <xdr:rowOff>190440</xdr:rowOff>
    </xdr:from>
    <xdr:ext cx="15097710" cy="3501447"/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E932BBB-FD40-4B33-BE1F-13ABE15CC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1402920</xdr:colOff>
      <xdr:row>227</xdr:row>
      <xdr:rowOff>34560</xdr:rowOff>
    </xdr:from>
    <xdr:ext cx="13224900" cy="3480506"/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7518173-0C14-45D3-8003-37E2C56C7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</xdr:col>
      <xdr:colOff>9360</xdr:colOff>
      <xdr:row>24</xdr:row>
      <xdr:rowOff>17280</xdr:rowOff>
    </xdr:from>
    <xdr:ext cx="6653857" cy="2881620"/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15E4BBB4-F13C-4390-A5F1-B0D5BCDCE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6</xdr:col>
      <xdr:colOff>1385280</xdr:colOff>
      <xdr:row>24</xdr:row>
      <xdr:rowOff>51840</xdr:rowOff>
    </xdr:from>
    <xdr:ext cx="6572483" cy="2843460"/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42A5D1D-7422-4084-B46A-3E2296A83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3</xdr:col>
      <xdr:colOff>0</xdr:colOff>
      <xdr:row>196</xdr:row>
      <xdr:rowOff>133200</xdr:rowOff>
    </xdr:from>
    <xdr:ext cx="12354765" cy="3145646"/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8E5499AB-11E5-4B0E-B86E-9CA83389C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</xdr:col>
      <xdr:colOff>77400</xdr:colOff>
      <xdr:row>308</xdr:row>
      <xdr:rowOff>108720</xdr:rowOff>
    </xdr:from>
    <xdr:ext cx="16765508" cy="7613854"/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8751B438-FC95-4E20-97DA-FC8C30ECA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1</xdr:col>
      <xdr:colOff>417600</xdr:colOff>
      <xdr:row>70</xdr:row>
      <xdr:rowOff>2880</xdr:rowOff>
    </xdr:from>
    <xdr:ext cx="16053068" cy="5862600"/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19A5B77-562D-4646-B881-378A3038B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>
    <xdr:from>
      <xdr:col>11</xdr:col>
      <xdr:colOff>427482</xdr:colOff>
      <xdr:row>1</xdr:row>
      <xdr:rowOff>170850</xdr:rowOff>
    </xdr:from>
    <xdr:to>
      <xdr:col>13</xdr:col>
      <xdr:colOff>603274</xdr:colOff>
      <xdr:row>9</xdr:row>
      <xdr:rowOff>133770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25E1E1EC-7E58-4612-A59B-45BF631F8EF9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285607" y="361350"/>
          <a:ext cx="1604542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687D2B0F-822E-4278-95D6-3FA4231527CB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721070" y="352860"/>
          <a:ext cx="1714950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690562</xdr:colOff>
      <xdr:row>1</xdr:row>
      <xdr:rowOff>178594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BC58AA18-97EC-409E-A39B-B000F28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62" y="369094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D-207\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>INCOMPETENCIA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>AFIRMATIVO PARCIAL POR CONFIDENCIALIDAD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6"/>
  <sheetViews>
    <sheetView topLeftCell="B1" zoomScale="80" zoomScaleNormal="80" workbookViewId="0">
      <selection activeCell="V18" sqref="V18"/>
    </sheetView>
  </sheetViews>
  <sheetFormatPr baseColWidth="10" defaultColWidth="10.7109375" defaultRowHeight="15" x14ac:dyDescent="0.25"/>
  <cols>
    <col min="1" max="1" width="3.5703125" customWidth="1"/>
    <col min="2" max="2" width="6.7109375" style="6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9"/>
    </row>
    <row r="2" spans="1:17" x14ac:dyDescent="0.25">
      <c r="A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9"/>
    </row>
    <row r="3" spans="1:17" x14ac:dyDescent="0.25">
      <c r="A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</row>
    <row r="4" spans="1:17" x14ac:dyDescent="0.25">
      <c r="A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9"/>
    </row>
    <row r="5" spans="1:17" x14ac:dyDescent="0.25">
      <c r="A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9"/>
    </row>
    <row r="6" spans="1:17" x14ac:dyDescent="0.25">
      <c r="A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9"/>
    </row>
    <row r="7" spans="1:17" x14ac:dyDescent="0.25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x14ac:dyDescent="0.25">
      <c r="A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"/>
    </row>
    <row r="9" spans="1:17" x14ac:dyDescent="0.25">
      <c r="A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9"/>
    </row>
    <row r="10" spans="1:17" x14ac:dyDescent="0.25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/>
    </row>
    <row r="11" spans="1:17" x14ac:dyDescent="0.25">
      <c r="A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/>
    </row>
    <row r="12" spans="1:17" x14ac:dyDescent="0.25">
      <c r="A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</row>
    <row r="13" spans="1:17" ht="50.25" customHeight="1" x14ac:dyDescent="0.25">
      <c r="A13" s="7"/>
      <c r="B13" s="117" t="s">
        <v>0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8"/>
      <c r="Q13" s="9"/>
    </row>
    <row r="14" spans="1:17" ht="43.5" customHeight="1" x14ac:dyDescent="0.8">
      <c r="A14" s="7"/>
      <c r="B14" s="118" t="s">
        <v>42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0"/>
      <c r="Q14" s="9"/>
    </row>
    <row r="15" spans="1:17" x14ac:dyDescent="0.25">
      <c r="A15" s="7"/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</row>
    <row r="16" spans="1:17" x14ac:dyDescent="0.25">
      <c r="A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</row>
    <row r="17" spans="1:17" x14ac:dyDescent="0.25">
      <c r="A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</row>
    <row r="18" spans="1:17" x14ac:dyDescent="0.25">
      <c r="A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</row>
    <row r="19" spans="1:17" x14ac:dyDescent="0.25">
      <c r="A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</row>
    <row r="20" spans="1:17" ht="20.25" customHeight="1" x14ac:dyDescent="0.25">
      <c r="A20" s="7"/>
      <c r="C20" s="119" t="s">
        <v>2</v>
      </c>
      <c r="D20" s="119"/>
      <c r="E20" s="119"/>
      <c r="F20" s="119"/>
      <c r="G20" s="11"/>
      <c r="H20" s="119" t="s">
        <v>3</v>
      </c>
      <c r="I20" s="119"/>
      <c r="J20" s="119"/>
      <c r="K20" s="119"/>
      <c r="L20" s="119"/>
      <c r="M20" s="12"/>
      <c r="N20" s="12"/>
      <c r="O20" s="12"/>
      <c r="P20" s="6"/>
      <c r="Q20" s="9"/>
    </row>
    <row r="21" spans="1:17" s="20" customFormat="1" x14ac:dyDescent="0.25">
      <c r="A21" s="13"/>
      <c r="B21" s="14"/>
      <c r="C21" s="15" t="s">
        <v>4</v>
      </c>
      <c r="D21" s="16" t="s">
        <v>5</v>
      </c>
      <c r="E21" s="17" t="s">
        <v>6</v>
      </c>
      <c r="F21" s="15" t="s">
        <v>7</v>
      </c>
      <c r="G21" s="18" t="s">
        <v>8</v>
      </c>
      <c r="H21" s="17" t="s">
        <v>9</v>
      </c>
      <c r="I21" s="17" t="s">
        <v>10</v>
      </c>
      <c r="J21" s="15" t="s">
        <v>11</v>
      </c>
      <c r="K21" s="15" t="s">
        <v>12</v>
      </c>
      <c r="L21" s="15" t="s">
        <v>7</v>
      </c>
      <c r="M21" s="14"/>
      <c r="N21" s="14"/>
      <c r="O21" s="14"/>
      <c r="P21" s="19"/>
      <c r="Q21" s="19"/>
    </row>
    <row r="22" spans="1:17" ht="15.75" x14ac:dyDescent="0.3">
      <c r="A22" s="7"/>
      <c r="C22" s="4">
        <v>29</v>
      </c>
      <c r="D22" s="21">
        <v>10</v>
      </c>
      <c r="E22" s="21">
        <v>1</v>
      </c>
      <c r="F22" s="22">
        <f>SUM(C22:E22)</f>
        <v>40</v>
      </c>
      <c r="G22" s="23"/>
      <c r="H22" s="4">
        <v>13</v>
      </c>
      <c r="I22" s="4">
        <v>17</v>
      </c>
      <c r="J22" s="4">
        <v>0</v>
      </c>
      <c r="K22" s="4">
        <v>10</v>
      </c>
      <c r="L22" s="22">
        <f>SUM(H22:K22)</f>
        <v>40</v>
      </c>
      <c r="M22" s="6"/>
      <c r="N22" s="6"/>
      <c r="O22" s="6"/>
      <c r="P22" s="9"/>
      <c r="Q22" s="9"/>
    </row>
    <row r="23" spans="1:17" ht="15.75" x14ac:dyDescent="0.3">
      <c r="A23" s="7"/>
      <c r="C23" s="24">
        <f>+C22/F22</f>
        <v>0.72499999999999998</v>
      </c>
      <c r="D23" s="25">
        <f>+D22/F22</f>
        <v>0.25</v>
      </c>
      <c r="E23" s="26">
        <f>+E22/F22</f>
        <v>2.5000000000000001E-2</v>
      </c>
      <c r="F23" s="27">
        <v>1</v>
      </c>
      <c r="G23" s="23"/>
      <c r="H23" s="24">
        <f>+H22/L22</f>
        <v>0.32500000000000001</v>
      </c>
      <c r="I23" s="24">
        <f>+I22/L22</f>
        <v>0.42499999999999999</v>
      </c>
      <c r="J23" s="24">
        <f>+J22/L22</f>
        <v>0</v>
      </c>
      <c r="K23" s="24">
        <f>+K22/L22</f>
        <v>0.25</v>
      </c>
      <c r="L23" s="27">
        <f>SUM(H23:K23)</f>
        <v>1</v>
      </c>
      <c r="M23" s="6"/>
      <c r="N23" s="6"/>
      <c r="O23" s="6"/>
      <c r="P23" s="9"/>
      <c r="Q23" s="9"/>
    </row>
    <row r="24" spans="1:17" x14ac:dyDescent="0.25">
      <c r="A24" s="7"/>
      <c r="C24" s="6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9"/>
    </row>
    <row r="25" spans="1:17" x14ac:dyDescent="0.25">
      <c r="A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9"/>
    </row>
    <row r="26" spans="1:17" x14ac:dyDescent="0.25">
      <c r="A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/>
    </row>
    <row r="27" spans="1:17" x14ac:dyDescent="0.25">
      <c r="A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7" x14ac:dyDescent="0.25">
      <c r="A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7" x14ac:dyDescent="0.25">
      <c r="A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7" x14ac:dyDescent="0.25">
      <c r="A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7" x14ac:dyDescent="0.25">
      <c r="A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9"/>
    </row>
    <row r="32" spans="1:17" x14ac:dyDescent="0.25">
      <c r="A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x14ac:dyDescent="0.25">
      <c r="A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5">
      <c r="A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5">
      <c r="A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5">
      <c r="A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5">
      <c r="A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9"/>
    </row>
    <row r="38" spans="1:17" x14ac:dyDescent="0.25">
      <c r="A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5">
      <c r="A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9"/>
    </row>
    <row r="40" spans="1:17" x14ac:dyDescent="0.25">
      <c r="A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"/>
    </row>
    <row r="41" spans="1:17" x14ac:dyDescent="0.25">
      <c r="A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"/>
    </row>
    <row r="42" spans="1:17" x14ac:dyDescent="0.25">
      <c r="A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</row>
    <row r="43" spans="1:17" ht="19.5" customHeight="1" x14ac:dyDescent="0.25">
      <c r="A43" s="7"/>
      <c r="C43" s="6"/>
      <c r="D43" s="120" t="s">
        <v>14</v>
      </c>
      <c r="E43" s="120"/>
      <c r="F43" s="120"/>
      <c r="G43" s="120"/>
      <c r="H43" s="120"/>
      <c r="I43" s="120"/>
      <c r="J43" s="120"/>
      <c r="K43" s="120"/>
      <c r="L43" s="120"/>
      <c r="M43" s="120"/>
      <c r="N43" s="6"/>
      <c r="O43" s="6"/>
      <c r="P43" s="6"/>
      <c r="Q43" s="9"/>
    </row>
    <row r="44" spans="1:17" ht="15.75" x14ac:dyDescent="0.3">
      <c r="A44" s="7"/>
      <c r="C44" s="6"/>
      <c r="D44" s="5">
        <v>1</v>
      </c>
      <c r="E44" s="28" t="str">
        <f>+'[1]ACUM-MAYO'!A61</f>
        <v>SE TIENE POR NO PRESENTADA ( NO CUMPLIÓ PREVENCIÓN)</v>
      </c>
      <c r="F44" s="29"/>
      <c r="G44" s="29"/>
      <c r="H44" s="29"/>
      <c r="I44" s="30"/>
      <c r="J44" s="121">
        <v>0</v>
      </c>
      <c r="K44" s="121"/>
      <c r="L44" s="121"/>
      <c r="M44" s="31">
        <f>+$J44/$J61</f>
        <v>0</v>
      </c>
      <c r="N44" s="6"/>
      <c r="O44" s="6"/>
      <c r="P44" s="6"/>
      <c r="Q44" s="9"/>
    </row>
    <row r="45" spans="1:17" ht="15.75" x14ac:dyDescent="0.3">
      <c r="A45" s="7"/>
      <c r="C45" s="6"/>
      <c r="D45" s="4">
        <v>2</v>
      </c>
      <c r="E45" s="32" t="str">
        <f>+'[1]ACUM-MAYO'!A62</f>
        <v>NO CUMPLIO CON LOS EXTREMOS DEL ARTÍCULO 79 (REQUISITOS)</v>
      </c>
      <c r="F45" s="33"/>
      <c r="G45" s="33"/>
      <c r="H45" s="33"/>
      <c r="I45" s="34"/>
      <c r="J45" s="122">
        <v>0</v>
      </c>
      <c r="K45" s="122"/>
      <c r="L45" s="122"/>
      <c r="M45" s="24">
        <f>+$J45/$J61</f>
        <v>0</v>
      </c>
      <c r="N45" s="6"/>
      <c r="O45" s="6"/>
      <c r="P45" s="6"/>
      <c r="Q45" s="9"/>
    </row>
    <row r="46" spans="1:17" ht="15.75" x14ac:dyDescent="0.3">
      <c r="A46" s="7"/>
      <c r="C46" s="6"/>
      <c r="D46" s="4">
        <v>3</v>
      </c>
      <c r="E46" s="32" t="str">
        <f>+'[1]ACUM-MAYO'!A63</f>
        <v>INCOMPETENCIA</v>
      </c>
      <c r="F46" s="33"/>
      <c r="G46" s="33"/>
      <c r="H46" s="33"/>
      <c r="I46" s="34"/>
      <c r="J46" s="122">
        <v>0</v>
      </c>
      <c r="K46" s="122"/>
      <c r="L46" s="122"/>
      <c r="M46" s="24">
        <f>+$J46/$J61</f>
        <v>0</v>
      </c>
      <c r="N46" s="6"/>
      <c r="O46" s="6"/>
      <c r="P46" s="6"/>
      <c r="Q46" s="9"/>
    </row>
    <row r="47" spans="1:17" ht="15.75" x14ac:dyDescent="0.3">
      <c r="A47" s="7"/>
      <c r="C47" s="6"/>
      <c r="D47" s="4">
        <v>4</v>
      </c>
      <c r="E47" s="32" t="str">
        <f>+'[1]ACUM-MAYO'!A64</f>
        <v>NEGATIVA POR INEXISTENCIA</v>
      </c>
      <c r="F47" s="33"/>
      <c r="G47" s="33"/>
      <c r="H47" s="33"/>
      <c r="I47" s="34"/>
      <c r="J47" s="122">
        <v>3</v>
      </c>
      <c r="K47" s="122"/>
      <c r="L47" s="122"/>
      <c r="M47" s="24">
        <f>+$J47/$J61</f>
        <v>7.4999999999999997E-2</v>
      </c>
      <c r="N47" s="6"/>
      <c r="O47" s="6"/>
      <c r="P47" s="6"/>
      <c r="Q47" s="9"/>
    </row>
    <row r="48" spans="1:17" ht="15.75" x14ac:dyDescent="0.3">
      <c r="A48" s="7"/>
      <c r="C48" s="6"/>
      <c r="D48" s="4">
        <v>5</v>
      </c>
      <c r="E48" s="32" t="str">
        <f>+'[1]ACUM-MAYO'!A65</f>
        <v>NEGATIVA CONFIDENCIAL E INEXISTENTE</v>
      </c>
      <c r="F48" s="33"/>
      <c r="G48" s="33"/>
      <c r="H48" s="33"/>
      <c r="I48" s="34"/>
      <c r="J48" s="122">
        <v>0</v>
      </c>
      <c r="K48" s="122"/>
      <c r="L48" s="122"/>
      <c r="M48" s="24">
        <f>+$J48/$J61</f>
        <v>0</v>
      </c>
      <c r="N48" s="6"/>
      <c r="O48" s="6"/>
      <c r="P48" s="6"/>
      <c r="Q48" s="9"/>
    </row>
    <row r="49" spans="1:17" ht="15.75" x14ac:dyDescent="0.3">
      <c r="A49" s="7"/>
      <c r="C49" s="6"/>
      <c r="D49" s="4">
        <v>6</v>
      </c>
      <c r="E49" s="32" t="str">
        <f>+'[1]ACUM-MAYO'!A66</f>
        <v>AFIRMATIVO</v>
      </c>
      <c r="F49" s="33"/>
      <c r="G49" s="33"/>
      <c r="H49" s="33"/>
      <c r="I49" s="34"/>
      <c r="J49" s="122">
        <v>33</v>
      </c>
      <c r="K49" s="122"/>
      <c r="L49" s="122"/>
      <c r="M49" s="24">
        <f>+$J49/J61</f>
        <v>0.82499999999999996</v>
      </c>
      <c r="N49" s="6"/>
      <c r="O49" s="6"/>
      <c r="P49" s="6"/>
      <c r="Q49" s="9"/>
    </row>
    <row r="50" spans="1:17" ht="15.75" x14ac:dyDescent="0.3">
      <c r="A50" s="7"/>
      <c r="C50" s="6"/>
      <c r="D50" s="4">
        <v>7</v>
      </c>
      <c r="E50" s="32" t="str">
        <f>+'[1]ACUM-MAYO'!A67</f>
        <v>AFIRMATIVO PARCIAL POR CONFIDENCIALIDAD</v>
      </c>
      <c r="F50" s="33"/>
      <c r="G50" s="33"/>
      <c r="H50" s="33"/>
      <c r="I50" s="34"/>
      <c r="J50" s="122">
        <v>0</v>
      </c>
      <c r="K50" s="122"/>
      <c r="L50" s="122"/>
      <c r="M50" s="24">
        <f>+$J50/J61</f>
        <v>0</v>
      </c>
      <c r="N50" s="6"/>
      <c r="O50" s="6"/>
      <c r="P50" s="6"/>
      <c r="Q50" s="9"/>
    </row>
    <row r="51" spans="1:17" ht="15.75" x14ac:dyDescent="0.3">
      <c r="A51" s="7"/>
      <c r="C51" s="6"/>
      <c r="D51" s="4">
        <v>8</v>
      </c>
      <c r="E51" s="32" t="str">
        <f>+'[1]ACUM-MAYO'!A68</f>
        <v>NEGATIVA POR CONFIDENCIALIDAD Y RESERVADA</v>
      </c>
      <c r="F51" s="35"/>
      <c r="G51" s="36"/>
      <c r="H51" s="36"/>
      <c r="I51" s="37"/>
      <c r="J51" s="122">
        <v>0</v>
      </c>
      <c r="K51" s="122"/>
      <c r="L51" s="122"/>
      <c r="M51" s="24">
        <f>+$J51/J61</f>
        <v>0</v>
      </c>
      <c r="N51" s="6"/>
      <c r="O51" s="6"/>
      <c r="P51" s="6"/>
      <c r="Q51" s="9"/>
    </row>
    <row r="52" spans="1:17" ht="15.75" x14ac:dyDescent="0.3">
      <c r="A52" s="7"/>
      <c r="C52" s="6"/>
      <c r="D52" s="4">
        <v>9</v>
      </c>
      <c r="E52" s="32" t="str">
        <f>+'[1]ACUM-MAYO'!A69</f>
        <v>AFIRMATIVO PARCIAL POR CONFIDENCIALIDAD E INEXISTENCIA</v>
      </c>
      <c r="F52" s="38"/>
      <c r="G52" s="36"/>
      <c r="H52" s="36"/>
      <c r="I52" s="37"/>
      <c r="J52" s="122">
        <v>0</v>
      </c>
      <c r="K52" s="122"/>
      <c r="L52" s="122"/>
      <c r="M52" s="24">
        <f>+J52/J61</f>
        <v>0</v>
      </c>
      <c r="N52" s="6"/>
      <c r="O52" s="6"/>
      <c r="P52" s="6"/>
      <c r="Q52" s="9"/>
    </row>
    <row r="53" spans="1:17" ht="15.75" x14ac:dyDescent="0.3">
      <c r="A53" s="7"/>
      <c r="C53" s="6"/>
      <c r="D53" s="4">
        <v>10</v>
      </c>
      <c r="E53" s="32" t="str">
        <f>+'[1]ACUM-MAYO'!A70</f>
        <v>AFIRMATIVO PARCIAL POR CONFIDENCIALIDAD, RESERVA E INEXISTENCIA</v>
      </c>
      <c r="F53" s="35"/>
      <c r="G53" s="36"/>
      <c r="H53" s="36"/>
      <c r="I53" s="37"/>
      <c r="J53" s="122">
        <v>0</v>
      </c>
      <c r="K53" s="122"/>
      <c r="L53" s="122"/>
      <c r="M53" s="24">
        <f>+J53/J61</f>
        <v>0</v>
      </c>
      <c r="N53" s="6"/>
      <c r="O53" s="6"/>
      <c r="P53" s="6"/>
      <c r="Q53" s="9"/>
    </row>
    <row r="54" spans="1:17" ht="15.75" x14ac:dyDescent="0.3">
      <c r="A54" s="7"/>
      <c r="C54" s="6"/>
      <c r="D54" s="4">
        <v>11</v>
      </c>
      <c r="E54" s="32" t="str">
        <f>+'[1]ACUM-MAYO'!A71</f>
        <v>AFIRMATIVO PARCIAL POR INEXISTENCIA</v>
      </c>
      <c r="F54" s="35"/>
      <c r="G54" s="36"/>
      <c r="H54" s="36"/>
      <c r="I54" s="37"/>
      <c r="J54" s="122">
        <v>4</v>
      </c>
      <c r="K54" s="122"/>
      <c r="L54" s="122"/>
      <c r="M54" s="24">
        <f>+$J54/J61</f>
        <v>0.1</v>
      </c>
      <c r="N54" s="6"/>
      <c r="O54" s="6"/>
      <c r="P54" s="6"/>
      <c r="Q54" s="9"/>
    </row>
    <row r="55" spans="1:17" ht="15.75" x14ac:dyDescent="0.3">
      <c r="A55" s="7"/>
      <c r="C55" s="6"/>
      <c r="D55" s="4">
        <v>12</v>
      </c>
      <c r="E55" s="32" t="str">
        <f>+'[1]ACUM-MAYO'!A72</f>
        <v>AFIRMATIVO PARCIAL POR RESERVA</v>
      </c>
      <c r="F55" s="33"/>
      <c r="G55" s="33"/>
      <c r="H55" s="33"/>
      <c r="I55" s="34"/>
      <c r="J55" s="122">
        <v>0</v>
      </c>
      <c r="K55" s="122"/>
      <c r="L55" s="122"/>
      <c r="M55" s="24">
        <f>+$J55/J61</f>
        <v>0</v>
      </c>
      <c r="N55" s="6"/>
      <c r="O55" s="6"/>
      <c r="P55" s="6"/>
      <c r="Q55" s="9"/>
    </row>
    <row r="56" spans="1:17" ht="15.75" x14ac:dyDescent="0.3">
      <c r="A56" s="7"/>
      <c r="C56" s="6"/>
      <c r="D56" s="4">
        <v>13</v>
      </c>
      <c r="E56" s="32" t="str">
        <f>+'[1]ACUM-MAYO'!A73</f>
        <v>AFIRMATIVO PARCIAL POR RESERVA Y CONFIDENCIALIDAD</v>
      </c>
      <c r="F56" s="33"/>
      <c r="G56" s="33"/>
      <c r="H56" s="33"/>
      <c r="I56" s="34"/>
      <c r="J56" s="122">
        <v>0</v>
      </c>
      <c r="K56" s="122"/>
      <c r="L56" s="122"/>
      <c r="M56" s="24">
        <f>+$J56/J61</f>
        <v>0</v>
      </c>
      <c r="N56" s="6"/>
      <c r="O56" s="6"/>
      <c r="P56" s="6"/>
      <c r="Q56" s="9"/>
    </row>
    <row r="57" spans="1:17" ht="15.75" x14ac:dyDescent="0.3">
      <c r="A57" s="7"/>
      <c r="C57" s="6"/>
      <c r="D57" s="4">
        <v>14</v>
      </c>
      <c r="E57" s="32" t="str">
        <f>+'[1]ACUM-MAYO'!A74</f>
        <v>AFIRMATIVO PARCIAL POR RESERVA E INEXISTENCIA</v>
      </c>
      <c r="F57" s="33"/>
      <c r="G57" s="33"/>
      <c r="H57" s="33"/>
      <c r="I57" s="34"/>
      <c r="J57" s="122">
        <v>0</v>
      </c>
      <c r="K57" s="122"/>
      <c r="L57" s="122"/>
      <c r="M57" s="24">
        <f>+$J57/J61</f>
        <v>0</v>
      </c>
      <c r="N57" s="6"/>
      <c r="O57" s="6"/>
      <c r="P57" s="6"/>
      <c r="Q57" s="9"/>
    </row>
    <row r="58" spans="1:17" ht="15.75" x14ac:dyDescent="0.3">
      <c r="A58" s="7"/>
      <c r="C58" s="6"/>
      <c r="D58" s="4">
        <v>15</v>
      </c>
      <c r="E58" s="32" t="str">
        <f>+'[1]ACUM-MAYO'!A75</f>
        <v>NEGATIVA  POR RESERVA</v>
      </c>
      <c r="F58" s="33"/>
      <c r="G58" s="33"/>
      <c r="H58" s="33"/>
      <c r="I58" s="34"/>
      <c r="J58" s="122">
        <v>0</v>
      </c>
      <c r="K58" s="122"/>
      <c r="L58" s="122"/>
      <c r="M58" s="24">
        <f>+$J58/J61</f>
        <v>0</v>
      </c>
      <c r="N58" s="6"/>
      <c r="O58" s="6"/>
      <c r="P58" s="6"/>
      <c r="Q58" s="9"/>
    </row>
    <row r="59" spans="1:17" ht="15.75" x14ac:dyDescent="0.3">
      <c r="A59" s="7"/>
      <c r="C59" s="6"/>
      <c r="D59" s="4">
        <v>16</v>
      </c>
      <c r="E59" s="32" t="str">
        <f>+'[1]ACUM-MAYO'!A76</f>
        <v>PREVENCIÓN ENTRAMITE</v>
      </c>
      <c r="F59" s="33"/>
      <c r="G59" s="33"/>
      <c r="H59" s="33"/>
      <c r="I59" s="34"/>
      <c r="J59" s="122">
        <v>0</v>
      </c>
      <c r="K59" s="122"/>
      <c r="L59" s="122"/>
      <c r="M59" s="24">
        <f>+J59/J61</f>
        <v>0</v>
      </c>
      <c r="N59" s="6"/>
      <c r="O59" s="6"/>
      <c r="P59" s="6"/>
      <c r="Q59" s="9"/>
    </row>
    <row r="60" spans="1:17" s="41" customFormat="1" ht="15.75" x14ac:dyDescent="0.25">
      <c r="A60" s="39"/>
      <c r="B60" s="40"/>
      <c r="C60" s="40"/>
      <c r="D60" s="40"/>
      <c r="E60" s="40"/>
      <c r="F60" s="40"/>
      <c r="G60" s="40"/>
      <c r="H60" s="40"/>
      <c r="I60" s="40"/>
      <c r="N60" s="40"/>
      <c r="O60" s="40"/>
      <c r="P60" s="40"/>
      <c r="Q60" s="42"/>
    </row>
    <row r="61" spans="1:17" ht="15.75" x14ac:dyDescent="0.25">
      <c r="A61" s="7"/>
      <c r="C61" s="6"/>
      <c r="D61" s="6"/>
      <c r="E61" s="6"/>
      <c r="F61" s="6"/>
      <c r="G61" s="6"/>
      <c r="H61" s="6"/>
      <c r="I61" s="6"/>
      <c r="J61" s="123">
        <f>SUM(J44:J59)</f>
        <v>40</v>
      </c>
      <c r="K61" s="123"/>
      <c r="L61" s="123"/>
      <c r="M61" s="43">
        <f>SUM(M44:M60)</f>
        <v>0.99999999999999989</v>
      </c>
      <c r="N61" s="6"/>
      <c r="O61" s="6"/>
      <c r="P61" s="6"/>
      <c r="Q61" s="9"/>
    </row>
    <row r="62" spans="1:17" ht="15.75" x14ac:dyDescent="0.25">
      <c r="A62" s="7"/>
      <c r="C62" s="6"/>
      <c r="D62" s="6"/>
      <c r="E62" s="6"/>
      <c r="F62" s="6"/>
      <c r="G62" s="6"/>
      <c r="H62" s="6"/>
      <c r="I62" s="6"/>
      <c r="J62" s="44"/>
      <c r="K62" s="44"/>
      <c r="L62" s="44"/>
      <c r="M62" s="45"/>
      <c r="N62" s="6"/>
      <c r="O62" s="6"/>
      <c r="P62" s="6"/>
      <c r="Q62" s="9"/>
    </row>
    <row r="63" spans="1:17" ht="15.75" x14ac:dyDescent="0.25">
      <c r="A63" s="7"/>
      <c r="C63" s="6"/>
      <c r="D63" s="6"/>
      <c r="E63" s="6"/>
      <c r="F63" s="6"/>
      <c r="G63" s="6"/>
      <c r="H63" s="6"/>
      <c r="I63" s="6"/>
      <c r="J63" s="44"/>
      <c r="K63" s="44"/>
      <c r="L63" s="44"/>
      <c r="M63" s="45"/>
      <c r="N63" s="6"/>
      <c r="O63" s="6"/>
      <c r="P63" s="6"/>
      <c r="Q63" s="9"/>
    </row>
    <row r="64" spans="1:17" ht="15.75" x14ac:dyDescent="0.25">
      <c r="A64" s="7"/>
      <c r="C64" s="6"/>
      <c r="D64" s="6"/>
      <c r="E64" s="6"/>
      <c r="F64" s="6"/>
      <c r="G64" s="6"/>
      <c r="H64" s="6"/>
      <c r="I64" s="6"/>
      <c r="J64" s="44"/>
      <c r="K64" s="44"/>
      <c r="L64" s="44"/>
      <c r="M64" s="45"/>
      <c r="N64" s="6"/>
      <c r="O64" s="6"/>
      <c r="P64" s="6"/>
      <c r="Q64" s="9"/>
    </row>
    <row r="65" spans="1:17" ht="15.75" x14ac:dyDescent="0.25">
      <c r="A65" s="7"/>
      <c r="C65" s="6"/>
      <c r="D65" s="6"/>
      <c r="E65" s="6"/>
      <c r="F65" s="6"/>
      <c r="G65" s="6"/>
      <c r="H65" s="6"/>
      <c r="I65" s="6"/>
      <c r="J65" s="44"/>
      <c r="K65" s="44"/>
      <c r="L65" s="44"/>
      <c r="M65" s="45"/>
      <c r="N65" s="6"/>
      <c r="O65" s="6"/>
      <c r="P65" s="6"/>
      <c r="Q65" s="9"/>
    </row>
    <row r="66" spans="1:17" ht="15.75" x14ac:dyDescent="0.25">
      <c r="A66" s="7"/>
      <c r="C66" s="6"/>
      <c r="D66" s="6"/>
      <c r="E66" s="6"/>
      <c r="F66" s="6"/>
      <c r="G66" s="6"/>
      <c r="H66" s="6"/>
      <c r="I66" s="6"/>
      <c r="J66" s="44"/>
      <c r="K66" s="44"/>
      <c r="L66" s="44"/>
      <c r="M66" s="45"/>
      <c r="N66" s="6"/>
      <c r="O66" s="6"/>
      <c r="P66" s="6"/>
      <c r="Q66" s="9"/>
    </row>
    <row r="67" spans="1:17" ht="15.75" x14ac:dyDescent="0.25">
      <c r="A67" s="7"/>
      <c r="C67" s="6"/>
      <c r="D67" s="6"/>
      <c r="E67" s="6"/>
      <c r="F67" s="6"/>
      <c r="G67" s="6"/>
      <c r="H67" s="6"/>
      <c r="I67" s="6"/>
      <c r="J67" s="44"/>
      <c r="K67" s="44"/>
      <c r="L67" s="44"/>
      <c r="M67" s="45"/>
      <c r="N67" s="6"/>
      <c r="O67" s="6"/>
      <c r="P67" s="6"/>
      <c r="Q67" s="9"/>
    </row>
    <row r="68" spans="1:17" ht="15.75" x14ac:dyDescent="0.25">
      <c r="A68" s="7"/>
      <c r="C68" s="6"/>
      <c r="D68" s="6"/>
      <c r="E68" s="6"/>
      <c r="F68" s="6"/>
      <c r="G68" s="6"/>
      <c r="H68" s="6"/>
      <c r="I68" s="6"/>
      <c r="J68" s="44"/>
      <c r="K68" s="44"/>
      <c r="L68" s="44"/>
      <c r="M68" s="45"/>
      <c r="N68" s="6"/>
      <c r="O68" s="6"/>
      <c r="P68" s="6"/>
      <c r="Q68" s="9"/>
    </row>
    <row r="69" spans="1:17" ht="15.75" x14ac:dyDescent="0.25">
      <c r="A69" s="7"/>
      <c r="C69" s="6"/>
      <c r="D69" s="6"/>
      <c r="E69" s="6"/>
      <c r="F69" s="6"/>
      <c r="G69" s="6"/>
      <c r="H69" s="6"/>
      <c r="I69" s="6"/>
      <c r="J69" s="44"/>
      <c r="K69" s="44"/>
      <c r="L69" s="44"/>
      <c r="M69" s="45"/>
      <c r="N69" s="6"/>
      <c r="O69" s="6"/>
      <c r="P69" s="6"/>
      <c r="Q69" s="9"/>
    </row>
    <row r="70" spans="1:17" x14ac:dyDescent="0.25">
      <c r="A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"/>
    </row>
    <row r="71" spans="1:17" x14ac:dyDescent="0.25">
      <c r="A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"/>
    </row>
    <row r="72" spans="1:17" x14ac:dyDescent="0.25">
      <c r="A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"/>
    </row>
    <row r="73" spans="1:17" x14ac:dyDescent="0.25">
      <c r="A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</row>
    <row r="74" spans="1:17" x14ac:dyDescent="0.25">
      <c r="A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</row>
    <row r="75" spans="1:17" x14ac:dyDescent="0.25">
      <c r="A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"/>
    </row>
    <row r="76" spans="1:17" x14ac:dyDescent="0.25">
      <c r="A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"/>
    </row>
    <row r="77" spans="1:17" x14ac:dyDescent="0.25">
      <c r="A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"/>
    </row>
    <row r="78" spans="1:17" x14ac:dyDescent="0.25">
      <c r="A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"/>
    </row>
    <row r="79" spans="1:17" x14ac:dyDescent="0.25">
      <c r="A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"/>
    </row>
    <row r="80" spans="1:17" x14ac:dyDescent="0.25">
      <c r="A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"/>
    </row>
    <row r="81" spans="1:17" x14ac:dyDescent="0.25">
      <c r="A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"/>
    </row>
    <row r="82" spans="1:17" x14ac:dyDescent="0.25">
      <c r="A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"/>
    </row>
    <row r="84" spans="1:17" x14ac:dyDescent="0.25">
      <c r="A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"/>
    </row>
    <row r="85" spans="1:17" x14ac:dyDescent="0.25">
      <c r="A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"/>
    </row>
    <row r="86" spans="1:17" x14ac:dyDescent="0.25">
      <c r="A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"/>
    </row>
    <row r="87" spans="1:17" x14ac:dyDescent="0.25">
      <c r="A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"/>
    </row>
    <row r="88" spans="1:17" x14ac:dyDescent="0.25">
      <c r="A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"/>
    </row>
    <row r="89" spans="1:17" x14ac:dyDescent="0.25">
      <c r="A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"/>
    </row>
    <row r="90" spans="1:17" x14ac:dyDescent="0.25">
      <c r="A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"/>
    </row>
    <row r="91" spans="1:17" x14ac:dyDescent="0.25">
      <c r="A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"/>
    </row>
    <row r="92" spans="1:17" x14ac:dyDescent="0.25">
      <c r="A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"/>
    </row>
    <row r="93" spans="1:17" x14ac:dyDescent="0.25">
      <c r="A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"/>
    </row>
    <row r="94" spans="1:17" x14ac:dyDescent="0.25">
      <c r="A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"/>
    </row>
    <row r="95" spans="1:17" x14ac:dyDescent="0.25">
      <c r="A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"/>
    </row>
    <row r="96" spans="1:17" x14ac:dyDescent="0.25">
      <c r="A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"/>
    </row>
    <row r="97" spans="1:17" x14ac:dyDescent="0.25">
      <c r="A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"/>
    </row>
    <row r="98" spans="1:17" x14ac:dyDescent="0.25">
      <c r="A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"/>
    </row>
    <row r="99" spans="1:17" x14ac:dyDescent="0.25">
      <c r="A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"/>
    </row>
    <row r="100" spans="1:17" x14ac:dyDescent="0.25">
      <c r="A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"/>
    </row>
    <row r="101" spans="1:17" x14ac:dyDescent="0.25">
      <c r="A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"/>
    </row>
    <row r="102" spans="1:17" x14ac:dyDescent="0.25">
      <c r="A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"/>
    </row>
    <row r="103" spans="1:17" ht="19.5" customHeight="1" x14ac:dyDescent="0.25">
      <c r="A103" s="7"/>
      <c r="C103" s="6"/>
      <c r="D103" s="124" t="s">
        <v>15</v>
      </c>
      <c r="E103" s="124"/>
      <c r="F103" s="124"/>
      <c r="G103" s="124"/>
      <c r="H103" s="124"/>
      <c r="I103" s="124"/>
      <c r="J103" s="124"/>
      <c r="K103" s="2"/>
      <c r="L103" s="2"/>
      <c r="M103" s="6"/>
      <c r="N103" s="6"/>
      <c r="O103" s="6"/>
      <c r="P103" s="6"/>
      <c r="Q103" s="9"/>
    </row>
    <row r="104" spans="1:17" ht="15.75" customHeight="1" x14ac:dyDescent="0.3">
      <c r="A104" s="7"/>
      <c r="C104" s="6"/>
      <c r="D104" s="46">
        <v>1</v>
      </c>
      <c r="E104" s="47" t="s">
        <v>16</v>
      </c>
      <c r="F104" s="48"/>
      <c r="G104" s="49"/>
      <c r="H104" s="49"/>
      <c r="I104" s="50">
        <v>1</v>
      </c>
      <c r="J104" s="51">
        <f>I104/I110</f>
        <v>2.5000000000000001E-2</v>
      </c>
      <c r="K104" s="52"/>
      <c r="L104" s="52"/>
      <c r="M104" s="6"/>
      <c r="N104" s="6"/>
      <c r="O104" s="6"/>
      <c r="P104" s="6"/>
      <c r="Q104" s="9"/>
    </row>
    <row r="105" spans="1:17" ht="15.75" customHeight="1" x14ac:dyDescent="0.3">
      <c r="A105" s="7"/>
      <c r="C105" s="6"/>
      <c r="D105" s="46">
        <v>2</v>
      </c>
      <c r="E105" s="53" t="s">
        <v>17</v>
      </c>
      <c r="F105" s="54"/>
      <c r="G105" s="49"/>
      <c r="H105" s="49"/>
      <c r="I105" s="55">
        <v>25</v>
      </c>
      <c r="J105" s="51">
        <f>I105/I110</f>
        <v>0.625</v>
      </c>
      <c r="K105" s="52"/>
      <c r="L105" s="52"/>
      <c r="M105" s="6"/>
      <c r="N105" s="6"/>
      <c r="O105" s="6"/>
      <c r="P105" s="6"/>
      <c r="Q105" s="9"/>
    </row>
    <row r="106" spans="1:17" ht="37.5" customHeight="1" x14ac:dyDescent="0.3">
      <c r="A106" s="7"/>
      <c r="C106" s="6"/>
      <c r="D106" s="46">
        <v>3</v>
      </c>
      <c r="E106" s="125" t="s">
        <v>18</v>
      </c>
      <c r="F106" s="125"/>
      <c r="G106" s="125"/>
      <c r="H106" s="125"/>
      <c r="I106" s="55">
        <v>14</v>
      </c>
      <c r="J106" s="51">
        <f>+I106/I110</f>
        <v>0.35</v>
      </c>
      <c r="K106" s="52"/>
      <c r="L106" s="52" t="s">
        <v>19</v>
      </c>
      <c r="M106" s="6"/>
      <c r="N106" s="6"/>
      <c r="O106" s="6"/>
      <c r="P106" s="6"/>
      <c r="Q106" s="9"/>
    </row>
    <row r="107" spans="1:17" ht="15.75" customHeight="1" x14ac:dyDescent="0.3">
      <c r="A107" s="7"/>
      <c r="C107" s="6"/>
      <c r="D107" s="46">
        <v>4</v>
      </c>
      <c r="E107" s="53" t="s">
        <v>20</v>
      </c>
      <c r="F107" s="54"/>
      <c r="G107" s="49"/>
      <c r="H107" s="49"/>
      <c r="I107" s="55">
        <v>0</v>
      </c>
      <c r="J107" s="51">
        <f>I107/I110</f>
        <v>0</v>
      </c>
      <c r="K107" s="52"/>
      <c r="L107" s="52"/>
      <c r="M107" s="6"/>
      <c r="N107" s="6"/>
      <c r="O107" s="6"/>
      <c r="P107" s="6"/>
      <c r="Q107" s="9"/>
    </row>
    <row r="108" spans="1:17" ht="15.75" customHeight="1" x14ac:dyDescent="0.3">
      <c r="A108" s="7"/>
      <c r="C108" s="6"/>
      <c r="D108" s="56">
        <v>5</v>
      </c>
      <c r="E108" s="53" t="s">
        <v>21</v>
      </c>
      <c r="F108" s="54"/>
      <c r="G108" s="49"/>
      <c r="H108" s="49"/>
      <c r="I108" s="50">
        <v>0</v>
      </c>
      <c r="J108" s="57">
        <f>+I108/I110</f>
        <v>0</v>
      </c>
      <c r="K108" s="52"/>
      <c r="L108" s="52"/>
      <c r="M108" s="6"/>
      <c r="N108" s="6"/>
      <c r="O108" s="6"/>
      <c r="P108" s="6"/>
      <c r="Q108" s="9"/>
    </row>
    <row r="109" spans="1:17" ht="15.75" customHeight="1" x14ac:dyDescent="0.3">
      <c r="A109" s="7"/>
      <c r="C109" s="6"/>
      <c r="D109" s="58"/>
      <c r="E109" s="59"/>
      <c r="F109" s="59"/>
      <c r="G109" s="60"/>
      <c r="H109" s="59"/>
      <c r="I109" s="59" t="s">
        <v>19</v>
      </c>
      <c r="J109" s="59"/>
      <c r="K109" s="6"/>
      <c r="L109" s="6"/>
      <c r="M109" s="6"/>
      <c r="N109" s="6"/>
      <c r="O109" s="6"/>
      <c r="P109" s="6"/>
      <c r="Q109" s="9"/>
    </row>
    <row r="110" spans="1:17" ht="15.75" customHeight="1" thickBot="1" x14ac:dyDescent="0.35">
      <c r="A110" s="7"/>
      <c r="C110" s="6"/>
      <c r="D110" s="61"/>
      <c r="E110" s="61"/>
      <c r="F110" s="61"/>
      <c r="G110" s="62"/>
      <c r="H110" s="63" t="s">
        <v>7</v>
      </c>
      <c r="I110" s="64">
        <v>40</v>
      </c>
      <c r="J110" s="65">
        <v>1</v>
      </c>
      <c r="K110" s="66"/>
      <c r="L110" s="66"/>
      <c r="M110" s="6"/>
      <c r="N110" s="6"/>
      <c r="O110" s="6"/>
      <c r="P110" s="6"/>
      <c r="Q110" s="9"/>
    </row>
    <row r="111" spans="1:17" ht="16.5" customHeight="1" thickBot="1" x14ac:dyDescent="0.3">
      <c r="A111" s="7"/>
      <c r="C111" s="132" t="s">
        <v>40</v>
      </c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</row>
    <row r="112" spans="1:17" s="41" customFormat="1" ht="15.75" x14ac:dyDescent="0.25">
      <c r="A112" s="39"/>
      <c r="B112" s="40"/>
      <c r="C112" s="40"/>
      <c r="D112" s="6"/>
      <c r="E112" s="6"/>
      <c r="F112" s="6"/>
      <c r="G112" s="6"/>
      <c r="H112" s="6"/>
      <c r="I112" s="6"/>
      <c r="J112" s="6"/>
      <c r="K112" s="6"/>
      <c r="L112" s="6"/>
      <c r="M112" s="40"/>
      <c r="N112" s="40"/>
      <c r="O112" s="40"/>
      <c r="P112" s="40"/>
      <c r="Q112" s="42"/>
    </row>
    <row r="113" spans="1:17" ht="18.75" x14ac:dyDescent="0.25">
      <c r="A113" s="7"/>
      <c r="C113" s="6"/>
      <c r="D113" s="126"/>
      <c r="E113" s="126"/>
      <c r="F113" s="126"/>
      <c r="G113" s="126"/>
      <c r="H113" s="126"/>
      <c r="I113" s="126"/>
      <c r="J113" s="126"/>
      <c r="K113" s="2"/>
      <c r="L113" s="2"/>
      <c r="M113" s="6"/>
      <c r="N113" s="6"/>
      <c r="O113" s="6"/>
      <c r="P113" s="6"/>
      <c r="Q113" s="9"/>
    </row>
    <row r="114" spans="1:17" x14ac:dyDescent="0.25">
      <c r="A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P114" s="6"/>
    </row>
    <row r="115" spans="1:17" x14ac:dyDescent="0.25">
      <c r="A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"/>
    </row>
    <row r="116" spans="1:17" x14ac:dyDescent="0.25">
      <c r="A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"/>
    </row>
    <row r="117" spans="1:17" x14ac:dyDescent="0.25">
      <c r="A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"/>
    </row>
    <row r="118" spans="1:17" x14ac:dyDescent="0.25">
      <c r="A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"/>
    </row>
    <row r="119" spans="1:17" x14ac:dyDescent="0.25">
      <c r="A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"/>
    </row>
    <row r="120" spans="1:17" x14ac:dyDescent="0.25">
      <c r="A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"/>
    </row>
    <row r="121" spans="1:17" x14ac:dyDescent="0.25">
      <c r="A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"/>
    </row>
    <row r="122" spans="1:17" x14ac:dyDescent="0.25">
      <c r="A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 t="s">
        <v>22</v>
      </c>
      <c r="P122" s="6"/>
      <c r="Q122" s="9"/>
    </row>
    <row r="123" spans="1:17" x14ac:dyDescent="0.25">
      <c r="A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"/>
    </row>
    <row r="124" spans="1:17" x14ac:dyDescent="0.25">
      <c r="A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"/>
    </row>
    <row r="125" spans="1:17" x14ac:dyDescent="0.25">
      <c r="A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"/>
    </row>
    <row r="126" spans="1:17" x14ac:dyDescent="0.25">
      <c r="A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"/>
    </row>
    <row r="127" spans="1:17" x14ac:dyDescent="0.25">
      <c r="A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"/>
    </row>
    <row r="128" spans="1:17" x14ac:dyDescent="0.25">
      <c r="A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"/>
    </row>
    <row r="129" spans="1:17" x14ac:dyDescent="0.25">
      <c r="A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"/>
    </row>
    <row r="130" spans="1:17" x14ac:dyDescent="0.25">
      <c r="A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"/>
    </row>
    <row r="131" spans="1:17" x14ac:dyDescent="0.25">
      <c r="A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"/>
    </row>
    <row r="132" spans="1:17" x14ac:dyDescent="0.25">
      <c r="A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"/>
    </row>
    <row r="133" spans="1:17" x14ac:dyDescent="0.25">
      <c r="A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"/>
    </row>
    <row r="134" spans="1:17" x14ac:dyDescent="0.25">
      <c r="A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"/>
    </row>
    <row r="135" spans="1:17" x14ac:dyDescent="0.25">
      <c r="A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"/>
    </row>
    <row r="136" spans="1:17" x14ac:dyDescent="0.25">
      <c r="A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"/>
    </row>
    <row r="137" spans="1:17" x14ac:dyDescent="0.25">
      <c r="A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"/>
    </row>
    <row r="138" spans="1:17" x14ac:dyDescent="0.25">
      <c r="A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"/>
    </row>
    <row r="139" spans="1:17" x14ac:dyDescent="0.25">
      <c r="A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"/>
    </row>
    <row r="140" spans="1:17" ht="19.5" customHeight="1" x14ac:dyDescent="0.25">
      <c r="A140" s="7"/>
      <c r="C140" s="6"/>
      <c r="D140" s="6"/>
      <c r="E140" s="127" t="s">
        <v>23</v>
      </c>
      <c r="F140" s="127"/>
      <c r="G140" s="127"/>
      <c r="H140" s="127"/>
      <c r="I140" s="127"/>
      <c r="J140" s="127"/>
      <c r="K140" s="2"/>
      <c r="L140" s="2"/>
      <c r="M140" s="6"/>
      <c r="N140" s="6"/>
      <c r="O140" s="6"/>
      <c r="P140" s="6"/>
      <c r="Q140" s="9"/>
    </row>
    <row r="141" spans="1:17" ht="15.75" customHeight="1" x14ac:dyDescent="0.25">
      <c r="A141" s="7"/>
      <c r="C141" s="6"/>
      <c r="D141" s="6"/>
      <c r="E141" s="128" t="s">
        <v>24</v>
      </c>
      <c r="F141" s="128"/>
      <c r="G141" s="128"/>
      <c r="H141" s="128"/>
      <c r="I141" s="128"/>
      <c r="J141" s="67">
        <v>190</v>
      </c>
      <c r="K141" s="68"/>
      <c r="L141" s="68"/>
      <c r="M141" s="6"/>
      <c r="N141" s="6"/>
      <c r="O141" s="6"/>
      <c r="P141" s="6"/>
      <c r="Q141" s="9"/>
    </row>
    <row r="142" spans="1:17" ht="19.5" customHeight="1" x14ac:dyDescent="0.25">
      <c r="A142" s="7"/>
      <c r="C142" s="6"/>
      <c r="D142" s="6"/>
      <c r="E142" s="6"/>
      <c r="F142" s="6"/>
      <c r="G142" s="6"/>
      <c r="H142" s="6"/>
      <c r="I142" s="69" t="s">
        <v>7</v>
      </c>
      <c r="J142" s="3">
        <v>190</v>
      </c>
      <c r="K142" s="70"/>
      <c r="L142" s="70"/>
      <c r="M142" s="6"/>
      <c r="N142" s="6"/>
      <c r="O142" s="6"/>
      <c r="P142" s="6"/>
      <c r="Q142" s="9"/>
    </row>
    <row r="143" spans="1:17" ht="15.75" customHeight="1" x14ac:dyDescent="0.25">
      <c r="A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"/>
    </row>
    <row r="144" spans="1:17" x14ac:dyDescent="0.25">
      <c r="A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"/>
    </row>
    <row r="145" spans="1:17" x14ac:dyDescent="0.25">
      <c r="A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"/>
    </row>
    <row r="146" spans="1:17" x14ac:dyDescent="0.25">
      <c r="A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"/>
    </row>
    <row r="147" spans="1:17" ht="18.75" x14ac:dyDescent="0.25">
      <c r="A147" s="7"/>
      <c r="C147" s="6"/>
      <c r="D147" s="6"/>
      <c r="E147" s="129" t="s">
        <v>25</v>
      </c>
      <c r="F147" s="129"/>
      <c r="G147" s="129"/>
      <c r="H147" s="129"/>
      <c r="I147" s="129"/>
      <c r="J147" s="129"/>
      <c r="K147" s="71"/>
      <c r="L147" s="71"/>
      <c r="M147" s="6"/>
      <c r="N147" s="6"/>
      <c r="O147" s="6"/>
      <c r="P147" s="6"/>
      <c r="Q147" s="9"/>
    </row>
    <row r="148" spans="1:17" ht="15.75" customHeight="1" x14ac:dyDescent="0.25">
      <c r="A148" s="7"/>
      <c r="C148" s="6"/>
      <c r="D148" s="6"/>
      <c r="E148" s="128" t="s">
        <v>26</v>
      </c>
      <c r="F148" s="128"/>
      <c r="G148" s="128"/>
      <c r="H148" s="128"/>
      <c r="I148" s="128"/>
      <c r="J148" s="72">
        <v>2</v>
      </c>
      <c r="K148" s="73"/>
      <c r="L148" s="73"/>
      <c r="M148" s="6"/>
      <c r="N148" s="6"/>
      <c r="O148" s="6"/>
      <c r="P148" s="6"/>
      <c r="Q148" s="9"/>
    </row>
    <row r="149" spans="1:17" ht="15.75" x14ac:dyDescent="0.25">
      <c r="A149" s="7"/>
      <c r="C149" s="6"/>
      <c r="D149" s="6"/>
      <c r="E149" s="6"/>
      <c r="F149" s="6"/>
      <c r="G149" s="6"/>
      <c r="H149" s="6"/>
      <c r="I149" s="69" t="s">
        <v>7</v>
      </c>
      <c r="J149" s="3">
        <v>2</v>
      </c>
      <c r="K149" s="70"/>
      <c r="L149" s="70"/>
      <c r="M149" s="6"/>
      <c r="N149" s="6"/>
      <c r="O149" s="6"/>
      <c r="P149" s="6"/>
      <c r="Q149" s="9"/>
    </row>
    <row r="150" spans="1:17" ht="15.75" customHeight="1" x14ac:dyDescent="0.25">
      <c r="A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"/>
    </row>
    <row r="151" spans="1:17" ht="15.75" customHeight="1" x14ac:dyDescent="0.25">
      <c r="A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"/>
    </row>
    <row r="152" spans="1:17" x14ac:dyDescent="0.25">
      <c r="A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"/>
    </row>
    <row r="153" spans="1:17" ht="18.75" x14ac:dyDescent="0.25">
      <c r="A153" s="7"/>
      <c r="C153" s="6"/>
      <c r="D153" s="6"/>
      <c r="E153" s="129"/>
      <c r="F153" s="129"/>
      <c r="G153" s="129"/>
      <c r="H153" s="129"/>
      <c r="I153" s="129"/>
      <c r="J153" s="129"/>
      <c r="K153" s="71"/>
      <c r="L153" s="71"/>
      <c r="M153" s="6"/>
      <c r="N153" s="6"/>
      <c r="O153" s="6"/>
      <c r="P153" s="6"/>
      <c r="Q153" s="9"/>
    </row>
    <row r="154" spans="1:17" ht="15.75" customHeight="1" x14ac:dyDescent="0.25">
      <c r="A154" s="7"/>
      <c r="C154" s="6"/>
      <c r="D154" s="6"/>
      <c r="E154" s="128" t="s">
        <v>27</v>
      </c>
      <c r="F154" s="128"/>
      <c r="G154" s="128"/>
      <c r="H154" s="128"/>
      <c r="I154" s="128"/>
      <c r="J154" s="72">
        <v>0</v>
      </c>
      <c r="K154" s="73"/>
      <c r="L154" s="73"/>
      <c r="M154" s="6"/>
      <c r="N154" s="6"/>
      <c r="O154" s="6"/>
      <c r="P154" s="6"/>
      <c r="Q154" s="9"/>
    </row>
    <row r="155" spans="1:17" ht="15.75" x14ac:dyDescent="0.25">
      <c r="A155" s="7"/>
      <c r="C155" s="6"/>
      <c r="D155" s="6"/>
      <c r="E155" s="74"/>
      <c r="F155" s="74"/>
      <c r="G155" s="74"/>
      <c r="H155" s="74"/>
      <c r="I155" s="69" t="s">
        <v>7</v>
      </c>
      <c r="J155" s="3">
        <v>0</v>
      </c>
      <c r="K155" s="70"/>
      <c r="L155" s="70"/>
      <c r="M155" s="6"/>
      <c r="N155" s="6"/>
      <c r="O155" s="6"/>
      <c r="P155" s="6"/>
      <c r="Q155" s="9"/>
    </row>
    <row r="156" spans="1:17" x14ac:dyDescent="0.25">
      <c r="A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"/>
    </row>
    <row r="157" spans="1:17" x14ac:dyDescent="0.25">
      <c r="A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"/>
    </row>
    <row r="158" spans="1:17" x14ac:dyDescent="0.25">
      <c r="A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"/>
    </row>
    <row r="159" spans="1:17" x14ac:dyDescent="0.25">
      <c r="A159" s="7"/>
      <c r="C159" s="6"/>
      <c r="D159" s="6"/>
      <c r="E159" s="6"/>
      <c r="F159" s="6"/>
      <c r="G159" s="6"/>
      <c r="H159" s="6"/>
      <c r="I159" s="6" t="s">
        <v>19</v>
      </c>
      <c r="J159" s="6"/>
      <c r="K159" s="6"/>
      <c r="L159" s="6"/>
      <c r="M159" s="6"/>
      <c r="N159" s="6"/>
      <c r="O159" s="6"/>
      <c r="P159" s="6"/>
      <c r="Q159" s="9"/>
    </row>
    <row r="160" spans="1:17" ht="19.5" customHeight="1" x14ac:dyDescent="0.25">
      <c r="A160" s="7"/>
      <c r="C160" s="6"/>
      <c r="D160" s="127" t="s">
        <v>28</v>
      </c>
      <c r="E160" s="127"/>
      <c r="F160" s="127"/>
      <c r="G160" s="127"/>
      <c r="H160" s="127"/>
      <c r="I160" s="127"/>
      <c r="J160" s="127"/>
      <c r="K160" s="2"/>
      <c r="L160" s="2"/>
      <c r="M160" s="6"/>
      <c r="N160" s="6"/>
      <c r="O160" s="6"/>
      <c r="P160" s="6"/>
      <c r="Q160" s="9"/>
    </row>
    <row r="161" spans="1:17" x14ac:dyDescent="0.25">
      <c r="A161" s="7"/>
      <c r="C161" s="6"/>
      <c r="D161" s="1">
        <v>1</v>
      </c>
      <c r="E161" s="130" t="str">
        <f>+'[1]ACUM-MAYO'!A162</f>
        <v>ORDINARIA</v>
      </c>
      <c r="F161" s="130"/>
      <c r="G161" s="130"/>
      <c r="H161" s="130"/>
      <c r="I161" s="75">
        <v>37</v>
      </c>
      <c r="J161" s="76">
        <f>I161/I166</f>
        <v>0.92500000000000004</v>
      </c>
      <c r="K161" s="77"/>
      <c r="L161" s="77"/>
      <c r="M161" s="6"/>
      <c r="N161" s="6"/>
      <c r="O161" s="6"/>
      <c r="P161" s="6"/>
      <c r="Q161" s="9"/>
    </row>
    <row r="162" spans="1:17" ht="19.5" customHeight="1" x14ac:dyDescent="0.25">
      <c r="A162" s="7"/>
      <c r="C162" s="6"/>
      <c r="D162" s="1">
        <v>2</v>
      </c>
      <c r="E162" s="130" t="str">
        <f>+'[1]ACUM-MAYO'!A163</f>
        <v>FUNDAMENTAL</v>
      </c>
      <c r="F162" s="130"/>
      <c r="G162" s="130"/>
      <c r="H162" s="130"/>
      <c r="I162" s="75">
        <v>3</v>
      </c>
      <c r="J162" s="78">
        <f>I162/I166</f>
        <v>7.4999999999999997E-2</v>
      </c>
      <c r="K162" s="77"/>
      <c r="L162" s="77"/>
      <c r="M162" s="6"/>
      <c r="N162" s="6"/>
      <c r="O162" s="6"/>
      <c r="P162" s="6"/>
      <c r="Q162" s="9"/>
    </row>
    <row r="163" spans="1:17" x14ac:dyDescent="0.25">
      <c r="A163" s="7"/>
      <c r="C163" s="6"/>
      <c r="D163" s="79">
        <v>4</v>
      </c>
      <c r="E163" s="130" t="str">
        <f>+'[1]ACUM-MAYO'!A165</f>
        <v>RESERVADA</v>
      </c>
      <c r="F163" s="130"/>
      <c r="G163" s="130"/>
      <c r="H163" s="130"/>
      <c r="I163" s="75">
        <v>0</v>
      </c>
      <c r="J163" s="78">
        <f>I163/I166</f>
        <v>0</v>
      </c>
      <c r="K163" s="77"/>
      <c r="L163" s="77"/>
      <c r="M163" s="6"/>
      <c r="N163" s="6"/>
      <c r="O163" s="6"/>
      <c r="P163" s="6"/>
      <c r="Q163" s="9"/>
    </row>
    <row r="164" spans="1:17" ht="15.75" customHeight="1" x14ac:dyDescent="0.25">
      <c r="A164" s="7"/>
      <c r="C164" s="6"/>
      <c r="D164" s="1">
        <v>3</v>
      </c>
      <c r="E164" s="130" t="s">
        <v>29</v>
      </c>
      <c r="F164" s="130"/>
      <c r="G164" s="130"/>
      <c r="H164" s="130"/>
      <c r="I164" s="75">
        <v>0</v>
      </c>
      <c r="J164" s="80">
        <f>I164/I166</f>
        <v>0</v>
      </c>
      <c r="K164" s="77"/>
      <c r="L164" s="77"/>
      <c r="M164" s="6"/>
      <c r="N164" s="6"/>
      <c r="O164" s="6"/>
      <c r="P164" s="6"/>
      <c r="Q164" s="9"/>
    </row>
    <row r="165" spans="1:17" x14ac:dyDescent="0.25">
      <c r="A165" s="7"/>
      <c r="C165" s="6"/>
      <c r="D165" s="6"/>
      <c r="E165" s="6"/>
      <c r="F165" s="6"/>
      <c r="G165" s="6"/>
      <c r="H165" s="6"/>
      <c r="I165" s="68"/>
      <c r="J165" s="81"/>
      <c r="K165" s="81"/>
      <c r="L165" s="81"/>
      <c r="M165" s="6"/>
      <c r="N165" s="6"/>
      <c r="O165" s="6"/>
      <c r="P165" s="6"/>
      <c r="Q165" s="9"/>
    </row>
    <row r="166" spans="1:17" ht="15.75" x14ac:dyDescent="0.25">
      <c r="A166" s="7"/>
      <c r="C166" s="6"/>
      <c r="D166" s="40"/>
      <c r="E166" s="82"/>
      <c r="F166" s="82"/>
      <c r="G166" s="82"/>
      <c r="H166" s="83" t="s">
        <v>7</v>
      </c>
      <c r="I166" s="3">
        <v>40</v>
      </c>
      <c r="J166" s="84">
        <f>SUM(J161:J164)</f>
        <v>1</v>
      </c>
      <c r="K166" s="85"/>
      <c r="L166" s="85"/>
      <c r="M166" s="6"/>
      <c r="N166" s="6"/>
      <c r="O166" s="6"/>
      <c r="P166" s="6"/>
      <c r="Q166" s="9"/>
    </row>
    <row r="167" spans="1:17" x14ac:dyDescent="0.25">
      <c r="A167" s="7"/>
      <c r="C167" s="6"/>
      <c r="D167" s="6"/>
      <c r="E167" s="6"/>
      <c r="F167" s="6"/>
      <c r="G167" s="6"/>
      <c r="H167" s="86"/>
      <c r="I167" s="6"/>
      <c r="J167" s="6"/>
      <c r="K167" s="6"/>
      <c r="L167" s="6"/>
      <c r="M167" s="6"/>
      <c r="N167" s="6"/>
      <c r="O167" s="6"/>
      <c r="P167" s="6"/>
      <c r="Q167" s="9"/>
    </row>
    <row r="168" spans="1:17" s="41" customFormat="1" ht="15.75" x14ac:dyDescent="0.25">
      <c r="A168" s="39"/>
      <c r="B168" s="40"/>
      <c r="C168" s="40"/>
      <c r="D168" s="6"/>
      <c r="E168" s="6"/>
      <c r="F168" s="6"/>
      <c r="G168" s="6"/>
      <c r="H168" s="86"/>
      <c r="I168" s="6"/>
      <c r="J168" s="6"/>
      <c r="K168" s="6"/>
      <c r="L168" s="6"/>
      <c r="M168" s="40"/>
      <c r="N168" s="40"/>
      <c r="O168" s="40"/>
      <c r="P168" s="40"/>
      <c r="Q168" s="42"/>
    </row>
    <row r="169" spans="1:17" x14ac:dyDescent="0.25">
      <c r="A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"/>
    </row>
    <row r="170" spans="1:17" x14ac:dyDescent="0.25">
      <c r="A170" s="7"/>
      <c r="C170" s="6"/>
      <c r="D170" s="6"/>
      <c r="E170" s="6"/>
      <c r="F170" s="6"/>
      <c r="G170" s="6"/>
      <c r="H170" s="86"/>
      <c r="I170" s="6"/>
      <c r="J170" s="6"/>
      <c r="K170" s="6"/>
      <c r="L170" s="6"/>
      <c r="M170" s="6"/>
      <c r="N170" s="6"/>
      <c r="O170" s="6"/>
      <c r="P170" s="6"/>
      <c r="Q170" s="9"/>
    </row>
    <row r="171" spans="1:17" x14ac:dyDescent="0.25">
      <c r="A171" s="7"/>
      <c r="C171" s="6"/>
      <c r="D171" s="6"/>
      <c r="E171" s="6"/>
      <c r="F171" s="6"/>
      <c r="G171" s="6"/>
      <c r="H171" s="86"/>
      <c r="I171" s="6"/>
      <c r="J171" s="6"/>
      <c r="K171" s="6"/>
      <c r="L171" s="6"/>
      <c r="M171" s="6"/>
      <c r="N171" s="6"/>
      <c r="O171" s="6"/>
      <c r="P171" s="6"/>
      <c r="Q171" s="9"/>
    </row>
    <row r="172" spans="1:17" x14ac:dyDescent="0.25">
      <c r="A172" s="7"/>
      <c r="C172" s="6"/>
      <c r="D172" s="6"/>
      <c r="E172" s="6"/>
      <c r="F172" s="6"/>
      <c r="G172" s="6"/>
      <c r="H172" s="86"/>
      <c r="I172" s="6"/>
      <c r="J172" s="6"/>
      <c r="K172" s="6"/>
      <c r="L172" s="6"/>
      <c r="M172" s="6"/>
      <c r="N172" s="6"/>
      <c r="O172" s="6"/>
      <c r="P172" s="6"/>
      <c r="Q172" s="9"/>
    </row>
    <row r="173" spans="1:17" x14ac:dyDescent="0.25">
      <c r="A173" s="7"/>
      <c r="C173" s="6"/>
      <c r="D173" s="6"/>
      <c r="E173" s="6"/>
      <c r="F173" s="6"/>
      <c r="G173" s="6"/>
      <c r="H173" s="86"/>
      <c r="I173" s="6"/>
      <c r="J173" s="6"/>
      <c r="K173" s="6"/>
      <c r="L173" s="6"/>
      <c r="M173" s="6"/>
      <c r="N173" s="6"/>
      <c r="O173" s="6"/>
      <c r="P173" s="6"/>
      <c r="Q173" s="9"/>
    </row>
    <row r="174" spans="1:17" x14ac:dyDescent="0.25">
      <c r="A174" s="7"/>
      <c r="C174" s="6"/>
      <c r="D174" s="6"/>
      <c r="E174" s="6"/>
      <c r="F174" s="6"/>
      <c r="G174" s="6"/>
      <c r="H174" s="86"/>
      <c r="I174" s="6"/>
      <c r="J174" s="6"/>
      <c r="K174" s="6"/>
      <c r="L174" s="6"/>
      <c r="M174" s="6"/>
      <c r="N174" s="6"/>
      <c r="O174" s="6"/>
      <c r="P174" s="6"/>
      <c r="Q174" s="9"/>
    </row>
    <row r="175" spans="1:17" x14ac:dyDescent="0.25">
      <c r="A175" s="7"/>
      <c r="C175" s="6"/>
      <c r="D175" s="6"/>
      <c r="E175" s="6"/>
      <c r="F175" s="6"/>
      <c r="G175" s="6"/>
      <c r="H175" s="86"/>
      <c r="I175" s="6"/>
      <c r="J175" s="6"/>
      <c r="K175" s="6"/>
      <c r="L175" s="6"/>
      <c r="M175" s="6"/>
      <c r="N175" s="6"/>
      <c r="O175" s="6"/>
      <c r="P175" s="6"/>
      <c r="Q175" s="9"/>
    </row>
    <row r="176" spans="1:17" x14ac:dyDescent="0.25">
      <c r="A176" s="7"/>
      <c r="C176" s="6"/>
      <c r="D176" s="6"/>
      <c r="E176" s="6"/>
      <c r="F176" s="6"/>
      <c r="G176" s="6"/>
      <c r="H176" s="86"/>
      <c r="I176" s="6"/>
      <c r="J176" s="6"/>
      <c r="K176" s="6"/>
      <c r="L176" s="6"/>
      <c r="M176" s="6"/>
      <c r="N176" s="6"/>
      <c r="O176" s="6"/>
      <c r="P176" s="6"/>
      <c r="Q176" s="9"/>
    </row>
    <row r="177" spans="1:17" x14ac:dyDescent="0.25">
      <c r="A177" s="7"/>
      <c r="C177" s="6"/>
      <c r="D177" s="6"/>
      <c r="E177" s="6"/>
      <c r="F177" s="6"/>
      <c r="G177" s="6"/>
      <c r="H177" s="86"/>
      <c r="I177" s="6"/>
      <c r="J177" s="6"/>
      <c r="K177" s="6"/>
      <c r="L177" s="6"/>
      <c r="M177" s="6"/>
      <c r="N177" s="6"/>
      <c r="O177" s="6"/>
      <c r="P177" s="6"/>
      <c r="Q177" s="9"/>
    </row>
    <row r="178" spans="1:17" x14ac:dyDescent="0.25">
      <c r="A178" s="7"/>
      <c r="C178" s="6"/>
      <c r="D178" s="6"/>
      <c r="E178" s="6"/>
      <c r="F178" s="6"/>
      <c r="G178" s="6"/>
      <c r="H178" s="86"/>
      <c r="I178" s="6"/>
      <c r="J178" s="6"/>
      <c r="K178" s="6"/>
      <c r="L178" s="6"/>
      <c r="M178" s="6"/>
      <c r="N178" s="6"/>
      <c r="O178" s="6"/>
      <c r="P178" s="6"/>
      <c r="Q178" s="9"/>
    </row>
    <row r="179" spans="1:17" x14ac:dyDescent="0.25">
      <c r="A179" s="7"/>
      <c r="C179" s="6"/>
      <c r="D179" s="6"/>
      <c r="E179" s="6"/>
      <c r="F179" s="6"/>
      <c r="G179" s="6"/>
      <c r="H179" s="86"/>
      <c r="I179" s="6"/>
      <c r="J179" s="6"/>
      <c r="K179" s="6"/>
      <c r="L179" s="6"/>
      <c r="M179" s="6"/>
      <c r="N179" s="6"/>
      <c r="O179" s="6"/>
      <c r="P179" s="6"/>
      <c r="Q179" s="9"/>
    </row>
    <row r="180" spans="1:17" x14ac:dyDescent="0.25">
      <c r="A180" s="7"/>
      <c r="C180" s="6"/>
      <c r="D180" s="6"/>
      <c r="E180" s="6"/>
      <c r="F180" s="6"/>
      <c r="G180" s="6"/>
      <c r="H180" s="86"/>
      <c r="I180" s="6"/>
      <c r="J180" s="6"/>
      <c r="K180" s="6"/>
      <c r="L180" s="6"/>
      <c r="M180" s="6"/>
      <c r="N180" s="6"/>
      <c r="O180" s="6"/>
      <c r="P180" s="6"/>
      <c r="Q180" s="9"/>
    </row>
    <row r="181" spans="1:17" x14ac:dyDescent="0.25">
      <c r="A181" s="7"/>
      <c r="C181" s="6"/>
      <c r="D181" s="6"/>
      <c r="E181" s="6"/>
      <c r="F181" s="6"/>
      <c r="G181" s="6"/>
      <c r="H181" s="86"/>
      <c r="I181" s="6"/>
      <c r="J181" s="6"/>
      <c r="K181" s="6"/>
      <c r="L181" s="6"/>
      <c r="M181" s="6"/>
      <c r="N181" s="6"/>
      <c r="O181" s="6"/>
      <c r="P181" s="6"/>
      <c r="Q181" s="9"/>
    </row>
    <row r="182" spans="1:17" x14ac:dyDescent="0.25">
      <c r="A182" s="7"/>
      <c r="C182" s="6"/>
      <c r="D182" s="6"/>
      <c r="E182" s="6"/>
      <c r="F182" s="6"/>
      <c r="G182" s="6"/>
      <c r="H182" s="86"/>
      <c r="I182" s="6"/>
      <c r="J182" s="6"/>
      <c r="K182" s="6"/>
      <c r="L182" s="6"/>
      <c r="M182" s="6"/>
      <c r="N182" s="6"/>
      <c r="O182" s="6"/>
      <c r="P182" s="6"/>
      <c r="Q182" s="9"/>
    </row>
    <row r="183" spans="1:17" x14ac:dyDescent="0.25">
      <c r="A183" s="7"/>
      <c r="C183" s="6"/>
      <c r="D183" s="6"/>
      <c r="E183" s="6"/>
      <c r="F183" s="6"/>
      <c r="G183" s="6"/>
      <c r="H183" s="86"/>
      <c r="I183" s="6"/>
      <c r="J183" s="6"/>
      <c r="K183" s="6"/>
      <c r="L183" s="6"/>
      <c r="M183" s="6"/>
      <c r="N183" s="6"/>
      <c r="O183" s="6"/>
      <c r="P183" s="6"/>
      <c r="Q183" s="9"/>
    </row>
    <row r="184" spans="1:17" x14ac:dyDescent="0.25">
      <c r="A184" s="7"/>
      <c r="C184" s="6"/>
      <c r="D184" s="6"/>
      <c r="E184" s="6"/>
      <c r="F184" s="6"/>
      <c r="G184" s="6"/>
      <c r="H184" s="86"/>
      <c r="I184" s="6"/>
      <c r="J184" s="6"/>
      <c r="K184" s="6"/>
      <c r="L184" s="6"/>
      <c r="M184" s="6"/>
      <c r="N184" s="6"/>
      <c r="O184" s="6"/>
      <c r="P184" s="6"/>
      <c r="Q184" s="9"/>
    </row>
    <row r="185" spans="1:17" x14ac:dyDescent="0.25">
      <c r="A185" s="7"/>
      <c r="C185" s="6"/>
      <c r="D185" s="6"/>
      <c r="E185" s="6"/>
      <c r="F185" s="6"/>
      <c r="G185" s="6"/>
      <c r="H185" s="86"/>
      <c r="I185" s="6"/>
      <c r="J185" s="6"/>
      <c r="K185" s="6"/>
      <c r="L185" s="6"/>
      <c r="M185" s="6"/>
      <c r="N185" s="6"/>
      <c r="O185" s="6"/>
      <c r="P185" s="6"/>
      <c r="Q185" s="9"/>
    </row>
    <row r="186" spans="1:17" x14ac:dyDescent="0.25">
      <c r="A186" s="7"/>
      <c r="C186" s="6"/>
      <c r="D186" s="6"/>
      <c r="E186" s="6"/>
      <c r="F186" s="6"/>
      <c r="G186" s="6"/>
      <c r="H186" s="86"/>
      <c r="I186" s="6"/>
      <c r="J186" s="6"/>
      <c r="K186" s="6"/>
      <c r="L186" s="6"/>
      <c r="M186" s="6"/>
      <c r="N186" s="6"/>
      <c r="O186" s="6"/>
      <c r="P186" s="6"/>
      <c r="Q186" s="9"/>
    </row>
    <row r="187" spans="1:17" x14ac:dyDescent="0.25">
      <c r="A187" s="7"/>
      <c r="C187" s="6"/>
      <c r="D187" s="6"/>
      <c r="E187" s="6"/>
      <c r="F187" s="6"/>
      <c r="G187" s="6"/>
      <c r="H187" s="86"/>
      <c r="I187" s="6"/>
      <c r="J187" s="6"/>
      <c r="K187" s="6"/>
      <c r="L187" s="6"/>
      <c r="M187" s="6"/>
      <c r="N187" s="6"/>
      <c r="O187" s="6"/>
      <c r="P187" s="6"/>
      <c r="Q187" s="9"/>
    </row>
    <row r="188" spans="1:17" x14ac:dyDescent="0.25">
      <c r="A188" s="7"/>
      <c r="C188" s="6"/>
      <c r="D188" s="6"/>
      <c r="E188" s="6"/>
      <c r="F188" s="6"/>
      <c r="G188" s="6"/>
      <c r="H188" s="86"/>
      <c r="I188" s="6"/>
      <c r="J188" s="6"/>
      <c r="K188" s="6"/>
      <c r="L188" s="6"/>
      <c r="M188" s="6"/>
      <c r="N188" s="6"/>
      <c r="O188" s="6"/>
      <c r="P188" s="6"/>
      <c r="Q188" s="9"/>
    </row>
    <row r="189" spans="1:17" ht="19.5" customHeight="1" x14ac:dyDescent="0.25">
      <c r="A189" s="7"/>
      <c r="C189" s="6"/>
      <c r="D189" s="127" t="s">
        <v>30</v>
      </c>
      <c r="E189" s="127"/>
      <c r="F189" s="127"/>
      <c r="G189" s="127"/>
      <c r="H189" s="127"/>
      <c r="I189" s="127"/>
      <c r="J189" s="127"/>
      <c r="K189" s="2"/>
      <c r="L189" s="2"/>
      <c r="M189" s="6"/>
      <c r="N189" s="6"/>
      <c r="O189" s="6"/>
      <c r="P189" s="6"/>
      <c r="Q189" s="9"/>
    </row>
    <row r="190" spans="1:17" x14ac:dyDescent="0.25">
      <c r="A190" s="7"/>
      <c r="C190" s="6"/>
      <c r="D190" s="1">
        <v>1</v>
      </c>
      <c r="E190" s="130" t="str">
        <f>+'[1]ACUM-MAYO'!A173</f>
        <v>ECONOMICA ADMINISTRATIVA</v>
      </c>
      <c r="F190" s="130"/>
      <c r="G190" s="130"/>
      <c r="H190" s="130"/>
      <c r="I190" s="75">
        <v>40</v>
      </c>
      <c r="J190" s="87">
        <f>I190/I195</f>
        <v>1</v>
      </c>
      <c r="K190" s="52"/>
      <c r="L190" s="52"/>
      <c r="M190" s="6"/>
      <c r="N190" s="6"/>
      <c r="O190" s="6"/>
      <c r="P190" s="6"/>
      <c r="Q190" s="9"/>
    </row>
    <row r="191" spans="1:17" ht="19.5" customHeight="1" x14ac:dyDescent="0.25">
      <c r="A191" s="7"/>
      <c r="C191" s="6"/>
      <c r="D191" s="1">
        <v>2</v>
      </c>
      <c r="E191" s="130" t="str">
        <f>+'[1]ACUM-MAYO'!A174</f>
        <v>TRAMITE</v>
      </c>
      <c r="F191" s="130"/>
      <c r="G191" s="130"/>
      <c r="H191" s="130"/>
      <c r="I191" s="75">
        <v>0</v>
      </c>
      <c r="J191" s="88">
        <f>I191/I195</f>
        <v>0</v>
      </c>
      <c r="K191" s="52"/>
      <c r="L191" s="52"/>
      <c r="M191" s="6"/>
      <c r="N191" s="6"/>
      <c r="O191" s="6"/>
      <c r="P191" s="6"/>
      <c r="Q191" s="9"/>
    </row>
    <row r="192" spans="1:17" ht="15.75" customHeight="1" x14ac:dyDescent="0.25">
      <c r="A192" s="7"/>
      <c r="C192" s="6"/>
      <c r="D192" s="1">
        <v>3</v>
      </c>
      <c r="E192" s="130" t="str">
        <f>+'[1]ACUM-MAYO'!A175</f>
        <v>SERV. PUB.</v>
      </c>
      <c r="F192" s="130"/>
      <c r="G192" s="130"/>
      <c r="H192" s="130"/>
      <c r="I192" s="75">
        <v>0</v>
      </c>
      <c r="J192" s="88">
        <f>I192/I195</f>
        <v>0</v>
      </c>
      <c r="K192" s="52"/>
      <c r="L192" s="52"/>
      <c r="M192" s="6"/>
      <c r="N192" s="6"/>
      <c r="O192" s="6"/>
      <c r="P192" s="6"/>
      <c r="Q192" s="9"/>
    </row>
    <row r="193" spans="1:17" x14ac:dyDescent="0.25">
      <c r="A193" s="7"/>
      <c r="C193" s="6"/>
      <c r="D193" s="1">
        <v>4</v>
      </c>
      <c r="E193" s="130" t="str">
        <f>+'[1]ACUM-MAYO'!A176</f>
        <v>LEGAL</v>
      </c>
      <c r="F193" s="130"/>
      <c r="G193" s="130"/>
      <c r="H193" s="130"/>
      <c r="I193" s="75">
        <v>0</v>
      </c>
      <c r="J193" s="89">
        <f>I193/I195</f>
        <v>0</v>
      </c>
      <c r="K193" s="52"/>
      <c r="L193" s="52"/>
      <c r="M193" s="6"/>
      <c r="N193" s="6"/>
      <c r="O193" s="6"/>
      <c r="P193" s="6"/>
      <c r="Q193" s="9"/>
    </row>
    <row r="194" spans="1:17" ht="15.75" customHeight="1" x14ac:dyDescent="0.25">
      <c r="A194" s="7"/>
      <c r="C194" s="6"/>
      <c r="D194" s="73"/>
      <c r="E194" s="90"/>
      <c r="F194" s="90"/>
      <c r="G194" s="90"/>
      <c r="H194" s="90"/>
      <c r="I194" s="90"/>
      <c r="J194" s="90"/>
      <c r="K194" s="90"/>
      <c r="L194" s="90"/>
      <c r="M194" s="6"/>
      <c r="N194" s="6"/>
      <c r="O194" s="6"/>
      <c r="P194" s="6"/>
      <c r="Q194" s="9"/>
    </row>
    <row r="195" spans="1:17" ht="15.75" x14ac:dyDescent="0.25">
      <c r="A195" s="7"/>
      <c r="C195" s="6"/>
      <c r="D195" s="40"/>
      <c r="E195" s="40"/>
      <c r="F195" s="40"/>
      <c r="G195" s="40"/>
      <c r="H195" s="83" t="s">
        <v>7</v>
      </c>
      <c r="I195" s="3">
        <v>40</v>
      </c>
      <c r="J195" s="91">
        <f>SUM(J190:J193)</f>
        <v>1</v>
      </c>
      <c r="K195" s="66"/>
      <c r="L195" s="66"/>
      <c r="M195" s="6"/>
      <c r="N195" s="6"/>
      <c r="O195" s="6"/>
      <c r="P195" s="6"/>
      <c r="Q195" s="9"/>
    </row>
    <row r="196" spans="1:17" x14ac:dyDescent="0.25">
      <c r="A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90"/>
      <c r="N196" s="6"/>
      <c r="O196" s="6"/>
      <c r="P196" s="6"/>
      <c r="Q196" s="9"/>
    </row>
    <row r="197" spans="1:17" s="41" customFormat="1" ht="15.75" x14ac:dyDescent="0.25">
      <c r="A197" s="39"/>
      <c r="B197" s="40"/>
      <c r="C197" s="40"/>
      <c r="D197" s="6"/>
      <c r="E197" s="6"/>
      <c r="F197" s="6"/>
      <c r="G197" s="6"/>
      <c r="H197" s="6"/>
      <c r="I197" s="6"/>
      <c r="J197" s="6"/>
      <c r="K197" s="6"/>
      <c r="L197" s="6"/>
      <c r="M197" s="40"/>
      <c r="N197" s="40"/>
      <c r="O197" s="40"/>
      <c r="P197" s="40"/>
      <c r="Q197" s="42"/>
    </row>
    <row r="198" spans="1:17" x14ac:dyDescent="0.25">
      <c r="A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"/>
    </row>
    <row r="199" spans="1:17" x14ac:dyDescent="0.25">
      <c r="A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"/>
    </row>
    <row r="200" spans="1:17" x14ac:dyDescent="0.25">
      <c r="A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"/>
    </row>
    <row r="201" spans="1:17" x14ac:dyDescent="0.25">
      <c r="A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"/>
    </row>
    <row r="202" spans="1:17" x14ac:dyDescent="0.25">
      <c r="A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"/>
    </row>
    <row r="203" spans="1:17" x14ac:dyDescent="0.25">
      <c r="A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"/>
    </row>
    <row r="204" spans="1:17" x14ac:dyDescent="0.25">
      <c r="A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"/>
    </row>
    <row r="205" spans="1:17" x14ac:dyDescent="0.25">
      <c r="A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"/>
    </row>
    <row r="206" spans="1:17" x14ac:dyDescent="0.25">
      <c r="A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"/>
    </row>
    <row r="207" spans="1:17" x14ac:dyDescent="0.25">
      <c r="A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"/>
    </row>
    <row r="208" spans="1:17" x14ac:dyDescent="0.25">
      <c r="A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N208" s="6"/>
      <c r="O208" s="6"/>
      <c r="P208" s="6"/>
    </row>
    <row r="209" spans="1:17" x14ac:dyDescent="0.25">
      <c r="A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"/>
    </row>
    <row r="210" spans="1:17" x14ac:dyDescent="0.25">
      <c r="A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"/>
    </row>
    <row r="211" spans="1:17" x14ac:dyDescent="0.25">
      <c r="A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"/>
    </row>
    <row r="212" spans="1:17" x14ac:dyDescent="0.25">
      <c r="A212" s="7"/>
      <c r="C212" s="6"/>
      <c r="D212" s="90"/>
      <c r="E212" s="90"/>
      <c r="F212" s="90"/>
      <c r="G212" s="92"/>
      <c r="H212" s="86"/>
      <c r="I212" s="6"/>
      <c r="J212" s="6"/>
      <c r="K212" s="6"/>
      <c r="L212" s="6"/>
      <c r="M212" s="6"/>
      <c r="N212" s="6"/>
      <c r="O212" s="6"/>
      <c r="P212" s="6"/>
      <c r="Q212" s="9"/>
    </row>
    <row r="213" spans="1:17" x14ac:dyDescent="0.25">
      <c r="A213" s="7"/>
      <c r="C213" s="6"/>
      <c r="D213" s="90"/>
      <c r="E213" s="90"/>
      <c r="F213" s="90"/>
      <c r="G213" s="92"/>
      <c r="H213" s="86"/>
      <c r="I213" s="6"/>
      <c r="J213" s="6"/>
      <c r="K213" s="6"/>
      <c r="L213" s="6"/>
      <c r="M213" s="6"/>
      <c r="N213" s="6"/>
      <c r="O213" s="6"/>
      <c r="P213" s="6"/>
      <c r="Q213" s="9"/>
    </row>
    <row r="214" spans="1:17" x14ac:dyDescent="0.25">
      <c r="A214" s="7"/>
      <c r="C214" s="6"/>
      <c r="D214" s="90"/>
      <c r="E214" s="90"/>
      <c r="F214" s="90"/>
      <c r="G214" s="92"/>
      <c r="H214" s="86"/>
      <c r="I214" s="6"/>
      <c r="J214" s="6"/>
      <c r="K214" s="6"/>
      <c r="L214" s="6"/>
      <c r="M214" s="6"/>
      <c r="N214" s="6"/>
      <c r="O214" s="6"/>
      <c r="P214" s="6"/>
      <c r="Q214" s="9"/>
    </row>
    <row r="215" spans="1:17" x14ac:dyDescent="0.25">
      <c r="A215" s="7"/>
      <c r="C215" s="6"/>
      <c r="D215" s="90"/>
      <c r="E215" s="90"/>
      <c r="F215" s="90"/>
      <c r="G215" s="92"/>
      <c r="H215" s="86"/>
      <c r="I215" s="6"/>
      <c r="J215" s="6"/>
      <c r="K215" s="6"/>
      <c r="L215" s="6"/>
      <c r="M215" s="6"/>
      <c r="N215" s="6"/>
      <c r="O215" s="6"/>
      <c r="P215" s="6"/>
      <c r="Q215" s="9"/>
    </row>
    <row r="216" spans="1:17" x14ac:dyDescent="0.25">
      <c r="A216" s="7"/>
      <c r="C216" s="6"/>
      <c r="D216" s="90"/>
      <c r="E216" s="90"/>
      <c r="F216" s="90"/>
      <c r="G216" s="92"/>
      <c r="H216" s="86"/>
      <c r="I216" s="6"/>
      <c r="J216" s="6"/>
      <c r="K216" s="6"/>
      <c r="L216" s="6"/>
      <c r="M216" s="6"/>
      <c r="N216" s="6"/>
      <c r="O216" s="6"/>
      <c r="P216" s="6"/>
      <c r="Q216" s="9"/>
    </row>
    <row r="217" spans="1:17" x14ac:dyDescent="0.25">
      <c r="A217" s="7"/>
      <c r="C217" s="6"/>
      <c r="D217" s="90"/>
      <c r="E217" s="90"/>
      <c r="F217" s="90"/>
      <c r="G217" s="92"/>
      <c r="H217" s="86"/>
      <c r="I217" s="6"/>
      <c r="J217" s="6"/>
      <c r="K217" s="6"/>
      <c r="L217" s="6"/>
      <c r="M217" s="6"/>
      <c r="N217" s="6"/>
      <c r="O217" s="6"/>
      <c r="P217" s="6"/>
      <c r="Q217" s="9"/>
    </row>
    <row r="218" spans="1:17" ht="19.5" customHeight="1" x14ac:dyDescent="0.25">
      <c r="A218" s="7"/>
      <c r="C218" s="6"/>
      <c r="D218" s="127" t="s">
        <v>31</v>
      </c>
      <c r="E218" s="127"/>
      <c r="F218" s="127"/>
      <c r="G218" s="127"/>
      <c r="H218" s="127"/>
      <c r="I218" s="127"/>
      <c r="J218" s="127"/>
      <c r="K218" s="2"/>
      <c r="L218" s="2"/>
      <c r="M218" s="6"/>
      <c r="N218" s="6"/>
      <c r="O218" s="6"/>
      <c r="P218" s="6"/>
      <c r="Q218" s="9"/>
    </row>
    <row r="219" spans="1:17" x14ac:dyDescent="0.25">
      <c r="A219" s="7"/>
      <c r="C219" s="6"/>
      <c r="D219" s="1">
        <v>1</v>
      </c>
      <c r="E219" s="93" t="s">
        <v>4</v>
      </c>
      <c r="F219" s="94"/>
      <c r="G219" s="94"/>
      <c r="H219" s="95"/>
      <c r="I219" s="75">
        <v>29</v>
      </c>
      <c r="J219" s="87">
        <f>I219/I224</f>
        <v>0.72499999999999998</v>
      </c>
      <c r="K219" s="52"/>
      <c r="L219" s="52"/>
      <c r="M219" s="6"/>
      <c r="N219" s="6"/>
      <c r="O219" s="6"/>
      <c r="P219" s="6"/>
      <c r="Q219" s="9"/>
    </row>
    <row r="220" spans="1:17" ht="19.5" customHeight="1" x14ac:dyDescent="0.25">
      <c r="A220" s="7"/>
      <c r="C220" s="6"/>
      <c r="D220" s="1">
        <v>2</v>
      </c>
      <c r="E220" s="93" t="str">
        <f>+'[1]ACUM-MAYO'!A187</f>
        <v>CORREO ELECTRONICO</v>
      </c>
      <c r="F220" s="94"/>
      <c r="G220" s="94"/>
      <c r="H220" s="95"/>
      <c r="I220" s="75">
        <v>1</v>
      </c>
      <c r="J220" s="87">
        <f>I220/I224</f>
        <v>2.5000000000000001E-2</v>
      </c>
      <c r="K220" s="52"/>
      <c r="L220" s="52"/>
      <c r="M220" s="6"/>
      <c r="N220" s="6"/>
      <c r="O220" s="6"/>
      <c r="P220" s="6"/>
      <c r="Q220" s="9"/>
    </row>
    <row r="221" spans="1:17" ht="15.75" customHeight="1" x14ac:dyDescent="0.25">
      <c r="A221" s="7"/>
      <c r="C221" s="6"/>
      <c r="D221" s="1">
        <v>3</v>
      </c>
      <c r="E221" s="93" t="str">
        <f>+'[1]ACUM-MAYO'!A188</f>
        <v>NOTIFICACIÓN PERSONAL</v>
      </c>
      <c r="F221" s="94"/>
      <c r="G221" s="94"/>
      <c r="H221" s="95"/>
      <c r="I221" s="75">
        <v>10</v>
      </c>
      <c r="J221" s="87">
        <f>I221/I224</f>
        <v>0.25</v>
      </c>
      <c r="K221" s="52"/>
      <c r="L221" s="52"/>
      <c r="M221" s="6"/>
      <c r="N221" s="6"/>
      <c r="O221" s="6"/>
      <c r="P221" s="6"/>
      <c r="Q221" s="9"/>
    </row>
    <row r="222" spans="1:17" ht="15.75" customHeight="1" x14ac:dyDescent="0.25">
      <c r="A222" s="7"/>
      <c r="C222" s="6"/>
      <c r="D222" s="1">
        <v>4</v>
      </c>
      <c r="E222" s="93" t="str">
        <f>+'[1]ACUM-MAYO'!A189</f>
        <v>LISTAS</v>
      </c>
      <c r="F222" s="94"/>
      <c r="G222" s="96"/>
      <c r="H222" s="97"/>
      <c r="I222" s="75">
        <v>0</v>
      </c>
      <c r="J222" s="87">
        <f>I222/I224</f>
        <v>0</v>
      </c>
      <c r="K222" s="52"/>
      <c r="L222" s="52"/>
      <c r="M222" s="6"/>
      <c r="N222" s="98"/>
      <c r="O222" s="6"/>
      <c r="P222" s="6"/>
      <c r="Q222" s="9"/>
    </row>
    <row r="223" spans="1:17" ht="15.75" customHeight="1" x14ac:dyDescent="0.25">
      <c r="A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98"/>
      <c r="O223" s="6"/>
      <c r="P223" s="6"/>
      <c r="Q223" s="9"/>
    </row>
    <row r="224" spans="1:17" ht="15.75" customHeight="1" x14ac:dyDescent="0.25">
      <c r="A224" s="7"/>
      <c r="C224" s="6"/>
      <c r="D224" s="40"/>
      <c r="E224" s="82"/>
      <c r="F224" s="82"/>
      <c r="G224" s="82"/>
      <c r="H224" s="83" t="s">
        <v>7</v>
      </c>
      <c r="I224" s="3">
        <f>SUM(I219:I223)</f>
        <v>40</v>
      </c>
      <c r="J224" s="91">
        <f>SUM(J219:J223)</f>
        <v>1</v>
      </c>
      <c r="K224" s="66"/>
      <c r="L224" s="66"/>
      <c r="M224" s="6"/>
      <c r="N224" s="6"/>
      <c r="O224" s="6"/>
      <c r="P224" s="6"/>
      <c r="Q224" s="9"/>
    </row>
    <row r="225" spans="1:17" ht="15.75" customHeight="1" x14ac:dyDescent="0.25">
      <c r="A225" s="7"/>
      <c r="C225" s="6"/>
      <c r="D225" s="40"/>
      <c r="E225" s="82"/>
      <c r="F225" s="82"/>
      <c r="G225" s="82"/>
      <c r="H225" s="99"/>
      <c r="I225" s="100"/>
      <c r="J225" s="101"/>
      <c r="K225" s="66"/>
      <c r="L225" s="66"/>
      <c r="M225" s="6"/>
      <c r="N225" s="6"/>
      <c r="O225" s="6"/>
      <c r="P225" s="6"/>
      <c r="Q225" s="9"/>
    </row>
    <row r="226" spans="1:17" ht="15.75" customHeight="1" x14ac:dyDescent="0.25">
      <c r="A226" s="7"/>
      <c r="C226" s="6"/>
      <c r="D226" s="40"/>
      <c r="E226" s="82"/>
      <c r="F226" s="82"/>
      <c r="G226" s="82"/>
      <c r="H226" s="99"/>
      <c r="I226" s="100"/>
      <c r="J226" s="101"/>
      <c r="K226" s="66"/>
      <c r="L226" s="66"/>
      <c r="M226" s="6"/>
      <c r="N226" s="6"/>
      <c r="O226" s="6"/>
      <c r="P226" s="6"/>
      <c r="Q226" s="9"/>
    </row>
    <row r="227" spans="1:17" x14ac:dyDescent="0.25">
      <c r="A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"/>
    </row>
    <row r="228" spans="1:17" s="41" customFormat="1" ht="15.75" x14ac:dyDescent="0.25">
      <c r="A228" s="39"/>
      <c r="B228" s="40"/>
      <c r="C228" s="40"/>
      <c r="D228" s="6"/>
      <c r="E228" s="6"/>
      <c r="F228" s="6"/>
      <c r="G228" s="6"/>
      <c r="H228" s="6"/>
      <c r="I228" s="6"/>
      <c r="J228" s="6"/>
      <c r="K228" s="6"/>
      <c r="L228" s="6"/>
      <c r="M228" s="40"/>
      <c r="N228" s="40"/>
      <c r="O228" s="40"/>
      <c r="P228" s="40"/>
      <c r="Q228" s="42"/>
    </row>
    <row r="229" spans="1:17" x14ac:dyDescent="0.25">
      <c r="A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"/>
    </row>
    <row r="230" spans="1:17" x14ac:dyDescent="0.25">
      <c r="A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"/>
    </row>
    <row r="231" spans="1:17" x14ac:dyDescent="0.25">
      <c r="A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"/>
    </row>
    <row r="232" spans="1:17" x14ac:dyDescent="0.25">
      <c r="A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"/>
    </row>
    <row r="233" spans="1:17" x14ac:dyDescent="0.25">
      <c r="A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"/>
    </row>
    <row r="234" spans="1:17" x14ac:dyDescent="0.25">
      <c r="A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"/>
    </row>
    <row r="235" spans="1:17" x14ac:dyDescent="0.25">
      <c r="A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"/>
    </row>
    <row r="236" spans="1:17" x14ac:dyDescent="0.25">
      <c r="A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"/>
    </row>
    <row r="237" spans="1:17" x14ac:dyDescent="0.25">
      <c r="A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"/>
    </row>
    <row r="238" spans="1:17" x14ac:dyDescent="0.25">
      <c r="A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9"/>
    </row>
    <row r="239" spans="1:17" x14ac:dyDescent="0.25">
      <c r="A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9"/>
    </row>
    <row r="240" spans="1:17" x14ac:dyDescent="0.25">
      <c r="A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9"/>
    </row>
    <row r="241" spans="1:17" x14ac:dyDescent="0.25">
      <c r="A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9"/>
    </row>
    <row r="242" spans="1:17" x14ac:dyDescent="0.25">
      <c r="A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9"/>
    </row>
    <row r="243" spans="1:17" x14ac:dyDescent="0.25">
      <c r="A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9"/>
    </row>
    <row r="244" spans="1:17" x14ac:dyDescent="0.25">
      <c r="A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9"/>
    </row>
    <row r="245" spans="1:17" x14ac:dyDescent="0.25">
      <c r="A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9"/>
    </row>
    <row r="246" spans="1:17" x14ac:dyDescent="0.25">
      <c r="A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9"/>
    </row>
    <row r="247" spans="1:17" ht="18.75" x14ac:dyDescent="0.25">
      <c r="A247" s="7"/>
      <c r="C247" s="6"/>
      <c r="D247" s="129" t="s">
        <v>32</v>
      </c>
      <c r="E247" s="129"/>
      <c r="F247" s="129"/>
      <c r="G247" s="129"/>
      <c r="H247" s="6"/>
      <c r="I247" s="6"/>
      <c r="J247" s="6"/>
      <c r="K247" s="6"/>
      <c r="L247" s="6"/>
      <c r="M247" s="6"/>
      <c r="N247" s="6"/>
      <c r="O247" s="6"/>
      <c r="P247" s="6"/>
      <c r="Q247" s="9"/>
    </row>
    <row r="248" spans="1:17" ht="27" customHeight="1" x14ac:dyDescent="0.25">
      <c r="A248" s="7"/>
      <c r="C248" s="6"/>
      <c r="D248" s="102">
        <v>1</v>
      </c>
      <c r="E248" s="133" t="s">
        <v>33</v>
      </c>
      <c r="F248" s="133"/>
      <c r="G248" s="103">
        <v>4</v>
      </c>
      <c r="H248" s="6"/>
      <c r="I248" s="6"/>
      <c r="J248" s="6"/>
      <c r="K248" s="6"/>
      <c r="L248" s="6"/>
      <c r="M248" s="6"/>
      <c r="N248" s="6"/>
      <c r="O248" s="6"/>
      <c r="P248" s="6"/>
      <c r="Q248" s="9"/>
    </row>
    <row r="249" spans="1:17" ht="40.15" customHeight="1" x14ac:dyDescent="0.25">
      <c r="A249" s="7"/>
      <c r="C249" s="6"/>
      <c r="D249" s="102">
        <v>2</v>
      </c>
      <c r="E249" s="133" t="s">
        <v>34</v>
      </c>
      <c r="F249" s="133"/>
      <c r="G249" s="104">
        <v>20</v>
      </c>
      <c r="H249" s="6"/>
      <c r="I249" s="6"/>
      <c r="J249" s="6"/>
      <c r="K249" s="6"/>
      <c r="L249" s="6"/>
      <c r="M249" s="6"/>
      <c r="N249" s="6"/>
      <c r="O249" s="6"/>
      <c r="P249" s="6"/>
      <c r="Q249" s="9"/>
    </row>
    <row r="250" spans="1:17" ht="24" customHeight="1" x14ac:dyDescent="0.25">
      <c r="A250" s="7"/>
      <c r="C250" s="105"/>
      <c r="D250" s="102">
        <v>3</v>
      </c>
      <c r="E250" s="133" t="s">
        <v>41</v>
      </c>
      <c r="F250" s="133"/>
      <c r="G250" s="104">
        <v>3</v>
      </c>
      <c r="H250" s="6"/>
      <c r="I250" s="6"/>
      <c r="J250" s="6"/>
      <c r="K250" s="6"/>
      <c r="L250" s="6"/>
      <c r="M250" s="6"/>
      <c r="N250" s="6"/>
      <c r="O250" s="6"/>
      <c r="P250" s="9"/>
      <c r="Q250" s="106"/>
    </row>
    <row r="251" spans="1:17" ht="15.75" customHeight="1" x14ac:dyDescent="0.25">
      <c r="A251" s="7"/>
      <c r="C251" s="105"/>
      <c r="D251" s="102">
        <v>4</v>
      </c>
      <c r="E251" s="133" t="s">
        <v>35</v>
      </c>
      <c r="F251" s="133"/>
      <c r="G251" s="104">
        <v>0</v>
      </c>
      <c r="H251" s="6"/>
      <c r="I251" s="6"/>
      <c r="J251" s="6"/>
      <c r="K251" s="6"/>
      <c r="L251" s="6"/>
      <c r="M251" s="6"/>
      <c r="N251" s="6"/>
      <c r="O251" s="6"/>
      <c r="P251" s="9"/>
      <c r="Q251" s="106"/>
    </row>
    <row r="252" spans="1:17" ht="15.75" customHeight="1" x14ac:dyDescent="0.25">
      <c r="A252" s="7"/>
      <c r="C252" s="105"/>
      <c r="D252" s="102">
        <v>5</v>
      </c>
      <c r="E252" s="133" t="s">
        <v>36</v>
      </c>
      <c r="F252" s="133"/>
      <c r="G252" s="104">
        <v>0</v>
      </c>
      <c r="H252" s="6"/>
      <c r="I252" s="6"/>
      <c r="J252" s="6"/>
      <c r="K252" s="6"/>
      <c r="L252" s="6"/>
      <c r="M252" s="6"/>
      <c r="N252" s="6"/>
      <c r="O252" s="6"/>
      <c r="P252" s="9"/>
      <c r="Q252" s="106"/>
    </row>
    <row r="253" spans="1:17" ht="15.75" customHeight="1" x14ac:dyDescent="0.25">
      <c r="A253" s="7"/>
      <c r="C253" s="105"/>
      <c r="D253" s="107">
        <v>6</v>
      </c>
      <c r="E253" s="134" t="s">
        <v>37</v>
      </c>
      <c r="F253" s="134"/>
      <c r="G253" s="108">
        <v>1</v>
      </c>
      <c r="H253" s="6"/>
      <c r="I253" s="6"/>
      <c r="J253" s="6"/>
      <c r="K253" s="6"/>
      <c r="L253" s="6"/>
      <c r="M253" s="6"/>
      <c r="N253" s="6"/>
      <c r="O253" s="6"/>
      <c r="P253" s="9"/>
      <c r="Q253" s="106"/>
    </row>
    <row r="254" spans="1:17" ht="27" customHeight="1" x14ac:dyDescent="0.25">
      <c r="A254" s="7"/>
      <c r="C254" s="105"/>
      <c r="D254" s="102">
        <v>7</v>
      </c>
      <c r="E254" s="135" t="s">
        <v>38</v>
      </c>
      <c r="F254" s="135"/>
      <c r="G254" s="109">
        <v>12</v>
      </c>
      <c r="H254" s="6"/>
      <c r="I254" s="6"/>
      <c r="J254" s="6" t="s">
        <v>8</v>
      </c>
      <c r="K254" s="6"/>
      <c r="L254" s="6"/>
      <c r="M254" s="6"/>
      <c r="N254" s="6"/>
      <c r="O254" s="6"/>
      <c r="P254" s="9"/>
      <c r="Q254" s="106"/>
    </row>
    <row r="255" spans="1:17" ht="15.75" customHeight="1" x14ac:dyDescent="0.25">
      <c r="A255" s="7"/>
      <c r="C255" s="105"/>
      <c r="D255" s="6"/>
      <c r="E255" s="131" t="s">
        <v>7</v>
      </c>
      <c r="F255" s="131"/>
      <c r="G255" s="110">
        <v>40</v>
      </c>
      <c r="H255" s="111"/>
      <c r="I255" s="6"/>
      <c r="J255" s="6"/>
      <c r="K255" s="6"/>
      <c r="L255" s="9"/>
      <c r="M255" s="106"/>
    </row>
    <row r="256" spans="1:17" ht="21" customHeight="1" x14ac:dyDescent="0.25">
      <c r="A256" s="7"/>
      <c r="C256" s="105"/>
      <c r="D256" s="6" t="s">
        <v>39</v>
      </c>
      <c r="E256" s="6"/>
      <c r="F256" s="6"/>
      <c r="G256" s="6"/>
      <c r="H256" s="6"/>
      <c r="I256" s="6"/>
      <c r="J256" s="6"/>
      <c r="K256" s="6"/>
      <c r="L256" s="9"/>
      <c r="M256" s="106"/>
    </row>
    <row r="257" spans="1:13" ht="15.75" customHeight="1" x14ac:dyDescent="0.25">
      <c r="A257" s="7"/>
      <c r="C257" s="105"/>
      <c r="D257" s="6"/>
      <c r="E257" s="6"/>
      <c r="F257" s="6"/>
      <c r="G257" s="6"/>
      <c r="H257" s="6"/>
      <c r="I257" s="6"/>
      <c r="J257" s="6"/>
      <c r="K257" s="6"/>
      <c r="L257" s="9"/>
      <c r="M257" s="106"/>
    </row>
    <row r="258" spans="1:13" ht="15.75" customHeight="1" x14ac:dyDescent="0.25">
      <c r="A258" s="7"/>
      <c r="C258" s="105"/>
      <c r="D258" s="6"/>
      <c r="E258" s="6"/>
      <c r="F258" s="6"/>
      <c r="G258" s="6"/>
      <c r="H258" s="6"/>
      <c r="I258" s="6"/>
      <c r="J258" s="6"/>
      <c r="K258" s="6"/>
      <c r="L258" s="9"/>
      <c r="M258" s="106"/>
    </row>
    <row r="259" spans="1:13" ht="15.75" customHeight="1" x14ac:dyDescent="0.25">
      <c r="A259" s="7"/>
      <c r="C259" s="105"/>
      <c r="D259" s="6"/>
      <c r="E259" s="6"/>
      <c r="F259" s="6"/>
      <c r="G259" s="6"/>
      <c r="H259" s="6"/>
      <c r="I259" s="6"/>
      <c r="J259" s="6"/>
      <c r="K259" s="6"/>
      <c r="L259" s="9"/>
      <c r="M259" s="106"/>
    </row>
    <row r="260" spans="1:13" ht="15.75" customHeight="1" x14ac:dyDescent="0.25">
      <c r="A260" s="7"/>
      <c r="C260" s="105"/>
      <c r="D260" s="6"/>
      <c r="E260" s="6"/>
      <c r="F260" s="6"/>
      <c r="G260" s="6"/>
      <c r="H260" s="6"/>
      <c r="I260" s="6"/>
      <c r="J260" s="6"/>
      <c r="K260" s="6"/>
      <c r="L260" s="9"/>
      <c r="M260" s="106"/>
    </row>
    <row r="261" spans="1:13" ht="15.75" customHeight="1" x14ac:dyDescent="0.25">
      <c r="A261" s="7"/>
      <c r="C261" s="105"/>
      <c r="D261" s="6"/>
      <c r="E261" s="6"/>
      <c r="F261" s="6"/>
      <c r="G261" s="6"/>
      <c r="H261" s="6"/>
      <c r="I261" s="6"/>
      <c r="J261" s="6"/>
      <c r="K261" s="6"/>
      <c r="L261" s="9"/>
      <c r="M261" s="106"/>
    </row>
    <row r="262" spans="1:13" ht="15.75" customHeight="1" x14ac:dyDescent="0.25">
      <c r="A262" s="7"/>
      <c r="C262" s="105"/>
      <c r="D262" s="6"/>
      <c r="E262" s="6"/>
      <c r="F262" s="6"/>
      <c r="G262" s="6"/>
      <c r="H262" s="6"/>
      <c r="I262" s="6"/>
      <c r="J262" s="6"/>
      <c r="K262" s="6"/>
      <c r="L262" s="9"/>
      <c r="M262" s="106"/>
    </row>
    <row r="263" spans="1:13" ht="15.75" customHeight="1" x14ac:dyDescent="0.25">
      <c r="A263" s="7"/>
      <c r="C263" s="105"/>
      <c r="D263" s="6"/>
      <c r="E263" s="6"/>
      <c r="F263" s="6"/>
      <c r="G263" s="6"/>
      <c r="H263" s="6"/>
      <c r="I263" s="6"/>
      <c r="J263" s="6"/>
      <c r="K263" s="6"/>
      <c r="L263" s="9"/>
      <c r="M263" s="106"/>
    </row>
    <row r="264" spans="1:13" ht="15.75" customHeight="1" x14ac:dyDescent="0.25">
      <c r="A264" s="7"/>
      <c r="C264" s="105"/>
      <c r="D264" s="6"/>
      <c r="E264" s="6"/>
      <c r="F264" s="6"/>
      <c r="G264" s="6"/>
      <c r="H264" s="6"/>
      <c r="I264" s="6"/>
      <c r="J264" s="6"/>
      <c r="K264" s="6"/>
      <c r="L264" s="9"/>
      <c r="M264" s="106"/>
    </row>
    <row r="265" spans="1:13" ht="15.75" customHeight="1" x14ac:dyDescent="0.25">
      <c r="A265" s="7"/>
      <c r="C265" s="105"/>
      <c r="D265" s="6"/>
      <c r="H265" s="6"/>
      <c r="I265" s="6"/>
      <c r="J265" s="6"/>
    </row>
    <row r="266" spans="1:13" ht="15.75" customHeight="1" x14ac:dyDescent="0.25">
      <c r="A266" s="7"/>
      <c r="C266" s="105"/>
      <c r="D266" s="6"/>
      <c r="E266" s="6"/>
      <c r="F266" s="6"/>
      <c r="G266" s="6"/>
      <c r="H266" s="6"/>
      <c r="I266" s="6"/>
      <c r="J266" s="6"/>
      <c r="K266" s="6"/>
      <c r="L266" s="9"/>
      <c r="M266" s="106"/>
    </row>
    <row r="267" spans="1:13" ht="15.75" customHeight="1" x14ac:dyDescent="0.25">
      <c r="A267" s="7"/>
      <c r="C267" s="105"/>
      <c r="D267" s="6"/>
      <c r="E267" s="6"/>
      <c r="F267" s="6"/>
      <c r="G267" s="6"/>
      <c r="H267" s="6"/>
      <c r="I267" s="6"/>
      <c r="J267" s="6"/>
      <c r="K267" s="6"/>
      <c r="L267" s="9"/>
      <c r="M267" s="106"/>
    </row>
    <row r="268" spans="1:13" ht="15.75" customHeight="1" x14ac:dyDescent="0.25">
      <c r="A268" s="7"/>
      <c r="C268" s="105"/>
      <c r="D268" s="6"/>
      <c r="E268" s="6"/>
      <c r="F268" s="6"/>
      <c r="G268" s="6"/>
      <c r="H268" s="6"/>
      <c r="I268" s="6"/>
      <c r="J268" s="6"/>
      <c r="K268" s="6"/>
      <c r="L268" s="9"/>
      <c r="M268" s="106"/>
    </row>
    <row r="269" spans="1:13" ht="15.75" customHeight="1" x14ac:dyDescent="0.25">
      <c r="A269" s="7"/>
      <c r="C269" s="105"/>
      <c r="D269" s="6"/>
      <c r="E269" s="6"/>
      <c r="F269" s="6"/>
      <c r="G269" s="6"/>
      <c r="H269" s="6"/>
      <c r="I269" s="6"/>
      <c r="J269" s="6"/>
      <c r="K269" s="6"/>
      <c r="L269" s="9"/>
      <c r="M269" s="106"/>
    </row>
    <row r="270" spans="1:13" ht="15.75" customHeight="1" x14ac:dyDescent="0.25">
      <c r="A270" s="7"/>
      <c r="C270" s="105"/>
      <c r="D270" s="6"/>
      <c r="E270" s="6"/>
      <c r="F270" s="6"/>
      <c r="G270" s="6"/>
      <c r="H270" s="6"/>
      <c r="I270" s="6"/>
      <c r="J270" s="6"/>
      <c r="K270" s="6"/>
      <c r="L270" s="9"/>
      <c r="M270" s="106"/>
    </row>
    <row r="271" spans="1:13" ht="15.75" customHeight="1" x14ac:dyDescent="0.25">
      <c r="A271" s="7"/>
      <c r="C271" s="105"/>
      <c r="D271" s="6"/>
      <c r="E271" s="6"/>
      <c r="F271" s="6"/>
      <c r="G271" s="6"/>
      <c r="H271" s="6"/>
      <c r="I271" s="6"/>
      <c r="J271" s="6"/>
      <c r="K271" s="6"/>
      <c r="L271" s="9"/>
      <c r="M271" s="106"/>
    </row>
    <row r="272" spans="1:13" ht="15.75" customHeight="1" x14ac:dyDescent="0.25">
      <c r="A272" s="7"/>
      <c r="C272" s="105"/>
      <c r="D272" s="6"/>
      <c r="E272" s="6"/>
      <c r="F272" s="6"/>
      <c r="G272" s="6"/>
      <c r="H272" s="6"/>
      <c r="I272" s="6"/>
      <c r="J272" s="6"/>
      <c r="K272" s="6"/>
      <c r="L272" s="9"/>
      <c r="M272" s="106"/>
    </row>
    <row r="273" spans="1:13" ht="15.75" customHeight="1" x14ac:dyDescent="0.25">
      <c r="A273" s="7"/>
      <c r="C273" s="105"/>
      <c r="D273" s="6"/>
      <c r="E273" s="6"/>
      <c r="F273" s="6"/>
      <c r="G273" s="6"/>
      <c r="H273" s="6"/>
      <c r="I273" s="6"/>
      <c r="J273" s="6"/>
      <c r="K273" s="6"/>
      <c r="L273" s="9"/>
      <c r="M273" s="106"/>
    </row>
    <row r="274" spans="1:13" ht="15.75" customHeight="1" x14ac:dyDescent="0.25">
      <c r="A274" s="7"/>
      <c r="C274" s="105"/>
      <c r="D274" s="6"/>
      <c r="E274" s="6"/>
      <c r="F274" s="6"/>
      <c r="G274" s="6"/>
      <c r="H274" s="6"/>
      <c r="I274" s="6"/>
      <c r="J274" s="6"/>
      <c r="K274" s="6"/>
      <c r="L274" s="9"/>
      <c r="M274" s="106"/>
    </row>
    <row r="275" spans="1:13" ht="15.75" customHeight="1" x14ac:dyDescent="0.25">
      <c r="A275" s="7"/>
      <c r="C275" s="105"/>
      <c r="D275" s="6"/>
      <c r="E275" s="6"/>
      <c r="F275" s="6"/>
      <c r="G275" s="6"/>
      <c r="H275" s="6"/>
      <c r="I275" s="6"/>
      <c r="J275" s="6"/>
      <c r="K275" s="6"/>
      <c r="L275" s="9"/>
      <c r="M275" s="106"/>
    </row>
    <row r="276" spans="1:13" ht="15.75" customHeight="1" x14ac:dyDescent="0.25">
      <c r="A276" s="7"/>
      <c r="C276" s="105"/>
      <c r="D276" s="6"/>
      <c r="E276" s="6"/>
      <c r="F276" s="6"/>
      <c r="G276" s="6"/>
      <c r="H276" s="6"/>
      <c r="I276" s="6"/>
      <c r="J276" s="6"/>
      <c r="K276" s="6"/>
      <c r="L276" s="9"/>
      <c r="M276" s="106"/>
    </row>
    <row r="277" spans="1:13" ht="15.75" customHeight="1" x14ac:dyDescent="0.25">
      <c r="A277" s="7"/>
      <c r="C277" s="105"/>
      <c r="D277" s="6"/>
      <c r="E277" s="6"/>
      <c r="F277" s="6"/>
      <c r="G277" s="6"/>
      <c r="H277" s="6"/>
      <c r="I277" s="6"/>
      <c r="J277" s="6"/>
      <c r="K277" s="6"/>
      <c r="L277" s="9"/>
      <c r="M277" s="106"/>
    </row>
    <row r="278" spans="1:13" ht="15.75" customHeight="1" x14ac:dyDescent="0.25">
      <c r="A278" s="7"/>
      <c r="C278" s="105"/>
      <c r="D278" s="6"/>
      <c r="E278" s="6"/>
      <c r="F278" s="6"/>
      <c r="G278" s="6"/>
      <c r="H278" s="6"/>
      <c r="I278" s="6"/>
      <c r="J278" s="6"/>
      <c r="K278" s="6"/>
      <c r="L278" s="9"/>
      <c r="M278" s="106"/>
    </row>
    <row r="279" spans="1:13" ht="15.75" customHeight="1" x14ac:dyDescent="0.25">
      <c r="A279" s="7"/>
      <c r="C279" s="105"/>
      <c r="D279" s="6"/>
      <c r="E279" s="6"/>
      <c r="F279" s="6"/>
      <c r="G279" s="6"/>
      <c r="H279" s="6"/>
      <c r="I279" s="6"/>
      <c r="J279" s="6"/>
      <c r="K279" s="6"/>
      <c r="L279" s="9"/>
      <c r="M279" s="106"/>
    </row>
    <row r="280" spans="1:13" ht="15.75" customHeight="1" x14ac:dyDescent="0.25">
      <c r="A280" s="7"/>
      <c r="C280" s="105"/>
      <c r="D280" s="6"/>
      <c r="E280" s="6"/>
      <c r="F280" s="6"/>
      <c r="G280" s="6"/>
      <c r="H280" s="6"/>
      <c r="I280" s="6"/>
      <c r="J280" s="6"/>
      <c r="K280" s="6"/>
      <c r="L280" s="9"/>
      <c r="M280" s="106"/>
    </row>
    <row r="281" spans="1:13" ht="15.75" customHeight="1" x14ac:dyDescent="0.25">
      <c r="A281" s="7"/>
      <c r="C281" s="105"/>
      <c r="D281" s="6"/>
      <c r="E281" s="6"/>
      <c r="F281" s="6"/>
      <c r="G281" s="6"/>
      <c r="H281" s="6"/>
      <c r="I281" s="6"/>
      <c r="J281" s="6"/>
      <c r="K281" s="6"/>
      <c r="L281" s="9"/>
      <c r="M281" s="106"/>
    </row>
    <row r="282" spans="1:13" ht="31.5" customHeight="1" x14ac:dyDescent="0.25">
      <c r="A282" s="7"/>
      <c r="C282" s="105"/>
      <c r="D282" s="6"/>
      <c r="E282" s="6"/>
      <c r="F282" s="6"/>
      <c r="G282" s="6"/>
      <c r="H282" s="6"/>
      <c r="I282" s="6"/>
      <c r="J282" s="6"/>
      <c r="K282" s="6"/>
      <c r="L282" s="9"/>
      <c r="M282" s="106"/>
    </row>
    <row r="283" spans="1:13" ht="15.75" customHeight="1" x14ac:dyDescent="0.25">
      <c r="A283" s="7"/>
      <c r="C283" s="105"/>
      <c r="D283" s="6"/>
      <c r="E283" s="6"/>
      <c r="F283" s="6"/>
      <c r="G283" s="6"/>
      <c r="H283" s="6"/>
      <c r="I283" s="6"/>
      <c r="J283" s="6"/>
      <c r="K283" s="6"/>
      <c r="L283" s="9"/>
      <c r="M283" s="106"/>
    </row>
    <row r="284" spans="1:13" ht="15.75" customHeight="1" x14ac:dyDescent="0.25">
      <c r="A284" s="7"/>
      <c r="C284" s="105"/>
      <c r="D284" s="6"/>
      <c r="E284" s="6"/>
      <c r="F284" s="6"/>
      <c r="G284" s="6"/>
      <c r="H284" s="6"/>
      <c r="I284" s="6"/>
      <c r="J284" s="6"/>
      <c r="K284" s="6"/>
      <c r="L284" s="9"/>
      <c r="M284" s="106"/>
    </row>
    <row r="285" spans="1:13" ht="15.75" customHeight="1" x14ac:dyDescent="0.25">
      <c r="A285" s="7"/>
      <c r="C285" s="105"/>
      <c r="D285" s="6"/>
      <c r="E285" s="6"/>
      <c r="F285" s="6"/>
      <c r="G285" s="6"/>
      <c r="H285" s="6"/>
      <c r="I285" s="6"/>
      <c r="J285" s="6"/>
      <c r="K285" s="6"/>
      <c r="L285" s="9"/>
      <c r="M285" s="106"/>
    </row>
    <row r="286" spans="1:13" ht="15.75" customHeight="1" x14ac:dyDescent="0.25">
      <c r="A286" s="7"/>
      <c r="C286" s="105"/>
      <c r="D286" s="6"/>
      <c r="E286" s="6"/>
      <c r="F286" s="6"/>
      <c r="G286" s="6"/>
      <c r="H286" s="6"/>
      <c r="I286" s="6"/>
      <c r="J286" s="6"/>
      <c r="K286" s="6"/>
      <c r="L286" s="9"/>
      <c r="M286" s="106"/>
    </row>
    <row r="287" spans="1:13" ht="15.75" customHeight="1" x14ac:dyDescent="0.25">
      <c r="A287" s="7"/>
      <c r="C287" s="105"/>
      <c r="D287" s="6"/>
      <c r="H287" s="6"/>
      <c r="I287" s="6"/>
      <c r="J287" s="6"/>
    </row>
    <row r="288" spans="1:13" ht="15.75" customHeight="1" x14ac:dyDescent="0.25">
      <c r="A288" s="7"/>
      <c r="C288" s="105"/>
      <c r="D288" s="6"/>
      <c r="E288" s="6"/>
      <c r="F288" s="6"/>
      <c r="G288" s="6"/>
      <c r="H288" s="6"/>
      <c r="I288" s="6"/>
      <c r="J288" s="6"/>
      <c r="K288" s="6"/>
      <c r="L288" s="9"/>
      <c r="M288" s="106"/>
    </row>
    <row r="289" spans="1:13" ht="18.75" customHeight="1" x14ac:dyDescent="0.25">
      <c r="A289" s="7"/>
      <c r="C289" s="105"/>
      <c r="D289" s="6"/>
      <c r="E289" s="6"/>
      <c r="F289" s="6"/>
      <c r="G289" s="6"/>
      <c r="H289" s="6"/>
      <c r="I289" s="6"/>
      <c r="J289" s="6"/>
      <c r="K289" s="6"/>
      <c r="L289" s="9"/>
      <c r="M289" s="106"/>
    </row>
    <row r="290" spans="1:13" ht="15.75" customHeight="1" x14ac:dyDescent="0.25">
      <c r="A290" s="7"/>
      <c r="C290" s="105"/>
      <c r="D290" s="6"/>
      <c r="E290" s="6"/>
      <c r="F290" s="6"/>
      <c r="G290" s="6"/>
      <c r="H290" s="6"/>
      <c r="I290" s="6"/>
      <c r="J290" s="6"/>
      <c r="K290" s="6"/>
      <c r="L290" s="9"/>
      <c r="M290" s="106"/>
    </row>
    <row r="291" spans="1:13" ht="15.75" customHeight="1" x14ac:dyDescent="0.25">
      <c r="A291" s="7"/>
      <c r="C291" s="105"/>
      <c r="D291" s="6"/>
      <c r="E291" s="6"/>
      <c r="F291" s="6"/>
      <c r="G291" s="6"/>
      <c r="H291" s="6"/>
      <c r="I291" s="6"/>
      <c r="J291" s="6"/>
      <c r="K291" s="6"/>
      <c r="L291" s="9"/>
      <c r="M291" s="106"/>
    </row>
    <row r="292" spans="1:13" ht="15.75" customHeight="1" x14ac:dyDescent="0.25">
      <c r="A292" s="7"/>
      <c r="C292" s="105"/>
      <c r="D292" s="6"/>
      <c r="E292" s="6"/>
      <c r="F292" s="6"/>
      <c r="G292" s="6"/>
      <c r="H292" s="6"/>
      <c r="I292" s="6"/>
      <c r="J292" s="6"/>
      <c r="K292" s="6"/>
      <c r="L292" s="9"/>
      <c r="M292" s="106"/>
    </row>
    <row r="293" spans="1:13" ht="21" customHeight="1" x14ac:dyDescent="0.25">
      <c r="A293" s="7"/>
      <c r="C293" s="105"/>
      <c r="D293" s="6"/>
      <c r="E293" s="6"/>
      <c r="F293" s="6"/>
      <c r="G293" s="6"/>
      <c r="H293" s="6"/>
      <c r="I293" s="6"/>
      <c r="J293" s="6"/>
      <c r="K293" s="6"/>
      <c r="L293" s="9"/>
      <c r="M293" s="106"/>
    </row>
    <row r="294" spans="1:13" ht="15.75" customHeight="1" x14ac:dyDescent="0.25">
      <c r="A294" s="7"/>
      <c r="C294" s="105"/>
      <c r="D294" s="6"/>
      <c r="E294" s="6"/>
      <c r="F294" s="6"/>
      <c r="G294" s="6"/>
      <c r="H294" s="6"/>
      <c r="I294" s="6"/>
      <c r="J294" s="6"/>
      <c r="K294" s="6"/>
      <c r="L294" s="9"/>
      <c r="M294" s="106"/>
    </row>
    <row r="295" spans="1:13" ht="27.75" customHeight="1" x14ac:dyDescent="0.25">
      <c r="A295" s="7"/>
      <c r="C295" s="105"/>
      <c r="D295" s="6"/>
      <c r="E295" s="6"/>
      <c r="F295" s="6"/>
      <c r="G295" s="6"/>
      <c r="H295" s="6"/>
      <c r="I295" s="6"/>
      <c r="J295" s="6"/>
      <c r="K295" s="6"/>
      <c r="L295" s="9"/>
      <c r="M295" s="106"/>
    </row>
    <row r="296" spans="1:13" ht="15.75" customHeight="1" x14ac:dyDescent="0.25">
      <c r="A296" s="7"/>
      <c r="C296" s="105"/>
      <c r="D296" s="6"/>
      <c r="E296" s="6"/>
      <c r="F296" s="6"/>
      <c r="G296" s="6"/>
      <c r="H296" s="6"/>
      <c r="I296" s="6"/>
      <c r="J296" s="6"/>
      <c r="K296" s="6"/>
      <c r="L296" s="9"/>
      <c r="M296" s="106"/>
    </row>
    <row r="297" spans="1:13" ht="15.75" customHeight="1" x14ac:dyDescent="0.25">
      <c r="A297" s="7"/>
      <c r="C297" s="105"/>
      <c r="D297" s="6"/>
      <c r="E297" s="6"/>
      <c r="F297" s="6"/>
      <c r="G297" s="6"/>
      <c r="H297" s="6"/>
      <c r="I297" s="6"/>
      <c r="J297" s="6"/>
      <c r="K297" s="6"/>
      <c r="L297" s="9"/>
      <c r="M297" s="106" t="s">
        <v>8</v>
      </c>
    </row>
    <row r="298" spans="1:13" ht="15.75" customHeight="1" x14ac:dyDescent="0.25">
      <c r="A298" s="7"/>
      <c r="C298" s="105"/>
      <c r="D298" s="6"/>
      <c r="E298" s="6"/>
      <c r="F298" s="6"/>
      <c r="G298" s="6"/>
      <c r="H298" s="6"/>
      <c r="I298" s="6"/>
      <c r="J298" s="6"/>
      <c r="K298" s="6"/>
      <c r="L298" s="9"/>
      <c r="M298" s="106"/>
    </row>
    <row r="299" spans="1:13" ht="15.75" customHeight="1" x14ac:dyDescent="0.25">
      <c r="A299" s="7"/>
      <c r="C299" s="105"/>
      <c r="D299" s="6"/>
      <c r="E299" s="6"/>
      <c r="F299" s="6"/>
      <c r="G299" s="6"/>
      <c r="H299" s="6"/>
      <c r="I299" s="6"/>
      <c r="J299" s="6"/>
      <c r="K299" s="6"/>
      <c r="L299" s="9"/>
      <c r="M299" s="106"/>
    </row>
    <row r="300" spans="1:13" ht="17.25" customHeight="1" x14ac:dyDescent="0.25">
      <c r="A300" s="7"/>
      <c r="C300" s="105"/>
      <c r="D300" s="6"/>
      <c r="E300" s="6"/>
      <c r="F300" s="6"/>
      <c r="G300" s="6"/>
      <c r="H300" s="6"/>
      <c r="I300" s="6"/>
      <c r="J300" s="6"/>
      <c r="K300" s="6"/>
      <c r="L300" s="9"/>
      <c r="M300" s="106"/>
    </row>
    <row r="301" spans="1:13" ht="15.75" customHeight="1" x14ac:dyDescent="0.25">
      <c r="A301" s="7"/>
      <c r="C301" s="105"/>
      <c r="D301" s="6"/>
      <c r="E301" s="6"/>
      <c r="F301" s="6"/>
      <c r="G301" s="6"/>
      <c r="H301" s="6"/>
      <c r="I301" s="6"/>
      <c r="J301" s="6"/>
      <c r="K301" s="6"/>
      <c r="L301" s="9"/>
      <c r="M301" s="106"/>
    </row>
    <row r="302" spans="1:13" ht="15.75" customHeight="1" x14ac:dyDescent="0.25">
      <c r="A302" s="7"/>
      <c r="C302" s="105"/>
      <c r="D302" s="6"/>
      <c r="E302" s="6"/>
      <c r="F302" s="6"/>
      <c r="G302" s="6"/>
      <c r="H302" s="6"/>
      <c r="I302" s="6"/>
      <c r="J302" s="6"/>
      <c r="K302" s="6"/>
      <c r="L302" s="9"/>
      <c r="M302" s="106"/>
    </row>
    <row r="303" spans="1:13" ht="15.75" customHeight="1" x14ac:dyDescent="0.25">
      <c r="A303" s="7"/>
      <c r="C303" s="105"/>
      <c r="D303" s="6"/>
      <c r="E303" s="6"/>
      <c r="F303" s="6"/>
      <c r="G303" s="6"/>
      <c r="H303" s="6"/>
      <c r="I303" s="6"/>
      <c r="J303" s="6"/>
      <c r="K303" s="6"/>
      <c r="L303" s="9"/>
      <c r="M303" s="106"/>
    </row>
    <row r="304" spans="1:13" ht="15.75" customHeight="1" x14ac:dyDescent="0.25">
      <c r="A304" s="7"/>
      <c r="C304" s="105"/>
      <c r="D304" s="6"/>
      <c r="E304" s="6"/>
      <c r="F304" s="6"/>
      <c r="G304" s="6"/>
      <c r="H304" s="6"/>
      <c r="I304" s="6"/>
      <c r="J304" s="6"/>
      <c r="K304" s="6"/>
      <c r="L304" s="9"/>
      <c r="M304" s="106"/>
    </row>
    <row r="305" spans="1:17" ht="15.75" customHeight="1" x14ac:dyDescent="0.25">
      <c r="A305" s="7"/>
    </row>
    <row r="306" spans="1:17" ht="15.75" customHeight="1" x14ac:dyDescent="0.25">
      <c r="A306" s="7"/>
      <c r="C306" s="105"/>
      <c r="D306" s="6"/>
      <c r="H306" s="6"/>
      <c r="I306" s="6"/>
      <c r="J306" s="6"/>
      <c r="K306" s="6"/>
      <c r="L306" s="6"/>
      <c r="M306" s="6"/>
      <c r="N306" s="6"/>
    </row>
    <row r="307" spans="1:17" ht="15.75" customHeight="1" x14ac:dyDescent="0.25">
      <c r="A307" s="7"/>
      <c r="C307" s="10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9"/>
      <c r="Q307" s="106"/>
    </row>
    <row r="308" spans="1:17" ht="15.75" customHeight="1" x14ac:dyDescent="0.25">
      <c r="A308" s="7"/>
      <c r="B308" s="132" t="s">
        <v>40</v>
      </c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9"/>
      <c r="Q308" s="106"/>
    </row>
    <row r="309" spans="1:17" ht="15.75" customHeight="1" x14ac:dyDescent="0.25">
      <c r="A309" s="7"/>
      <c r="C309" s="105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9"/>
      <c r="Q309" s="106"/>
    </row>
    <row r="310" spans="1:17" ht="15.75" customHeight="1" x14ac:dyDescent="0.25">
      <c r="A310" s="7"/>
      <c r="C310" s="10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9"/>
      <c r="Q310" s="106"/>
    </row>
    <row r="311" spans="1:17" ht="15.75" customHeight="1" x14ac:dyDescent="0.25">
      <c r="A311" s="7"/>
      <c r="C311" s="105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9"/>
      <c r="Q311" s="106"/>
    </row>
    <row r="312" spans="1:17" ht="15.75" customHeight="1" x14ac:dyDescent="0.25">
      <c r="A312" s="7"/>
      <c r="C312" s="105"/>
      <c r="D312" s="6"/>
      <c r="E312" s="6"/>
      <c r="F312" s="6"/>
      <c r="G312" s="6"/>
      <c r="H312" s="41"/>
      <c r="I312" s="40"/>
      <c r="J312" s="40"/>
      <c r="K312" s="40"/>
      <c r="L312" s="40"/>
      <c r="M312" s="6"/>
      <c r="N312" s="6"/>
      <c r="O312" s="6"/>
      <c r="P312" s="9"/>
      <c r="Q312" s="106"/>
    </row>
    <row r="313" spans="1:17" x14ac:dyDescent="0.25">
      <c r="A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9"/>
    </row>
    <row r="314" spans="1:17" s="41" customFormat="1" ht="15.75" x14ac:dyDescent="0.25">
      <c r="A314" s="39"/>
      <c r="B314" s="40"/>
      <c r="C314" s="40"/>
      <c r="D314" s="6"/>
      <c r="E314" s="6"/>
      <c r="F314" s="6"/>
      <c r="G314" s="6"/>
      <c r="H314" s="6"/>
      <c r="I314" s="6"/>
      <c r="J314" s="6"/>
      <c r="K314" s="6"/>
      <c r="L314" s="6"/>
      <c r="M314" s="40"/>
      <c r="N314" s="40"/>
      <c r="O314" s="40"/>
      <c r="P314" s="40"/>
      <c r="Q314" s="42"/>
    </row>
    <row r="315" spans="1:17" x14ac:dyDescent="0.25">
      <c r="A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9"/>
    </row>
    <row r="316" spans="1:17" x14ac:dyDescent="0.25">
      <c r="A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9"/>
    </row>
    <row r="317" spans="1:17" ht="24" customHeight="1" x14ac:dyDescent="0.25">
      <c r="A317" s="7"/>
    </row>
    <row r="318" spans="1:17" x14ac:dyDescent="0.25">
      <c r="A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9"/>
    </row>
    <row r="319" spans="1:17" x14ac:dyDescent="0.25">
      <c r="A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9"/>
    </row>
    <row r="320" spans="1:17" x14ac:dyDescent="0.25">
      <c r="A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9"/>
    </row>
    <row r="321" spans="1:17" x14ac:dyDescent="0.25">
      <c r="A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9"/>
    </row>
    <row r="322" spans="1:17" x14ac:dyDescent="0.25">
      <c r="A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9"/>
    </row>
    <row r="323" spans="1:17" x14ac:dyDescent="0.25">
      <c r="A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9"/>
    </row>
    <row r="324" spans="1:17" x14ac:dyDescent="0.25">
      <c r="A324" s="7"/>
      <c r="C324" s="6"/>
      <c r="H324" s="6"/>
      <c r="I324" s="6"/>
      <c r="J324" s="6"/>
      <c r="K324" s="6"/>
      <c r="L324" s="6"/>
      <c r="M324" s="6"/>
    </row>
    <row r="325" spans="1:17" x14ac:dyDescent="0.25">
      <c r="A325" s="7"/>
      <c r="C325" s="6"/>
      <c r="H325" s="6"/>
      <c r="I325" s="6"/>
      <c r="J325" s="6"/>
      <c r="K325" s="6"/>
      <c r="L325" s="6"/>
      <c r="M325" s="6"/>
    </row>
    <row r="326" spans="1:17" x14ac:dyDescent="0.25">
      <c r="A326" s="7"/>
      <c r="C326" s="6"/>
      <c r="D326" s="9"/>
      <c r="E326" s="9"/>
      <c r="F326" s="9"/>
      <c r="G326" s="9"/>
      <c r="H326" s="6"/>
      <c r="I326" s="6"/>
      <c r="J326" s="6"/>
      <c r="K326" s="6"/>
      <c r="L326" s="6"/>
      <c r="M326" s="6"/>
      <c r="N326" s="6"/>
      <c r="O326" s="6"/>
      <c r="P326" s="6"/>
      <c r="Q326" s="9"/>
    </row>
    <row r="327" spans="1:17" x14ac:dyDescent="0.25">
      <c r="A327" s="7"/>
      <c r="C327" s="6"/>
      <c r="H327" s="6"/>
      <c r="I327" s="6"/>
      <c r="J327" s="6"/>
      <c r="K327" s="6"/>
      <c r="L327" s="6"/>
      <c r="M327" s="6"/>
    </row>
    <row r="328" spans="1:17" x14ac:dyDescent="0.25">
      <c r="A328" s="7"/>
      <c r="C328" s="6"/>
      <c r="H328" s="6"/>
      <c r="I328" s="6"/>
      <c r="J328" s="6"/>
      <c r="K328" s="6"/>
      <c r="L328" s="6"/>
      <c r="M328" s="6"/>
    </row>
    <row r="329" spans="1:17" x14ac:dyDescent="0.25">
      <c r="A329" s="7"/>
      <c r="C329" s="6"/>
      <c r="H329" s="6"/>
      <c r="I329" s="6"/>
      <c r="J329" s="6"/>
      <c r="K329" s="6"/>
      <c r="L329" s="6"/>
      <c r="M329" s="6"/>
    </row>
    <row r="330" spans="1:17" x14ac:dyDescent="0.25">
      <c r="A330" s="7"/>
      <c r="C330" s="6"/>
      <c r="H330" s="6"/>
      <c r="I330" s="6"/>
      <c r="J330" s="6"/>
      <c r="K330" s="6"/>
      <c r="L330" s="6"/>
      <c r="M330" s="6"/>
    </row>
    <row r="331" spans="1:17" x14ac:dyDescent="0.25">
      <c r="A331" s="7"/>
      <c r="C331" s="6"/>
      <c r="H331" s="6"/>
      <c r="I331" s="6"/>
      <c r="J331" s="6"/>
      <c r="K331" s="6"/>
      <c r="L331" s="6"/>
      <c r="M331" s="6"/>
    </row>
    <row r="332" spans="1:17" x14ac:dyDescent="0.25">
      <c r="A332" s="7"/>
      <c r="C332" s="6"/>
      <c r="H332" s="6"/>
      <c r="I332" s="6"/>
      <c r="J332" s="6"/>
      <c r="K332" s="6"/>
      <c r="L332" s="6"/>
      <c r="M332" s="6"/>
    </row>
    <row r="333" spans="1:17" x14ac:dyDescent="0.25">
      <c r="A333" s="7"/>
      <c r="C333" s="6"/>
      <c r="H333" s="6"/>
      <c r="I333" s="6"/>
      <c r="J333" s="6"/>
      <c r="K333" s="6"/>
      <c r="L333" s="6"/>
      <c r="M333" s="6"/>
    </row>
    <row r="334" spans="1:17" x14ac:dyDescent="0.25">
      <c r="A334" s="7"/>
      <c r="C334" s="6"/>
      <c r="H334" s="6"/>
      <c r="I334" s="6"/>
      <c r="J334" s="6"/>
      <c r="K334" s="6"/>
      <c r="L334" s="6"/>
      <c r="M334" s="6"/>
    </row>
    <row r="335" spans="1:17" x14ac:dyDescent="0.25">
      <c r="A335" s="7"/>
      <c r="C335" s="6"/>
      <c r="H335" s="6"/>
      <c r="I335" s="6"/>
      <c r="J335" s="6"/>
      <c r="K335" s="6"/>
      <c r="L335" s="6"/>
      <c r="M335" s="6"/>
    </row>
    <row r="336" spans="1:17" x14ac:dyDescent="0.25">
      <c r="A336" s="7"/>
      <c r="C336" s="6"/>
      <c r="H336" s="6"/>
      <c r="I336" s="6"/>
      <c r="J336" s="6"/>
      <c r="K336" s="6"/>
      <c r="L336" s="6"/>
      <c r="M336" s="6"/>
    </row>
    <row r="337" spans="1:17" x14ac:dyDescent="0.25">
      <c r="A337" s="7"/>
      <c r="C337" s="6"/>
      <c r="H337" s="6"/>
      <c r="I337" s="6"/>
      <c r="J337" s="6"/>
      <c r="K337" s="6"/>
      <c r="L337" s="6"/>
      <c r="M337" s="6"/>
    </row>
    <row r="338" spans="1:17" x14ac:dyDescent="0.25">
      <c r="A338" s="7"/>
      <c r="C338" s="6"/>
      <c r="H338" s="6"/>
      <c r="I338" s="6"/>
      <c r="J338" s="6"/>
      <c r="K338" s="6"/>
      <c r="L338" s="6"/>
      <c r="M338" s="6"/>
    </row>
    <row r="339" spans="1:17" x14ac:dyDescent="0.25">
      <c r="A339" s="7"/>
      <c r="C339" s="6"/>
      <c r="H339" s="6"/>
      <c r="I339" s="6"/>
      <c r="J339" s="6"/>
      <c r="K339" s="6"/>
      <c r="L339" s="6"/>
      <c r="M339" s="6"/>
    </row>
    <row r="340" spans="1:17" x14ac:dyDescent="0.25">
      <c r="A340" s="7"/>
      <c r="C340" s="6"/>
      <c r="H340" s="6"/>
      <c r="I340" s="6"/>
      <c r="J340" s="6"/>
      <c r="K340" s="6"/>
      <c r="L340" s="6"/>
      <c r="M340" s="6"/>
    </row>
    <row r="341" spans="1:17" x14ac:dyDescent="0.25">
      <c r="A341" s="7"/>
      <c r="C341" s="6"/>
    </row>
    <row r="342" spans="1:17" x14ac:dyDescent="0.25">
      <c r="A342" s="7"/>
      <c r="C342" s="6"/>
    </row>
    <row r="343" spans="1:17" x14ac:dyDescent="0.25">
      <c r="A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9"/>
      <c r="Q343" s="9"/>
    </row>
    <row r="344" spans="1:17" x14ac:dyDescent="0.25">
      <c r="A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7" x14ac:dyDescent="0.25">
      <c r="A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7" x14ac:dyDescent="0.25">
      <c r="A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7" x14ac:dyDescent="0.25">
      <c r="A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7" x14ac:dyDescent="0.25">
      <c r="A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7" x14ac:dyDescent="0.25">
      <c r="A349" s="7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</row>
    <row r="350" spans="1:17" x14ac:dyDescent="0.25">
      <c r="B350"/>
    </row>
    <row r="351" spans="1:17" x14ac:dyDescent="0.25">
      <c r="B351"/>
    </row>
    <row r="352" spans="1:17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</sheetData>
  <mergeCells count="53">
    <mergeCell ref="E255:F255"/>
    <mergeCell ref="B308:O308"/>
    <mergeCell ref="C111:P111"/>
    <mergeCell ref="E250:F250"/>
    <mergeCell ref="E251:F251"/>
    <mergeCell ref="E252:F252"/>
    <mergeCell ref="E253:F253"/>
    <mergeCell ref="E254:F254"/>
    <mergeCell ref="E193:H193"/>
    <mergeCell ref="D218:J218"/>
    <mergeCell ref="D247:G247"/>
    <mergeCell ref="E248:F248"/>
    <mergeCell ref="E249:F249"/>
    <mergeCell ref="E164:H164"/>
    <mergeCell ref="D189:J189"/>
    <mergeCell ref="E190:H190"/>
    <mergeCell ref="E191:H191"/>
    <mergeCell ref="E192:H192"/>
    <mergeCell ref="E154:I154"/>
    <mergeCell ref="D160:J160"/>
    <mergeCell ref="E161:H161"/>
    <mergeCell ref="E162:H162"/>
    <mergeCell ref="E163:H163"/>
    <mergeCell ref="E140:J140"/>
    <mergeCell ref="E141:I141"/>
    <mergeCell ref="E147:J147"/>
    <mergeCell ref="E148:I148"/>
    <mergeCell ref="E153:J153"/>
    <mergeCell ref="J59:L59"/>
    <mergeCell ref="J61:L61"/>
    <mergeCell ref="D103:J103"/>
    <mergeCell ref="E106:H106"/>
    <mergeCell ref="D113:J113"/>
    <mergeCell ref="J54:L54"/>
    <mergeCell ref="J55:L55"/>
    <mergeCell ref="J56:L56"/>
    <mergeCell ref="J57:L57"/>
    <mergeCell ref="J58:L58"/>
    <mergeCell ref="J49:L49"/>
    <mergeCell ref="J50:L50"/>
    <mergeCell ref="J51:L51"/>
    <mergeCell ref="J52:L52"/>
    <mergeCell ref="J53:L53"/>
    <mergeCell ref="J44:L44"/>
    <mergeCell ref="J45:L45"/>
    <mergeCell ref="J46:L46"/>
    <mergeCell ref="J47:L47"/>
    <mergeCell ref="J48:L48"/>
    <mergeCell ref="B13:O13"/>
    <mergeCell ref="B14:O14"/>
    <mergeCell ref="C20:F20"/>
    <mergeCell ref="H20:L20"/>
    <mergeCell ref="D43:M43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8615-9F84-491D-9295-898934DC9E14}">
  <dimension ref="A1:Q356"/>
  <sheetViews>
    <sheetView tabSelected="1" topLeftCell="B4" zoomScale="80" zoomScaleNormal="80" workbookViewId="0">
      <selection activeCell="S19" sqref="S19"/>
    </sheetView>
  </sheetViews>
  <sheetFormatPr baseColWidth="10" defaultColWidth="10.7109375" defaultRowHeight="15" x14ac:dyDescent="0.25"/>
  <cols>
    <col min="1" max="1" width="3.5703125" customWidth="1"/>
    <col min="2" max="2" width="6.7109375" style="6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9"/>
    </row>
    <row r="2" spans="1:17" x14ac:dyDescent="0.25">
      <c r="A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9"/>
    </row>
    <row r="3" spans="1:17" x14ac:dyDescent="0.25">
      <c r="A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</row>
    <row r="4" spans="1:17" x14ac:dyDescent="0.25">
      <c r="A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9"/>
    </row>
    <row r="5" spans="1:17" x14ac:dyDescent="0.25">
      <c r="A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9"/>
    </row>
    <row r="6" spans="1:17" x14ac:dyDescent="0.25">
      <c r="A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9"/>
    </row>
    <row r="7" spans="1:17" x14ac:dyDescent="0.25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x14ac:dyDescent="0.25">
      <c r="A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"/>
    </row>
    <row r="9" spans="1:17" x14ac:dyDescent="0.25">
      <c r="A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9"/>
    </row>
    <row r="10" spans="1:17" x14ac:dyDescent="0.25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/>
    </row>
    <row r="11" spans="1:17" x14ac:dyDescent="0.25">
      <c r="A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/>
    </row>
    <row r="12" spans="1:17" ht="15.75" thickBot="1" x14ac:dyDescent="0.3">
      <c r="A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</row>
    <row r="13" spans="1:17" ht="50.25" customHeight="1" x14ac:dyDescent="0.25">
      <c r="A13" s="7"/>
      <c r="B13" s="117" t="s">
        <v>0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8"/>
      <c r="Q13" s="9"/>
    </row>
    <row r="14" spans="1:17" ht="43.5" customHeight="1" thickBot="1" x14ac:dyDescent="0.85">
      <c r="A14" s="7"/>
      <c r="B14" s="118" t="s">
        <v>43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0"/>
      <c r="Q14" s="9"/>
    </row>
    <row r="15" spans="1:17" x14ac:dyDescent="0.25">
      <c r="A15" s="7"/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</row>
    <row r="16" spans="1:17" x14ac:dyDescent="0.25">
      <c r="A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</row>
    <row r="17" spans="1:17" x14ac:dyDescent="0.25">
      <c r="A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</row>
    <row r="18" spans="1:17" x14ac:dyDescent="0.25">
      <c r="A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</row>
    <row r="19" spans="1:17" ht="15.75" thickBot="1" x14ac:dyDescent="0.3">
      <c r="A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</row>
    <row r="20" spans="1:17" ht="20.25" customHeight="1" thickBot="1" x14ac:dyDescent="0.3">
      <c r="A20" s="7"/>
      <c r="C20" s="119" t="s">
        <v>2</v>
      </c>
      <c r="D20" s="119"/>
      <c r="E20" s="119"/>
      <c r="F20" s="119"/>
      <c r="G20" s="11"/>
      <c r="H20" s="119" t="s">
        <v>3</v>
      </c>
      <c r="I20" s="119"/>
      <c r="J20" s="119"/>
      <c r="K20" s="119"/>
      <c r="L20" s="119"/>
      <c r="M20" s="12"/>
      <c r="N20" s="12"/>
      <c r="O20" s="12"/>
      <c r="P20" s="6"/>
      <c r="Q20" s="9"/>
    </row>
    <row r="21" spans="1:17" s="20" customFormat="1" ht="15.75" thickBot="1" x14ac:dyDescent="0.3">
      <c r="A21" s="13"/>
      <c r="B21" s="14"/>
      <c r="C21" s="15" t="s">
        <v>4</v>
      </c>
      <c r="D21" s="16" t="s">
        <v>5</v>
      </c>
      <c r="E21" s="17" t="s">
        <v>6</v>
      </c>
      <c r="F21" s="15" t="s">
        <v>7</v>
      </c>
      <c r="G21" s="18" t="s">
        <v>8</v>
      </c>
      <c r="H21" s="17" t="s">
        <v>9</v>
      </c>
      <c r="I21" s="17" t="s">
        <v>10</v>
      </c>
      <c r="J21" s="15" t="s">
        <v>11</v>
      </c>
      <c r="K21" s="15" t="s">
        <v>12</v>
      </c>
      <c r="L21" s="15" t="s">
        <v>7</v>
      </c>
      <c r="M21" s="14"/>
      <c r="N21" s="14"/>
      <c r="O21" s="14"/>
      <c r="P21" s="19"/>
      <c r="Q21" s="19"/>
    </row>
    <row r="22" spans="1:17" ht="16.5" thickBot="1" x14ac:dyDescent="0.35">
      <c r="A22" s="7"/>
      <c r="C22" s="113">
        <v>12</v>
      </c>
      <c r="D22" s="21">
        <v>7</v>
      </c>
      <c r="E22" s="21">
        <v>1</v>
      </c>
      <c r="F22" s="22">
        <f>SUM(C22:E22)</f>
        <v>20</v>
      </c>
      <c r="G22" s="23"/>
      <c r="H22" s="113">
        <v>9</v>
      </c>
      <c r="I22" s="113">
        <v>7</v>
      </c>
      <c r="J22" s="113">
        <v>0</v>
      </c>
      <c r="K22" s="113">
        <v>4</v>
      </c>
      <c r="L22" s="22">
        <f>SUM(H22:K22)</f>
        <v>20</v>
      </c>
      <c r="M22" s="6"/>
      <c r="N22" s="6"/>
      <c r="O22" s="6"/>
      <c r="P22" s="9"/>
      <c r="Q22" s="9"/>
    </row>
    <row r="23" spans="1:17" ht="16.5" thickBot="1" x14ac:dyDescent="0.35">
      <c r="A23" s="7"/>
      <c r="C23" s="24">
        <f>+C22/F22</f>
        <v>0.6</v>
      </c>
      <c r="D23" s="25">
        <f>+D22/F22</f>
        <v>0.35</v>
      </c>
      <c r="E23" s="26">
        <f>+E22/F22</f>
        <v>0.05</v>
      </c>
      <c r="F23" s="27">
        <v>1</v>
      </c>
      <c r="G23" s="23"/>
      <c r="H23" s="24">
        <f>+H22/L22</f>
        <v>0.45</v>
      </c>
      <c r="I23" s="24">
        <f>+I22/L22</f>
        <v>0.35</v>
      </c>
      <c r="J23" s="24">
        <f>+J22/L22</f>
        <v>0</v>
      </c>
      <c r="K23" s="24">
        <f>+K22/L22</f>
        <v>0.2</v>
      </c>
      <c r="L23" s="27">
        <f>SUM(H23:K23)</f>
        <v>1</v>
      </c>
      <c r="M23" s="6"/>
      <c r="N23" s="6"/>
      <c r="O23" s="6"/>
      <c r="P23" s="9"/>
      <c r="Q23" s="9"/>
    </row>
    <row r="24" spans="1:17" x14ac:dyDescent="0.25">
      <c r="A24" s="7"/>
      <c r="C24" s="6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9"/>
    </row>
    <row r="25" spans="1:17" x14ac:dyDescent="0.25">
      <c r="A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9"/>
    </row>
    <row r="26" spans="1:17" x14ac:dyDescent="0.25">
      <c r="A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/>
    </row>
    <row r="27" spans="1:17" x14ac:dyDescent="0.25">
      <c r="A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7" x14ac:dyDescent="0.25">
      <c r="A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7" x14ac:dyDescent="0.25">
      <c r="A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7" x14ac:dyDescent="0.25">
      <c r="A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7" x14ac:dyDescent="0.25">
      <c r="A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9"/>
    </row>
    <row r="32" spans="1:17" x14ac:dyDescent="0.25">
      <c r="A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x14ac:dyDescent="0.25">
      <c r="A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5">
      <c r="A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5">
      <c r="A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5">
      <c r="A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5">
      <c r="A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9"/>
    </row>
    <row r="38" spans="1:17" x14ac:dyDescent="0.25">
      <c r="A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5">
      <c r="A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9"/>
    </row>
    <row r="40" spans="1:17" x14ac:dyDescent="0.25">
      <c r="A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"/>
    </row>
    <row r="41" spans="1:17" x14ac:dyDescent="0.25">
      <c r="A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"/>
    </row>
    <row r="42" spans="1:17" x14ac:dyDescent="0.25">
      <c r="A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</row>
    <row r="43" spans="1:17" ht="19.5" customHeight="1" x14ac:dyDescent="0.25">
      <c r="A43" s="7"/>
      <c r="C43" s="6"/>
      <c r="D43" s="120" t="s">
        <v>14</v>
      </c>
      <c r="E43" s="120"/>
      <c r="F43" s="120"/>
      <c r="G43" s="120"/>
      <c r="H43" s="120"/>
      <c r="I43" s="120"/>
      <c r="J43" s="120"/>
      <c r="K43" s="120"/>
      <c r="L43" s="120"/>
      <c r="M43" s="120"/>
      <c r="N43" s="6"/>
      <c r="O43" s="6"/>
      <c r="P43" s="6"/>
      <c r="Q43" s="9"/>
    </row>
    <row r="44" spans="1:17" ht="16.5" thickBot="1" x14ac:dyDescent="0.35">
      <c r="A44" s="7"/>
      <c r="C44" s="6"/>
      <c r="D44" s="112">
        <v>1</v>
      </c>
      <c r="E44" s="28" t="str">
        <f>+'[1]ACUM-MAYO'!A61</f>
        <v>SE TIENE POR NO PRESENTADA ( NO CUMPLIÓ PREVENCIÓN)</v>
      </c>
      <c r="F44" s="29"/>
      <c r="G44" s="29"/>
      <c r="H44" s="29"/>
      <c r="I44" s="30"/>
      <c r="J44" s="121">
        <v>0</v>
      </c>
      <c r="K44" s="121"/>
      <c r="L44" s="121"/>
      <c r="M44" s="31">
        <f>+$J44/$J61</f>
        <v>0</v>
      </c>
      <c r="N44" s="6"/>
      <c r="O44" s="6"/>
      <c r="P44" s="6"/>
      <c r="Q44" s="9"/>
    </row>
    <row r="45" spans="1:17" ht="16.5" thickBot="1" x14ac:dyDescent="0.35">
      <c r="A45" s="7"/>
      <c r="C45" s="6"/>
      <c r="D45" s="113">
        <v>2</v>
      </c>
      <c r="E45" s="32" t="str">
        <f>+'[1]ACUM-MAYO'!A62</f>
        <v>NO CUMPLIO CON LOS EXTREMOS DEL ARTÍCULO 79 (REQUISITOS)</v>
      </c>
      <c r="F45" s="33"/>
      <c r="G45" s="33"/>
      <c r="H45" s="33"/>
      <c r="I45" s="34"/>
      <c r="J45" s="122">
        <v>0</v>
      </c>
      <c r="K45" s="122"/>
      <c r="L45" s="122"/>
      <c r="M45" s="24">
        <f>+$J45/$J61</f>
        <v>0</v>
      </c>
      <c r="N45" s="6"/>
      <c r="O45" s="6"/>
      <c r="P45" s="6"/>
      <c r="Q45" s="9"/>
    </row>
    <row r="46" spans="1:17" ht="16.5" thickBot="1" x14ac:dyDescent="0.35">
      <c r="A46" s="7"/>
      <c r="C46" s="6"/>
      <c r="D46" s="113">
        <v>3</v>
      </c>
      <c r="E46" s="32" t="str">
        <f>+'[1]ACUM-MAYO'!A63</f>
        <v>INCOMPETENCIA</v>
      </c>
      <c r="F46" s="33"/>
      <c r="G46" s="33"/>
      <c r="H46" s="33"/>
      <c r="I46" s="34"/>
      <c r="J46" s="122">
        <v>0</v>
      </c>
      <c r="K46" s="122"/>
      <c r="L46" s="122"/>
      <c r="M46" s="24">
        <f>+$J46/$J61</f>
        <v>0</v>
      </c>
      <c r="N46" s="6"/>
      <c r="O46" s="6"/>
      <c r="P46" s="6"/>
      <c r="Q46" s="9"/>
    </row>
    <row r="47" spans="1:17" ht="16.5" thickBot="1" x14ac:dyDescent="0.35">
      <c r="A47" s="7"/>
      <c r="C47" s="6"/>
      <c r="D47" s="113">
        <v>4</v>
      </c>
      <c r="E47" s="32" t="str">
        <f>+'[1]ACUM-MAYO'!A64</f>
        <v>NEGATIVA POR INEXISTENCIA</v>
      </c>
      <c r="F47" s="33"/>
      <c r="G47" s="33"/>
      <c r="H47" s="33"/>
      <c r="I47" s="34"/>
      <c r="J47" s="122">
        <v>2</v>
      </c>
      <c r="K47" s="122"/>
      <c r="L47" s="122"/>
      <c r="M47" s="24">
        <f>+$J47/$J61</f>
        <v>0.1</v>
      </c>
      <c r="N47" s="6"/>
      <c r="O47" s="6"/>
      <c r="P47" s="6"/>
      <c r="Q47" s="9"/>
    </row>
    <row r="48" spans="1:17" ht="16.5" thickBot="1" x14ac:dyDescent="0.35">
      <c r="A48" s="7"/>
      <c r="C48" s="6"/>
      <c r="D48" s="113">
        <v>5</v>
      </c>
      <c r="E48" s="32" t="str">
        <f>+'[1]ACUM-MAYO'!A65</f>
        <v>NEGATIVA CONFIDENCIAL E INEXISTENTE</v>
      </c>
      <c r="F48" s="33"/>
      <c r="G48" s="33"/>
      <c r="H48" s="33"/>
      <c r="I48" s="34"/>
      <c r="J48" s="122">
        <v>0</v>
      </c>
      <c r="K48" s="122"/>
      <c r="L48" s="122"/>
      <c r="M48" s="24">
        <f>+$J48/$J61</f>
        <v>0</v>
      </c>
      <c r="N48" s="6"/>
      <c r="O48" s="6"/>
      <c r="P48" s="6"/>
      <c r="Q48" s="9"/>
    </row>
    <row r="49" spans="1:17" ht="16.5" thickBot="1" x14ac:dyDescent="0.35">
      <c r="A49" s="7"/>
      <c r="C49" s="6"/>
      <c r="D49" s="113">
        <v>6</v>
      </c>
      <c r="E49" s="32" t="str">
        <f>+'[1]ACUM-MAYO'!A66</f>
        <v>AFIRMATIVO</v>
      </c>
      <c r="F49" s="33"/>
      <c r="G49" s="33"/>
      <c r="H49" s="33"/>
      <c r="I49" s="34"/>
      <c r="J49" s="122">
        <v>18</v>
      </c>
      <c r="K49" s="122"/>
      <c r="L49" s="122"/>
      <c r="M49" s="24">
        <f>+$J49/J61</f>
        <v>0.9</v>
      </c>
      <c r="N49" s="6"/>
      <c r="O49" s="6"/>
      <c r="P49" s="6"/>
      <c r="Q49" s="9"/>
    </row>
    <row r="50" spans="1:17" ht="16.5" thickBot="1" x14ac:dyDescent="0.35">
      <c r="A50" s="7"/>
      <c r="C50" s="6"/>
      <c r="D50" s="113">
        <v>7</v>
      </c>
      <c r="E50" s="32" t="str">
        <f>+'[1]ACUM-MAYO'!A67</f>
        <v>AFIRMATIVO PARCIAL POR CONFIDENCIALIDAD</v>
      </c>
      <c r="F50" s="33"/>
      <c r="G50" s="33"/>
      <c r="H50" s="33"/>
      <c r="I50" s="34"/>
      <c r="J50" s="122">
        <v>0</v>
      </c>
      <c r="K50" s="122"/>
      <c r="L50" s="122"/>
      <c r="M50" s="24">
        <f>+$J50/J61</f>
        <v>0</v>
      </c>
      <c r="N50" s="6"/>
      <c r="O50" s="6"/>
      <c r="P50" s="6"/>
      <c r="Q50" s="9"/>
    </row>
    <row r="51" spans="1:17" ht="16.5" thickBot="1" x14ac:dyDescent="0.35">
      <c r="A51" s="7"/>
      <c r="C51" s="6"/>
      <c r="D51" s="113">
        <v>8</v>
      </c>
      <c r="E51" s="32" t="str">
        <f>+'[1]ACUM-MAYO'!A68</f>
        <v>NEGATIVA POR CONFIDENCIALIDAD Y RESERVADA</v>
      </c>
      <c r="F51" s="35"/>
      <c r="G51" s="36"/>
      <c r="H51" s="36"/>
      <c r="I51" s="37"/>
      <c r="J51" s="122">
        <v>0</v>
      </c>
      <c r="K51" s="122"/>
      <c r="L51" s="122"/>
      <c r="M51" s="24">
        <f>+$J51/J61</f>
        <v>0</v>
      </c>
      <c r="N51" s="6"/>
      <c r="O51" s="6"/>
      <c r="P51" s="6"/>
      <c r="Q51" s="9"/>
    </row>
    <row r="52" spans="1:17" ht="16.5" thickBot="1" x14ac:dyDescent="0.35">
      <c r="A52" s="7"/>
      <c r="C52" s="6"/>
      <c r="D52" s="113">
        <v>9</v>
      </c>
      <c r="E52" s="32" t="str">
        <f>+'[1]ACUM-MAYO'!A69</f>
        <v>AFIRMATIVO PARCIAL POR CONFIDENCIALIDAD E INEXISTENCIA</v>
      </c>
      <c r="F52" s="38"/>
      <c r="G52" s="36"/>
      <c r="H52" s="36"/>
      <c r="I52" s="37"/>
      <c r="J52" s="122">
        <v>0</v>
      </c>
      <c r="K52" s="122"/>
      <c r="L52" s="122"/>
      <c r="M52" s="24">
        <f>+J52/J61</f>
        <v>0</v>
      </c>
      <c r="N52" s="6"/>
      <c r="O52" s="6"/>
      <c r="P52" s="6"/>
      <c r="Q52" s="9"/>
    </row>
    <row r="53" spans="1:17" ht="16.5" thickBot="1" x14ac:dyDescent="0.35">
      <c r="A53" s="7"/>
      <c r="C53" s="6"/>
      <c r="D53" s="113">
        <v>10</v>
      </c>
      <c r="E53" s="32" t="str">
        <f>+'[1]ACUM-MAYO'!A70</f>
        <v>AFIRMATIVO PARCIAL POR CONFIDENCIALIDAD, RESERVA E INEXISTENCIA</v>
      </c>
      <c r="F53" s="35"/>
      <c r="G53" s="36"/>
      <c r="H53" s="36"/>
      <c r="I53" s="37"/>
      <c r="J53" s="122">
        <v>0</v>
      </c>
      <c r="K53" s="122"/>
      <c r="L53" s="122"/>
      <c r="M53" s="24">
        <f>+J53/J61</f>
        <v>0</v>
      </c>
      <c r="N53" s="6"/>
      <c r="O53" s="6"/>
      <c r="P53" s="6"/>
      <c r="Q53" s="9"/>
    </row>
    <row r="54" spans="1:17" ht="16.5" thickBot="1" x14ac:dyDescent="0.35">
      <c r="A54" s="7"/>
      <c r="C54" s="6"/>
      <c r="D54" s="113">
        <v>11</v>
      </c>
      <c r="E54" s="32" t="str">
        <f>+'[1]ACUM-MAYO'!A71</f>
        <v>AFIRMATIVO PARCIAL POR INEXISTENCIA</v>
      </c>
      <c r="F54" s="35"/>
      <c r="G54" s="36"/>
      <c r="H54" s="36"/>
      <c r="I54" s="37"/>
      <c r="J54" s="122">
        <v>0</v>
      </c>
      <c r="K54" s="122"/>
      <c r="L54" s="122"/>
      <c r="M54" s="24">
        <f>+$J54/J61</f>
        <v>0</v>
      </c>
      <c r="N54" s="6"/>
      <c r="O54" s="6"/>
      <c r="P54" s="6"/>
      <c r="Q54" s="9"/>
    </row>
    <row r="55" spans="1:17" ht="16.5" thickBot="1" x14ac:dyDescent="0.35">
      <c r="A55" s="7"/>
      <c r="C55" s="6"/>
      <c r="D55" s="113">
        <v>12</v>
      </c>
      <c r="E55" s="32" t="str">
        <f>+'[1]ACUM-MAYO'!A72</f>
        <v>AFIRMATIVO PARCIAL POR RESERVA</v>
      </c>
      <c r="F55" s="33"/>
      <c r="G55" s="33"/>
      <c r="H55" s="33"/>
      <c r="I55" s="34"/>
      <c r="J55" s="122">
        <v>0</v>
      </c>
      <c r="K55" s="122"/>
      <c r="L55" s="122"/>
      <c r="M55" s="24">
        <f>+$J55/J61</f>
        <v>0</v>
      </c>
      <c r="N55" s="6"/>
      <c r="O55" s="6"/>
      <c r="P55" s="6"/>
      <c r="Q55" s="9"/>
    </row>
    <row r="56" spans="1:17" ht="16.5" thickBot="1" x14ac:dyDescent="0.35">
      <c r="A56" s="7"/>
      <c r="C56" s="6"/>
      <c r="D56" s="113">
        <v>13</v>
      </c>
      <c r="E56" s="32" t="str">
        <f>+'[1]ACUM-MAYO'!A73</f>
        <v>AFIRMATIVO PARCIAL POR RESERVA Y CONFIDENCIALIDAD</v>
      </c>
      <c r="F56" s="33"/>
      <c r="G56" s="33"/>
      <c r="H56" s="33"/>
      <c r="I56" s="34"/>
      <c r="J56" s="122">
        <v>0</v>
      </c>
      <c r="K56" s="122"/>
      <c r="L56" s="122"/>
      <c r="M56" s="24">
        <f>+$J56/J61</f>
        <v>0</v>
      </c>
      <c r="N56" s="6"/>
      <c r="O56" s="6"/>
      <c r="P56" s="6"/>
      <c r="Q56" s="9"/>
    </row>
    <row r="57" spans="1:17" ht="16.5" thickBot="1" x14ac:dyDescent="0.35">
      <c r="A57" s="7"/>
      <c r="C57" s="6"/>
      <c r="D57" s="113">
        <v>14</v>
      </c>
      <c r="E57" s="32" t="str">
        <f>+'[1]ACUM-MAYO'!A74</f>
        <v>AFIRMATIVO PARCIAL POR RESERVA E INEXISTENCIA</v>
      </c>
      <c r="F57" s="33"/>
      <c r="G57" s="33"/>
      <c r="H57" s="33"/>
      <c r="I57" s="34"/>
      <c r="J57" s="122">
        <v>0</v>
      </c>
      <c r="K57" s="122"/>
      <c r="L57" s="122"/>
      <c r="M57" s="24">
        <f>+$J57/J61</f>
        <v>0</v>
      </c>
      <c r="N57" s="6"/>
      <c r="O57" s="6"/>
      <c r="P57" s="6"/>
      <c r="Q57" s="9"/>
    </row>
    <row r="58" spans="1:17" ht="16.5" thickBot="1" x14ac:dyDescent="0.35">
      <c r="A58" s="7"/>
      <c r="C58" s="6"/>
      <c r="D58" s="113">
        <v>15</v>
      </c>
      <c r="E58" s="32" t="str">
        <f>+'[1]ACUM-MAYO'!A75</f>
        <v>NEGATIVA  POR RESERVA</v>
      </c>
      <c r="F58" s="33"/>
      <c r="G58" s="33"/>
      <c r="H58" s="33"/>
      <c r="I58" s="34"/>
      <c r="J58" s="122">
        <v>0</v>
      </c>
      <c r="K58" s="122"/>
      <c r="L58" s="122"/>
      <c r="M58" s="24">
        <f>+$J58/J61</f>
        <v>0</v>
      </c>
      <c r="N58" s="6"/>
      <c r="O58" s="6"/>
      <c r="P58" s="6"/>
      <c r="Q58" s="9"/>
    </row>
    <row r="59" spans="1:17" ht="16.5" thickBot="1" x14ac:dyDescent="0.35">
      <c r="A59" s="7"/>
      <c r="C59" s="6"/>
      <c r="D59" s="113">
        <v>16</v>
      </c>
      <c r="E59" s="32" t="str">
        <f>+'[1]ACUM-MAYO'!A76</f>
        <v>PREVENCIÓN ENTRAMITE</v>
      </c>
      <c r="F59" s="33"/>
      <c r="G59" s="33"/>
      <c r="H59" s="33"/>
      <c r="I59" s="34"/>
      <c r="J59" s="122">
        <v>0</v>
      </c>
      <c r="K59" s="122"/>
      <c r="L59" s="122"/>
      <c r="M59" s="24">
        <f>+J59/J61</f>
        <v>0</v>
      </c>
      <c r="N59" s="6"/>
      <c r="O59" s="6"/>
      <c r="P59" s="6"/>
      <c r="Q59" s="9"/>
    </row>
    <row r="60" spans="1:17" s="41" customFormat="1" ht="16.5" thickBot="1" x14ac:dyDescent="0.3">
      <c r="A60" s="39"/>
      <c r="B60" s="40"/>
      <c r="C60" s="40"/>
      <c r="D60" s="40"/>
      <c r="E60" s="40"/>
      <c r="F60" s="40"/>
      <c r="G60" s="40"/>
      <c r="H60" s="40"/>
      <c r="I60" s="40"/>
      <c r="N60" s="40"/>
      <c r="O60" s="40"/>
      <c r="P60" s="40"/>
      <c r="Q60" s="42"/>
    </row>
    <row r="61" spans="1:17" ht="16.5" thickBot="1" x14ac:dyDescent="0.3">
      <c r="A61" s="7"/>
      <c r="C61" s="6"/>
      <c r="D61" s="6"/>
      <c r="E61" s="6"/>
      <c r="F61" s="6"/>
      <c r="G61" s="6"/>
      <c r="H61" s="6"/>
      <c r="I61" s="6"/>
      <c r="J61" s="123">
        <f>SUM(J44:J59)</f>
        <v>20</v>
      </c>
      <c r="K61" s="123"/>
      <c r="L61" s="123"/>
      <c r="M61" s="43">
        <f>SUM(M44:M60)</f>
        <v>1</v>
      </c>
      <c r="N61" s="6"/>
      <c r="O61" s="6"/>
      <c r="P61" s="6"/>
      <c r="Q61" s="9"/>
    </row>
    <row r="62" spans="1:17" ht="15.75" x14ac:dyDescent="0.25">
      <c r="A62" s="7"/>
      <c r="C62" s="6"/>
      <c r="D62" s="6"/>
      <c r="E62" s="6"/>
      <c r="F62" s="6"/>
      <c r="G62" s="6"/>
      <c r="H62" s="6"/>
      <c r="I62" s="6"/>
      <c r="J62" s="44"/>
      <c r="K62" s="44"/>
      <c r="L62" s="44"/>
      <c r="M62" s="45"/>
      <c r="N62" s="6"/>
      <c r="O62" s="6"/>
      <c r="P62" s="6"/>
      <c r="Q62" s="9"/>
    </row>
    <row r="63" spans="1:17" ht="15.75" x14ac:dyDescent="0.25">
      <c r="A63" s="7"/>
      <c r="C63" s="6"/>
      <c r="D63" s="6"/>
      <c r="E63" s="6"/>
      <c r="F63" s="6"/>
      <c r="G63" s="6"/>
      <c r="H63" s="6"/>
      <c r="I63" s="6"/>
      <c r="J63" s="44"/>
      <c r="K63" s="44"/>
      <c r="L63" s="44"/>
      <c r="M63" s="45"/>
      <c r="N63" s="6"/>
      <c r="O63" s="6"/>
      <c r="P63" s="6"/>
      <c r="Q63" s="9"/>
    </row>
    <row r="64" spans="1:17" ht="15.75" x14ac:dyDescent="0.25">
      <c r="A64" s="7"/>
      <c r="C64" s="6"/>
      <c r="D64" s="6"/>
      <c r="E64" s="6"/>
      <c r="F64" s="6"/>
      <c r="G64" s="6"/>
      <c r="H64" s="6"/>
      <c r="I64" s="6"/>
      <c r="J64" s="44"/>
      <c r="K64" s="44"/>
      <c r="L64" s="44"/>
      <c r="M64" s="45"/>
      <c r="N64" s="6"/>
      <c r="O64" s="6"/>
      <c r="P64" s="6"/>
      <c r="Q64" s="9"/>
    </row>
    <row r="65" spans="1:17" ht="15.75" x14ac:dyDescent="0.25">
      <c r="A65" s="7"/>
      <c r="C65" s="6"/>
      <c r="D65" s="6"/>
      <c r="E65" s="6"/>
      <c r="F65" s="6"/>
      <c r="G65" s="6"/>
      <c r="H65" s="6"/>
      <c r="I65" s="6"/>
      <c r="J65" s="44"/>
      <c r="K65" s="44"/>
      <c r="L65" s="44"/>
      <c r="M65" s="45"/>
      <c r="N65" s="6"/>
      <c r="O65" s="6"/>
      <c r="P65" s="6"/>
      <c r="Q65" s="9"/>
    </row>
    <row r="66" spans="1:17" ht="15.75" x14ac:dyDescent="0.25">
      <c r="A66" s="7"/>
      <c r="C66" s="6"/>
      <c r="D66" s="6"/>
      <c r="E66" s="6"/>
      <c r="F66" s="6"/>
      <c r="G66" s="6"/>
      <c r="H66" s="6"/>
      <c r="I66" s="6"/>
      <c r="J66" s="44"/>
      <c r="K66" s="44"/>
      <c r="L66" s="44"/>
      <c r="M66" s="45"/>
      <c r="N66" s="6"/>
      <c r="O66" s="6"/>
      <c r="P66" s="6"/>
      <c r="Q66" s="9"/>
    </row>
    <row r="67" spans="1:17" ht="15.75" x14ac:dyDescent="0.25">
      <c r="A67" s="7"/>
      <c r="C67" s="6"/>
      <c r="D67" s="6"/>
      <c r="E67" s="6"/>
      <c r="F67" s="6"/>
      <c r="G67" s="6"/>
      <c r="H67" s="6"/>
      <c r="I67" s="6"/>
      <c r="J67" s="44"/>
      <c r="K67" s="44"/>
      <c r="L67" s="44"/>
      <c r="M67" s="45"/>
      <c r="N67" s="6"/>
      <c r="O67" s="6"/>
      <c r="P67" s="6"/>
      <c r="Q67" s="9"/>
    </row>
    <row r="68" spans="1:17" ht="15.75" x14ac:dyDescent="0.25">
      <c r="A68" s="7"/>
      <c r="C68" s="6"/>
      <c r="D68" s="6"/>
      <c r="E68" s="6"/>
      <c r="F68" s="6"/>
      <c r="G68" s="6"/>
      <c r="H68" s="6"/>
      <c r="I68" s="6"/>
      <c r="J68" s="44"/>
      <c r="K68" s="44"/>
      <c r="L68" s="44"/>
      <c r="M68" s="45"/>
      <c r="N68" s="6"/>
      <c r="O68" s="6"/>
      <c r="P68" s="6"/>
      <c r="Q68" s="9"/>
    </row>
    <row r="69" spans="1:17" ht="15.75" x14ac:dyDescent="0.25">
      <c r="A69" s="7"/>
      <c r="C69" s="6"/>
      <c r="D69" s="6"/>
      <c r="E69" s="6"/>
      <c r="F69" s="6"/>
      <c r="G69" s="6"/>
      <c r="H69" s="6"/>
      <c r="I69" s="6"/>
      <c r="J69" s="44"/>
      <c r="K69" s="44"/>
      <c r="L69" s="44"/>
      <c r="M69" s="45"/>
      <c r="N69" s="6"/>
      <c r="O69" s="6"/>
      <c r="P69" s="6"/>
      <c r="Q69" s="9"/>
    </row>
    <row r="70" spans="1:17" x14ac:dyDescent="0.25">
      <c r="A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"/>
    </row>
    <row r="71" spans="1:17" x14ac:dyDescent="0.25">
      <c r="A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"/>
    </row>
    <row r="72" spans="1:17" x14ac:dyDescent="0.25">
      <c r="A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"/>
    </row>
    <row r="73" spans="1:17" x14ac:dyDescent="0.25">
      <c r="A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</row>
    <row r="74" spans="1:17" x14ac:dyDescent="0.25">
      <c r="A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</row>
    <row r="75" spans="1:17" x14ac:dyDescent="0.25">
      <c r="A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"/>
    </row>
    <row r="76" spans="1:17" x14ac:dyDescent="0.25">
      <c r="A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"/>
    </row>
    <row r="77" spans="1:17" x14ac:dyDescent="0.25">
      <c r="A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"/>
    </row>
    <row r="78" spans="1:17" x14ac:dyDescent="0.25">
      <c r="A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"/>
    </row>
    <row r="79" spans="1:17" x14ac:dyDescent="0.25">
      <c r="A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"/>
    </row>
    <row r="80" spans="1:17" x14ac:dyDescent="0.25">
      <c r="A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"/>
    </row>
    <row r="81" spans="1:17" x14ac:dyDescent="0.25">
      <c r="A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"/>
    </row>
    <row r="82" spans="1:17" x14ac:dyDescent="0.25">
      <c r="A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"/>
    </row>
    <row r="84" spans="1:17" x14ac:dyDescent="0.25">
      <c r="A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"/>
    </row>
    <row r="85" spans="1:17" x14ac:dyDescent="0.25">
      <c r="A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"/>
    </row>
    <row r="86" spans="1:17" x14ac:dyDescent="0.25">
      <c r="A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"/>
    </row>
    <row r="87" spans="1:17" x14ac:dyDescent="0.25">
      <c r="A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"/>
    </row>
    <row r="88" spans="1:17" x14ac:dyDescent="0.25">
      <c r="A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"/>
    </row>
    <row r="89" spans="1:17" x14ac:dyDescent="0.25">
      <c r="A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"/>
    </row>
    <row r="90" spans="1:17" x14ac:dyDescent="0.25">
      <c r="A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"/>
    </row>
    <row r="91" spans="1:17" x14ac:dyDescent="0.25">
      <c r="A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"/>
    </row>
    <row r="92" spans="1:17" x14ac:dyDescent="0.25">
      <c r="A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"/>
    </row>
    <row r="93" spans="1:17" x14ac:dyDescent="0.25">
      <c r="A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"/>
    </row>
    <row r="94" spans="1:17" x14ac:dyDescent="0.25">
      <c r="A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"/>
    </row>
    <row r="95" spans="1:17" x14ac:dyDescent="0.25">
      <c r="A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"/>
    </row>
    <row r="96" spans="1:17" x14ac:dyDescent="0.25">
      <c r="A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"/>
    </row>
    <row r="97" spans="1:17" x14ac:dyDescent="0.25">
      <c r="A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"/>
    </row>
    <row r="98" spans="1:17" x14ac:dyDescent="0.25">
      <c r="A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"/>
    </row>
    <row r="99" spans="1:17" x14ac:dyDescent="0.25">
      <c r="A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"/>
    </row>
    <row r="100" spans="1:17" x14ac:dyDescent="0.25">
      <c r="A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"/>
    </row>
    <row r="101" spans="1:17" x14ac:dyDescent="0.25">
      <c r="A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"/>
    </row>
    <row r="102" spans="1:17" ht="15.75" thickBot="1" x14ac:dyDescent="0.3">
      <c r="A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"/>
    </row>
    <row r="103" spans="1:17" ht="19.5" customHeight="1" thickBot="1" x14ac:dyDescent="0.3">
      <c r="A103" s="7"/>
      <c r="C103" s="6"/>
      <c r="D103" s="124" t="s">
        <v>15</v>
      </c>
      <c r="E103" s="124"/>
      <c r="F103" s="124"/>
      <c r="G103" s="124"/>
      <c r="H103" s="124"/>
      <c r="I103" s="124"/>
      <c r="J103" s="124"/>
      <c r="K103" s="115"/>
      <c r="L103" s="115"/>
      <c r="M103" s="6"/>
      <c r="N103" s="6"/>
      <c r="O103" s="6"/>
      <c r="P103" s="6"/>
      <c r="Q103" s="9"/>
    </row>
    <row r="104" spans="1:17" ht="15.75" customHeight="1" thickBot="1" x14ac:dyDescent="0.35">
      <c r="A104" s="7"/>
      <c r="C104" s="6"/>
      <c r="D104" s="46">
        <v>1</v>
      </c>
      <c r="E104" s="47" t="s">
        <v>16</v>
      </c>
      <c r="F104" s="48"/>
      <c r="G104" s="49"/>
      <c r="H104" s="49"/>
      <c r="I104" s="50">
        <v>0</v>
      </c>
      <c r="J104" s="51">
        <f>I104/I110</f>
        <v>0</v>
      </c>
      <c r="K104" s="52"/>
      <c r="L104" s="52"/>
      <c r="M104" s="6"/>
      <c r="N104" s="6"/>
      <c r="O104" s="6"/>
      <c r="P104" s="6"/>
      <c r="Q104" s="9"/>
    </row>
    <row r="105" spans="1:17" ht="15.75" customHeight="1" thickBot="1" x14ac:dyDescent="0.35">
      <c r="A105" s="7"/>
      <c r="C105" s="6"/>
      <c r="D105" s="46">
        <v>2</v>
      </c>
      <c r="E105" s="53" t="s">
        <v>17</v>
      </c>
      <c r="F105" s="54"/>
      <c r="G105" s="49"/>
      <c r="H105" s="49"/>
      <c r="I105" s="55">
        <v>12</v>
      </c>
      <c r="J105" s="51">
        <f>I105/I110</f>
        <v>0.6</v>
      </c>
      <c r="K105" s="52"/>
      <c r="L105" s="52"/>
      <c r="M105" s="6"/>
      <c r="N105" s="6"/>
      <c r="O105" s="6"/>
      <c r="P105" s="6"/>
      <c r="Q105" s="9"/>
    </row>
    <row r="106" spans="1:17" ht="37.5" customHeight="1" thickBot="1" x14ac:dyDescent="0.35">
      <c r="A106" s="7"/>
      <c r="C106" s="6"/>
      <c r="D106" s="46">
        <v>3</v>
      </c>
      <c r="E106" s="125" t="s">
        <v>18</v>
      </c>
      <c r="F106" s="125"/>
      <c r="G106" s="125"/>
      <c r="H106" s="125"/>
      <c r="I106" s="55">
        <v>8</v>
      </c>
      <c r="J106" s="51">
        <f>+I106/I110</f>
        <v>0.4</v>
      </c>
      <c r="K106" s="52"/>
      <c r="L106" s="52" t="s">
        <v>19</v>
      </c>
      <c r="M106" s="6"/>
      <c r="N106" s="6"/>
      <c r="O106" s="6"/>
      <c r="P106" s="6"/>
      <c r="Q106" s="9"/>
    </row>
    <row r="107" spans="1:17" ht="15.75" customHeight="1" thickBot="1" x14ac:dyDescent="0.35">
      <c r="A107" s="7"/>
      <c r="C107" s="6"/>
      <c r="D107" s="46">
        <v>4</v>
      </c>
      <c r="E107" s="53" t="s">
        <v>20</v>
      </c>
      <c r="F107" s="54"/>
      <c r="G107" s="49"/>
      <c r="H107" s="49"/>
      <c r="I107" s="55">
        <v>0</v>
      </c>
      <c r="J107" s="51">
        <f>I107/I110</f>
        <v>0</v>
      </c>
      <c r="K107" s="52"/>
      <c r="L107" s="52"/>
      <c r="M107" s="6"/>
      <c r="N107" s="6"/>
      <c r="O107" s="6"/>
      <c r="P107" s="6"/>
      <c r="Q107" s="9"/>
    </row>
    <row r="108" spans="1:17" ht="15.75" customHeight="1" thickBot="1" x14ac:dyDescent="0.35">
      <c r="A108" s="7"/>
      <c r="C108" s="6"/>
      <c r="D108" s="56">
        <v>5</v>
      </c>
      <c r="E108" s="53" t="s">
        <v>21</v>
      </c>
      <c r="F108" s="54"/>
      <c r="G108" s="49"/>
      <c r="H108" s="49"/>
      <c r="I108" s="50">
        <v>0</v>
      </c>
      <c r="J108" s="57">
        <f>+I108/I110</f>
        <v>0</v>
      </c>
      <c r="K108" s="52"/>
      <c r="L108" s="52"/>
      <c r="M108" s="6"/>
      <c r="N108" s="6"/>
      <c r="O108" s="6"/>
      <c r="P108" s="6"/>
      <c r="Q108" s="9"/>
    </row>
    <row r="109" spans="1:17" ht="15.75" customHeight="1" thickBot="1" x14ac:dyDescent="0.35">
      <c r="A109" s="7"/>
      <c r="C109" s="6"/>
      <c r="D109" s="58"/>
      <c r="E109" s="59"/>
      <c r="F109" s="59"/>
      <c r="G109" s="60"/>
      <c r="H109" s="59"/>
      <c r="I109" s="59" t="s">
        <v>19</v>
      </c>
      <c r="J109" s="59"/>
      <c r="K109" s="6"/>
      <c r="L109" s="6"/>
      <c r="M109" s="6"/>
      <c r="N109" s="6"/>
      <c r="O109" s="6"/>
      <c r="P109" s="6"/>
      <c r="Q109" s="9"/>
    </row>
    <row r="110" spans="1:17" ht="15.75" customHeight="1" thickBot="1" x14ac:dyDescent="0.35">
      <c r="A110" s="7"/>
      <c r="C110" s="6"/>
      <c r="D110" s="61"/>
      <c r="E110" s="61"/>
      <c r="F110" s="61"/>
      <c r="G110" s="62"/>
      <c r="H110" s="63" t="s">
        <v>7</v>
      </c>
      <c r="I110" s="64">
        <v>20</v>
      </c>
      <c r="J110" s="65">
        <v>1</v>
      </c>
      <c r="K110" s="66"/>
      <c r="L110" s="66"/>
      <c r="M110" s="6"/>
      <c r="N110" s="6"/>
      <c r="O110" s="6"/>
      <c r="P110" s="6"/>
      <c r="Q110" s="9"/>
    </row>
    <row r="111" spans="1:17" ht="16.5" customHeight="1" thickBot="1" x14ac:dyDescent="0.3">
      <c r="A111" s="7"/>
      <c r="C111" s="132" t="s">
        <v>40</v>
      </c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</row>
    <row r="112" spans="1:17" s="41" customFormat="1" ht="15.75" x14ac:dyDescent="0.25">
      <c r="A112" s="39"/>
      <c r="B112" s="40"/>
      <c r="C112" s="40"/>
      <c r="D112" s="6"/>
      <c r="E112" s="6"/>
      <c r="F112" s="6"/>
      <c r="G112" s="6"/>
      <c r="H112" s="6"/>
      <c r="I112" s="6"/>
      <c r="J112" s="6"/>
      <c r="K112" s="6"/>
      <c r="L112" s="6"/>
      <c r="M112" s="40"/>
      <c r="N112" s="40"/>
      <c r="O112" s="40"/>
      <c r="P112" s="40"/>
      <c r="Q112" s="42"/>
    </row>
    <row r="113" spans="1:17" ht="18.75" x14ac:dyDescent="0.25">
      <c r="A113" s="7"/>
      <c r="C113" s="6"/>
      <c r="D113" s="126"/>
      <c r="E113" s="126"/>
      <c r="F113" s="126"/>
      <c r="G113" s="126"/>
      <c r="H113" s="126"/>
      <c r="I113" s="126"/>
      <c r="J113" s="126"/>
      <c r="K113" s="115"/>
      <c r="L113" s="115"/>
      <c r="M113" s="6"/>
      <c r="N113" s="6"/>
      <c r="O113" s="6"/>
      <c r="P113" s="6"/>
      <c r="Q113" s="9"/>
    </row>
    <row r="114" spans="1:17" x14ac:dyDescent="0.25">
      <c r="A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P114" s="6"/>
    </row>
    <row r="115" spans="1:17" x14ac:dyDescent="0.25">
      <c r="A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"/>
    </row>
    <row r="116" spans="1:17" x14ac:dyDescent="0.25">
      <c r="A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"/>
    </row>
    <row r="117" spans="1:17" x14ac:dyDescent="0.25">
      <c r="A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"/>
    </row>
    <row r="118" spans="1:17" x14ac:dyDescent="0.25">
      <c r="A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"/>
    </row>
    <row r="119" spans="1:17" x14ac:dyDescent="0.25">
      <c r="A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"/>
    </row>
    <row r="120" spans="1:17" x14ac:dyDescent="0.25">
      <c r="A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"/>
    </row>
    <row r="121" spans="1:17" x14ac:dyDescent="0.25">
      <c r="A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"/>
    </row>
    <row r="122" spans="1:17" x14ac:dyDescent="0.25">
      <c r="A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 t="s">
        <v>22</v>
      </c>
      <c r="P122" s="6"/>
      <c r="Q122" s="9"/>
    </row>
    <row r="123" spans="1:17" x14ac:dyDescent="0.25">
      <c r="A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"/>
    </row>
    <row r="124" spans="1:17" x14ac:dyDescent="0.25">
      <c r="A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"/>
    </row>
    <row r="125" spans="1:17" x14ac:dyDescent="0.25">
      <c r="A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"/>
    </row>
    <row r="126" spans="1:17" x14ac:dyDescent="0.25">
      <c r="A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"/>
    </row>
    <row r="127" spans="1:17" x14ac:dyDescent="0.25">
      <c r="A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"/>
    </row>
    <row r="128" spans="1:17" x14ac:dyDescent="0.25">
      <c r="A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"/>
    </row>
    <row r="129" spans="1:17" x14ac:dyDescent="0.25">
      <c r="A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"/>
    </row>
    <row r="130" spans="1:17" x14ac:dyDescent="0.25">
      <c r="A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"/>
    </row>
    <row r="131" spans="1:17" x14ac:dyDescent="0.25">
      <c r="A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"/>
    </row>
    <row r="132" spans="1:17" x14ac:dyDescent="0.25">
      <c r="A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"/>
    </row>
    <row r="133" spans="1:17" x14ac:dyDescent="0.25">
      <c r="A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"/>
    </row>
    <row r="134" spans="1:17" x14ac:dyDescent="0.25">
      <c r="A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"/>
    </row>
    <row r="135" spans="1:17" x14ac:dyDescent="0.25">
      <c r="A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"/>
    </row>
    <row r="136" spans="1:17" x14ac:dyDescent="0.25">
      <c r="A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"/>
    </row>
    <row r="137" spans="1:17" x14ac:dyDescent="0.25">
      <c r="A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"/>
    </row>
    <row r="138" spans="1:17" x14ac:dyDescent="0.25">
      <c r="A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"/>
    </row>
    <row r="139" spans="1:17" ht="15.75" thickBot="1" x14ac:dyDescent="0.3">
      <c r="A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"/>
    </row>
    <row r="140" spans="1:17" ht="19.5" customHeight="1" thickBot="1" x14ac:dyDescent="0.3">
      <c r="A140" s="7"/>
      <c r="C140" s="6"/>
      <c r="D140" s="6"/>
      <c r="E140" s="127" t="s">
        <v>23</v>
      </c>
      <c r="F140" s="127"/>
      <c r="G140" s="127"/>
      <c r="H140" s="127"/>
      <c r="I140" s="127"/>
      <c r="J140" s="127"/>
      <c r="K140" s="115"/>
      <c r="L140" s="115"/>
      <c r="M140" s="6"/>
      <c r="N140" s="6"/>
      <c r="O140" s="6"/>
      <c r="P140" s="6"/>
      <c r="Q140" s="9"/>
    </row>
    <row r="141" spans="1:17" ht="15.75" customHeight="1" thickBot="1" x14ac:dyDescent="0.3">
      <c r="A141" s="7"/>
      <c r="C141" s="6"/>
      <c r="D141" s="6"/>
      <c r="E141" s="128" t="s">
        <v>24</v>
      </c>
      <c r="F141" s="128"/>
      <c r="G141" s="128"/>
      <c r="H141" s="128"/>
      <c r="I141" s="128"/>
      <c r="J141" s="67">
        <v>94</v>
      </c>
      <c r="K141" s="68"/>
      <c r="L141" s="68"/>
      <c r="M141" s="6"/>
      <c r="N141" s="6"/>
      <c r="O141" s="6"/>
      <c r="P141" s="6"/>
      <c r="Q141" s="9"/>
    </row>
    <row r="142" spans="1:17" ht="19.5" customHeight="1" thickBot="1" x14ac:dyDescent="0.3">
      <c r="A142" s="7"/>
      <c r="C142" s="6"/>
      <c r="D142" s="6"/>
      <c r="E142" s="6"/>
      <c r="F142" s="6"/>
      <c r="G142" s="6"/>
      <c r="H142" s="6"/>
      <c r="I142" s="69" t="s">
        <v>7</v>
      </c>
      <c r="J142" s="114">
        <v>94</v>
      </c>
      <c r="K142" s="70"/>
      <c r="L142" s="70"/>
      <c r="M142" s="6"/>
      <c r="N142" s="6"/>
      <c r="O142" s="6"/>
      <c r="P142" s="6"/>
      <c r="Q142" s="9"/>
    </row>
    <row r="143" spans="1:17" ht="15.75" customHeight="1" x14ac:dyDescent="0.25">
      <c r="A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"/>
    </row>
    <row r="144" spans="1:17" x14ac:dyDescent="0.25">
      <c r="A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"/>
    </row>
    <row r="145" spans="1:17" x14ac:dyDescent="0.25">
      <c r="A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"/>
    </row>
    <row r="146" spans="1:17" ht="15.75" thickBot="1" x14ac:dyDescent="0.3">
      <c r="A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"/>
    </row>
    <row r="147" spans="1:17" ht="19.5" thickBot="1" x14ac:dyDescent="0.3">
      <c r="A147" s="7"/>
      <c r="C147" s="6"/>
      <c r="D147" s="6"/>
      <c r="E147" s="129" t="s">
        <v>25</v>
      </c>
      <c r="F147" s="129"/>
      <c r="G147" s="129"/>
      <c r="H147" s="129"/>
      <c r="I147" s="129"/>
      <c r="J147" s="129"/>
      <c r="K147" s="71"/>
      <c r="L147" s="71"/>
      <c r="M147" s="6"/>
      <c r="N147" s="6"/>
      <c r="O147" s="6"/>
      <c r="P147" s="6"/>
      <c r="Q147" s="9"/>
    </row>
    <row r="148" spans="1:17" ht="15.75" customHeight="1" thickBot="1" x14ac:dyDescent="0.3">
      <c r="A148" s="7"/>
      <c r="C148" s="6"/>
      <c r="D148" s="6"/>
      <c r="E148" s="128" t="s">
        <v>26</v>
      </c>
      <c r="F148" s="128"/>
      <c r="G148" s="128"/>
      <c r="H148" s="128"/>
      <c r="I148" s="128"/>
      <c r="J148" s="72">
        <v>1</v>
      </c>
      <c r="K148" s="73"/>
      <c r="L148" s="73"/>
      <c r="M148" s="6"/>
      <c r="N148" s="6"/>
      <c r="O148" s="6"/>
      <c r="P148" s="6"/>
      <c r="Q148" s="9"/>
    </row>
    <row r="149" spans="1:17" ht="16.5" thickBot="1" x14ac:dyDescent="0.3">
      <c r="A149" s="7"/>
      <c r="C149" s="6"/>
      <c r="D149" s="6"/>
      <c r="E149" s="6"/>
      <c r="F149" s="6"/>
      <c r="G149" s="6"/>
      <c r="H149" s="6"/>
      <c r="I149" s="69" t="s">
        <v>7</v>
      </c>
      <c r="J149" s="114">
        <v>1</v>
      </c>
      <c r="K149" s="70"/>
      <c r="L149" s="70"/>
      <c r="M149" s="6"/>
      <c r="N149" s="6"/>
      <c r="O149" s="6"/>
      <c r="P149" s="6"/>
      <c r="Q149" s="9"/>
    </row>
    <row r="150" spans="1:17" ht="15.75" customHeight="1" x14ac:dyDescent="0.25">
      <c r="A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"/>
    </row>
    <row r="151" spans="1:17" ht="15.75" customHeight="1" x14ac:dyDescent="0.25">
      <c r="A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"/>
    </row>
    <row r="152" spans="1:17" ht="15.75" thickBot="1" x14ac:dyDescent="0.3">
      <c r="A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"/>
    </row>
    <row r="153" spans="1:17" ht="19.5" thickBot="1" x14ac:dyDescent="0.3">
      <c r="A153" s="7"/>
      <c r="C153" s="6"/>
      <c r="D153" s="6"/>
      <c r="E153" s="129"/>
      <c r="F153" s="129"/>
      <c r="G153" s="129"/>
      <c r="H153" s="129"/>
      <c r="I153" s="129"/>
      <c r="J153" s="129"/>
      <c r="K153" s="71"/>
      <c r="L153" s="71"/>
      <c r="M153" s="6"/>
      <c r="N153" s="6"/>
      <c r="O153" s="6"/>
      <c r="P153" s="6"/>
      <c r="Q153" s="9"/>
    </row>
    <row r="154" spans="1:17" ht="15.75" customHeight="1" thickBot="1" x14ac:dyDescent="0.3">
      <c r="A154" s="7"/>
      <c r="C154" s="6"/>
      <c r="D154" s="6"/>
      <c r="E154" s="128" t="s">
        <v>27</v>
      </c>
      <c r="F154" s="128"/>
      <c r="G154" s="128"/>
      <c r="H154" s="128"/>
      <c r="I154" s="128"/>
      <c r="J154" s="72">
        <v>0</v>
      </c>
      <c r="K154" s="73"/>
      <c r="L154" s="73"/>
      <c r="M154" s="6"/>
      <c r="N154" s="6"/>
      <c r="O154" s="6"/>
      <c r="P154" s="6"/>
      <c r="Q154" s="9"/>
    </row>
    <row r="155" spans="1:17" ht="16.5" thickBot="1" x14ac:dyDescent="0.3">
      <c r="A155" s="7"/>
      <c r="C155" s="6"/>
      <c r="D155" s="6"/>
      <c r="E155" s="74"/>
      <c r="F155" s="74"/>
      <c r="G155" s="74"/>
      <c r="H155" s="74"/>
      <c r="I155" s="69" t="s">
        <v>7</v>
      </c>
      <c r="J155" s="114">
        <v>0</v>
      </c>
      <c r="K155" s="70"/>
      <c r="L155" s="70"/>
      <c r="M155" s="6"/>
      <c r="N155" s="6"/>
      <c r="O155" s="6"/>
      <c r="P155" s="6"/>
      <c r="Q155" s="9"/>
    </row>
    <row r="156" spans="1:17" x14ac:dyDescent="0.25">
      <c r="A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"/>
    </row>
    <row r="157" spans="1:17" x14ac:dyDescent="0.25">
      <c r="A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"/>
    </row>
    <row r="158" spans="1:17" x14ac:dyDescent="0.25">
      <c r="A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"/>
    </row>
    <row r="159" spans="1:17" ht="15.75" thickBot="1" x14ac:dyDescent="0.3">
      <c r="A159" s="7"/>
      <c r="C159" s="6"/>
      <c r="D159" s="6"/>
      <c r="E159" s="6"/>
      <c r="F159" s="6"/>
      <c r="G159" s="6"/>
      <c r="H159" s="6"/>
      <c r="I159" s="6" t="s">
        <v>19</v>
      </c>
      <c r="J159" s="6"/>
      <c r="K159" s="6"/>
      <c r="L159" s="6"/>
      <c r="M159" s="6"/>
      <c r="N159" s="6"/>
      <c r="O159" s="6"/>
      <c r="P159" s="6"/>
      <c r="Q159" s="9"/>
    </row>
    <row r="160" spans="1:17" ht="19.5" customHeight="1" thickBot="1" x14ac:dyDescent="0.3">
      <c r="A160" s="7"/>
      <c r="C160" s="6"/>
      <c r="D160" s="127" t="s">
        <v>28</v>
      </c>
      <c r="E160" s="127"/>
      <c r="F160" s="127"/>
      <c r="G160" s="127"/>
      <c r="H160" s="127"/>
      <c r="I160" s="127"/>
      <c r="J160" s="127"/>
      <c r="K160" s="115"/>
      <c r="L160" s="115"/>
      <c r="M160" s="6"/>
      <c r="N160" s="6"/>
      <c r="O160" s="6"/>
      <c r="P160" s="6"/>
      <c r="Q160" s="9"/>
    </row>
    <row r="161" spans="1:17" ht="15.75" thickBot="1" x14ac:dyDescent="0.3">
      <c r="A161" s="7"/>
      <c r="C161" s="6"/>
      <c r="D161" s="116">
        <v>1</v>
      </c>
      <c r="E161" s="130" t="str">
        <f>+'[1]ACUM-MAYO'!A162</f>
        <v>ORDINARIA</v>
      </c>
      <c r="F161" s="130"/>
      <c r="G161" s="130"/>
      <c r="H161" s="130"/>
      <c r="I161" s="75">
        <v>17</v>
      </c>
      <c r="J161" s="76">
        <f>I161/I166</f>
        <v>0.85</v>
      </c>
      <c r="K161" s="77"/>
      <c r="L161" s="77"/>
      <c r="M161" s="6"/>
      <c r="N161" s="6"/>
      <c r="O161" s="6"/>
      <c r="P161" s="6"/>
      <c r="Q161" s="9"/>
    </row>
    <row r="162" spans="1:17" ht="19.5" customHeight="1" thickBot="1" x14ac:dyDescent="0.3">
      <c r="A162" s="7"/>
      <c r="C162" s="6"/>
      <c r="D162" s="116">
        <v>2</v>
      </c>
      <c r="E162" s="130" t="str">
        <f>+'[1]ACUM-MAYO'!A163</f>
        <v>FUNDAMENTAL</v>
      </c>
      <c r="F162" s="130"/>
      <c r="G162" s="130"/>
      <c r="H162" s="130"/>
      <c r="I162" s="75">
        <v>3</v>
      </c>
      <c r="J162" s="78">
        <f>I162/I166</f>
        <v>0.15</v>
      </c>
      <c r="K162" s="77"/>
      <c r="L162" s="77"/>
      <c r="M162" s="6"/>
      <c r="N162" s="6"/>
      <c r="O162" s="6"/>
      <c r="P162" s="6"/>
      <c r="Q162" s="9"/>
    </row>
    <row r="163" spans="1:17" ht="15.75" thickBot="1" x14ac:dyDescent="0.3">
      <c r="A163" s="7"/>
      <c r="C163" s="6"/>
      <c r="D163" s="79">
        <v>4</v>
      </c>
      <c r="E163" s="130" t="str">
        <f>+'[1]ACUM-MAYO'!A165</f>
        <v>RESERVADA</v>
      </c>
      <c r="F163" s="130"/>
      <c r="G163" s="130"/>
      <c r="H163" s="130"/>
      <c r="I163" s="75">
        <v>0</v>
      </c>
      <c r="J163" s="78">
        <f>I163/I166</f>
        <v>0</v>
      </c>
      <c r="K163" s="77"/>
      <c r="L163" s="77"/>
      <c r="M163" s="6"/>
      <c r="N163" s="6"/>
      <c r="O163" s="6"/>
      <c r="P163" s="6"/>
      <c r="Q163" s="9"/>
    </row>
    <row r="164" spans="1:17" ht="15.75" customHeight="1" thickBot="1" x14ac:dyDescent="0.3">
      <c r="A164" s="7"/>
      <c r="C164" s="6"/>
      <c r="D164" s="116">
        <v>3</v>
      </c>
      <c r="E164" s="130" t="s">
        <v>29</v>
      </c>
      <c r="F164" s="130"/>
      <c r="G164" s="130"/>
      <c r="H164" s="130"/>
      <c r="I164" s="75">
        <v>0</v>
      </c>
      <c r="J164" s="80">
        <f>I164/I166</f>
        <v>0</v>
      </c>
      <c r="K164" s="77"/>
      <c r="L164" s="77"/>
      <c r="M164" s="6"/>
      <c r="N164" s="6"/>
      <c r="O164" s="6"/>
      <c r="P164" s="6"/>
      <c r="Q164" s="9"/>
    </row>
    <row r="165" spans="1:17" ht="15.75" thickBot="1" x14ac:dyDescent="0.3">
      <c r="A165" s="7"/>
      <c r="C165" s="6"/>
      <c r="D165" s="6"/>
      <c r="E165" s="6"/>
      <c r="F165" s="6"/>
      <c r="G165" s="6"/>
      <c r="H165" s="6"/>
      <c r="I165" s="68"/>
      <c r="J165" s="81"/>
      <c r="K165" s="81"/>
      <c r="L165" s="81"/>
      <c r="M165" s="6"/>
      <c r="N165" s="6"/>
      <c r="O165" s="6"/>
      <c r="P165" s="6"/>
      <c r="Q165" s="9"/>
    </row>
    <row r="166" spans="1:17" ht="16.5" thickBot="1" x14ac:dyDescent="0.3">
      <c r="A166" s="7"/>
      <c r="C166" s="6"/>
      <c r="D166" s="40"/>
      <c r="E166" s="82"/>
      <c r="F166" s="82"/>
      <c r="G166" s="82"/>
      <c r="H166" s="83" t="s">
        <v>7</v>
      </c>
      <c r="I166" s="114">
        <v>20</v>
      </c>
      <c r="J166" s="84">
        <f>SUM(J161:J164)</f>
        <v>1</v>
      </c>
      <c r="K166" s="85"/>
      <c r="L166" s="85"/>
      <c r="M166" s="6"/>
      <c r="N166" s="6"/>
      <c r="O166" s="6"/>
      <c r="P166" s="6"/>
      <c r="Q166" s="9"/>
    </row>
    <row r="167" spans="1:17" x14ac:dyDescent="0.25">
      <c r="A167" s="7"/>
      <c r="C167" s="6"/>
      <c r="D167" s="6"/>
      <c r="E167" s="6"/>
      <c r="F167" s="6"/>
      <c r="G167" s="6"/>
      <c r="H167" s="86"/>
      <c r="I167" s="6"/>
      <c r="J167" s="6"/>
      <c r="K167" s="6"/>
      <c r="L167" s="6"/>
      <c r="M167" s="6"/>
      <c r="N167" s="6"/>
      <c r="O167" s="6"/>
      <c r="P167" s="6"/>
      <c r="Q167" s="9"/>
    </row>
    <row r="168" spans="1:17" s="41" customFormat="1" ht="15.75" x14ac:dyDescent="0.25">
      <c r="A168" s="39"/>
      <c r="B168" s="40"/>
      <c r="C168" s="40"/>
      <c r="D168" s="6"/>
      <c r="E168" s="6"/>
      <c r="F168" s="6"/>
      <c r="G168" s="6"/>
      <c r="H168" s="86"/>
      <c r="I168" s="6"/>
      <c r="J168" s="6"/>
      <c r="K168" s="6"/>
      <c r="L168" s="6"/>
      <c r="M168" s="40"/>
      <c r="N168" s="40"/>
      <c r="O168" s="40"/>
      <c r="P168" s="40"/>
      <c r="Q168" s="42"/>
    </row>
    <row r="169" spans="1:17" x14ac:dyDescent="0.25">
      <c r="A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"/>
    </row>
    <row r="170" spans="1:17" x14ac:dyDescent="0.25">
      <c r="A170" s="7"/>
      <c r="C170" s="6"/>
      <c r="D170" s="6"/>
      <c r="E170" s="6"/>
      <c r="F170" s="6"/>
      <c r="G170" s="6"/>
      <c r="H170" s="86"/>
      <c r="I170" s="6"/>
      <c r="J170" s="6"/>
      <c r="K170" s="6"/>
      <c r="L170" s="6"/>
      <c r="M170" s="6"/>
      <c r="N170" s="6"/>
      <c r="O170" s="6"/>
      <c r="P170" s="6"/>
      <c r="Q170" s="9"/>
    </row>
    <row r="171" spans="1:17" x14ac:dyDescent="0.25">
      <c r="A171" s="7"/>
      <c r="C171" s="6"/>
      <c r="D171" s="6"/>
      <c r="E171" s="6"/>
      <c r="F171" s="6"/>
      <c r="G171" s="6"/>
      <c r="H171" s="86"/>
      <c r="I171" s="6"/>
      <c r="J171" s="6"/>
      <c r="K171" s="6"/>
      <c r="L171" s="6"/>
      <c r="M171" s="6"/>
      <c r="N171" s="6"/>
      <c r="O171" s="6"/>
      <c r="P171" s="6"/>
      <c r="Q171" s="9"/>
    </row>
    <row r="172" spans="1:17" x14ac:dyDescent="0.25">
      <c r="A172" s="7"/>
      <c r="C172" s="6"/>
      <c r="D172" s="6"/>
      <c r="E172" s="6"/>
      <c r="F172" s="6"/>
      <c r="G172" s="6"/>
      <c r="H172" s="86"/>
      <c r="I172" s="6"/>
      <c r="J172" s="6"/>
      <c r="K172" s="6"/>
      <c r="L172" s="6"/>
      <c r="M172" s="6"/>
      <c r="N172" s="6"/>
      <c r="O172" s="6"/>
      <c r="P172" s="6"/>
      <c r="Q172" s="9"/>
    </row>
    <row r="173" spans="1:17" x14ac:dyDescent="0.25">
      <c r="A173" s="7"/>
      <c r="C173" s="6"/>
      <c r="D173" s="6"/>
      <c r="E173" s="6"/>
      <c r="F173" s="6"/>
      <c r="G173" s="6"/>
      <c r="H173" s="86"/>
      <c r="I173" s="6"/>
      <c r="J173" s="6"/>
      <c r="K173" s="6"/>
      <c r="L173" s="6"/>
      <c r="M173" s="6"/>
      <c r="N173" s="6"/>
      <c r="O173" s="6"/>
      <c r="P173" s="6"/>
      <c r="Q173" s="9"/>
    </row>
    <row r="174" spans="1:17" x14ac:dyDescent="0.25">
      <c r="A174" s="7"/>
      <c r="C174" s="6"/>
      <c r="D174" s="6"/>
      <c r="E174" s="6"/>
      <c r="F174" s="6"/>
      <c r="G174" s="6"/>
      <c r="H174" s="86"/>
      <c r="I174" s="6"/>
      <c r="J174" s="6"/>
      <c r="K174" s="6"/>
      <c r="L174" s="6"/>
      <c r="M174" s="6"/>
      <c r="N174" s="6"/>
      <c r="O174" s="6"/>
      <c r="P174" s="6"/>
      <c r="Q174" s="9"/>
    </row>
    <row r="175" spans="1:17" x14ac:dyDescent="0.25">
      <c r="A175" s="7"/>
      <c r="C175" s="6"/>
      <c r="D175" s="6"/>
      <c r="E175" s="6"/>
      <c r="F175" s="6"/>
      <c r="G175" s="6"/>
      <c r="H175" s="86"/>
      <c r="I175" s="6"/>
      <c r="J175" s="6"/>
      <c r="K175" s="6"/>
      <c r="L175" s="6"/>
      <c r="M175" s="6"/>
      <c r="N175" s="6"/>
      <c r="O175" s="6"/>
      <c r="P175" s="6"/>
      <c r="Q175" s="9"/>
    </row>
    <row r="176" spans="1:17" x14ac:dyDescent="0.25">
      <c r="A176" s="7"/>
      <c r="C176" s="6"/>
      <c r="D176" s="6"/>
      <c r="E176" s="6"/>
      <c r="F176" s="6"/>
      <c r="G176" s="6"/>
      <c r="H176" s="86"/>
      <c r="I176" s="6"/>
      <c r="J176" s="6"/>
      <c r="K176" s="6"/>
      <c r="L176" s="6"/>
      <c r="M176" s="6"/>
      <c r="N176" s="6"/>
      <c r="O176" s="6"/>
      <c r="P176" s="6"/>
      <c r="Q176" s="9"/>
    </row>
    <row r="177" spans="1:17" x14ac:dyDescent="0.25">
      <c r="A177" s="7"/>
      <c r="C177" s="6"/>
      <c r="D177" s="6"/>
      <c r="E177" s="6"/>
      <c r="F177" s="6"/>
      <c r="G177" s="6"/>
      <c r="H177" s="86"/>
      <c r="I177" s="6"/>
      <c r="J177" s="6"/>
      <c r="K177" s="6"/>
      <c r="L177" s="6"/>
      <c r="M177" s="6"/>
      <c r="N177" s="6"/>
      <c r="O177" s="6"/>
      <c r="P177" s="6"/>
      <c r="Q177" s="9"/>
    </row>
    <row r="178" spans="1:17" x14ac:dyDescent="0.25">
      <c r="A178" s="7"/>
      <c r="C178" s="6"/>
      <c r="D178" s="6"/>
      <c r="E178" s="6"/>
      <c r="F178" s="6"/>
      <c r="G178" s="6"/>
      <c r="H178" s="86"/>
      <c r="I178" s="6"/>
      <c r="J178" s="6"/>
      <c r="K178" s="6"/>
      <c r="L178" s="6"/>
      <c r="M178" s="6"/>
      <c r="N178" s="6"/>
      <c r="O178" s="6"/>
      <c r="P178" s="6"/>
      <c r="Q178" s="9"/>
    </row>
    <row r="179" spans="1:17" x14ac:dyDescent="0.25">
      <c r="A179" s="7"/>
      <c r="C179" s="6"/>
      <c r="D179" s="6"/>
      <c r="E179" s="6"/>
      <c r="F179" s="6"/>
      <c r="G179" s="6"/>
      <c r="H179" s="86"/>
      <c r="I179" s="6"/>
      <c r="J179" s="6"/>
      <c r="K179" s="6"/>
      <c r="L179" s="6"/>
      <c r="M179" s="6"/>
      <c r="N179" s="6"/>
      <c r="O179" s="6"/>
      <c r="P179" s="6"/>
      <c r="Q179" s="9"/>
    </row>
    <row r="180" spans="1:17" x14ac:dyDescent="0.25">
      <c r="A180" s="7"/>
      <c r="C180" s="6"/>
      <c r="D180" s="6"/>
      <c r="E180" s="6"/>
      <c r="F180" s="6"/>
      <c r="G180" s="6"/>
      <c r="H180" s="86"/>
      <c r="I180" s="6"/>
      <c r="J180" s="6"/>
      <c r="K180" s="6"/>
      <c r="L180" s="6"/>
      <c r="M180" s="6"/>
      <c r="N180" s="6"/>
      <c r="O180" s="6"/>
      <c r="P180" s="6"/>
      <c r="Q180" s="9"/>
    </row>
    <row r="181" spans="1:17" x14ac:dyDescent="0.25">
      <c r="A181" s="7"/>
      <c r="C181" s="6"/>
      <c r="D181" s="6"/>
      <c r="E181" s="6"/>
      <c r="F181" s="6"/>
      <c r="G181" s="6"/>
      <c r="H181" s="86"/>
      <c r="I181" s="6"/>
      <c r="J181" s="6"/>
      <c r="K181" s="6"/>
      <c r="L181" s="6"/>
      <c r="M181" s="6"/>
      <c r="N181" s="6"/>
      <c r="O181" s="6"/>
      <c r="P181" s="6"/>
      <c r="Q181" s="9"/>
    </row>
    <row r="182" spans="1:17" x14ac:dyDescent="0.25">
      <c r="A182" s="7"/>
      <c r="C182" s="6"/>
      <c r="D182" s="6"/>
      <c r="E182" s="6"/>
      <c r="F182" s="6"/>
      <c r="G182" s="6"/>
      <c r="H182" s="86"/>
      <c r="I182" s="6"/>
      <c r="J182" s="6"/>
      <c r="K182" s="6"/>
      <c r="L182" s="6"/>
      <c r="M182" s="6"/>
      <c r="N182" s="6"/>
      <c r="O182" s="6"/>
      <c r="P182" s="6"/>
      <c r="Q182" s="9"/>
    </row>
    <row r="183" spans="1:17" x14ac:dyDescent="0.25">
      <c r="A183" s="7"/>
      <c r="C183" s="6"/>
      <c r="D183" s="6"/>
      <c r="E183" s="6"/>
      <c r="F183" s="6"/>
      <c r="G183" s="6"/>
      <c r="H183" s="86"/>
      <c r="I183" s="6"/>
      <c r="J183" s="6"/>
      <c r="K183" s="6"/>
      <c r="L183" s="6"/>
      <c r="M183" s="6"/>
      <c r="N183" s="6"/>
      <c r="O183" s="6"/>
      <c r="P183" s="6"/>
      <c r="Q183" s="9"/>
    </row>
    <row r="184" spans="1:17" x14ac:dyDescent="0.25">
      <c r="A184" s="7"/>
      <c r="C184" s="6"/>
      <c r="D184" s="6"/>
      <c r="E184" s="6"/>
      <c r="F184" s="6"/>
      <c r="G184" s="6"/>
      <c r="H184" s="86"/>
      <c r="I184" s="6"/>
      <c r="J184" s="6"/>
      <c r="K184" s="6"/>
      <c r="L184" s="6"/>
      <c r="M184" s="6"/>
      <c r="N184" s="6"/>
      <c r="O184" s="6"/>
      <c r="P184" s="6"/>
      <c r="Q184" s="9"/>
    </row>
    <row r="185" spans="1:17" x14ac:dyDescent="0.25">
      <c r="A185" s="7"/>
      <c r="C185" s="6"/>
      <c r="D185" s="6"/>
      <c r="E185" s="6"/>
      <c r="F185" s="6"/>
      <c r="G185" s="6"/>
      <c r="H185" s="86"/>
      <c r="I185" s="6"/>
      <c r="J185" s="6"/>
      <c r="K185" s="6"/>
      <c r="L185" s="6"/>
      <c r="M185" s="6"/>
      <c r="N185" s="6"/>
      <c r="O185" s="6"/>
      <c r="P185" s="6"/>
      <c r="Q185" s="9"/>
    </row>
    <row r="186" spans="1:17" x14ac:dyDescent="0.25">
      <c r="A186" s="7"/>
      <c r="C186" s="6"/>
      <c r="D186" s="6"/>
      <c r="E186" s="6"/>
      <c r="F186" s="6"/>
      <c r="G186" s="6"/>
      <c r="H186" s="86"/>
      <c r="I186" s="6"/>
      <c r="J186" s="6"/>
      <c r="K186" s="6"/>
      <c r="L186" s="6"/>
      <c r="M186" s="6"/>
      <c r="N186" s="6"/>
      <c r="O186" s="6"/>
      <c r="P186" s="6"/>
      <c r="Q186" s="9"/>
    </row>
    <row r="187" spans="1:17" x14ac:dyDescent="0.25">
      <c r="A187" s="7"/>
      <c r="C187" s="6"/>
      <c r="D187" s="6"/>
      <c r="E187" s="6"/>
      <c r="F187" s="6"/>
      <c r="G187" s="6"/>
      <c r="H187" s="86"/>
      <c r="I187" s="6"/>
      <c r="J187" s="6"/>
      <c r="K187" s="6"/>
      <c r="L187" s="6"/>
      <c r="M187" s="6"/>
      <c r="N187" s="6"/>
      <c r="O187" s="6"/>
      <c r="P187" s="6"/>
      <c r="Q187" s="9"/>
    </row>
    <row r="188" spans="1:17" ht="15.75" thickBot="1" x14ac:dyDescent="0.3">
      <c r="A188" s="7"/>
      <c r="C188" s="6"/>
      <c r="D188" s="6"/>
      <c r="E188" s="6"/>
      <c r="F188" s="6"/>
      <c r="G188" s="6"/>
      <c r="H188" s="86"/>
      <c r="I188" s="6"/>
      <c r="J188" s="6"/>
      <c r="K188" s="6"/>
      <c r="L188" s="6"/>
      <c r="M188" s="6"/>
      <c r="N188" s="6"/>
      <c r="O188" s="6"/>
      <c r="P188" s="6"/>
      <c r="Q188" s="9"/>
    </row>
    <row r="189" spans="1:17" ht="19.5" customHeight="1" thickBot="1" x14ac:dyDescent="0.3">
      <c r="A189" s="7"/>
      <c r="C189" s="6"/>
      <c r="D189" s="127" t="s">
        <v>30</v>
      </c>
      <c r="E189" s="127"/>
      <c r="F189" s="127"/>
      <c r="G189" s="127"/>
      <c r="H189" s="127"/>
      <c r="I189" s="127"/>
      <c r="J189" s="127"/>
      <c r="K189" s="115"/>
      <c r="L189" s="115"/>
      <c r="M189" s="6"/>
      <c r="N189" s="6"/>
      <c r="O189" s="6"/>
      <c r="P189" s="6"/>
      <c r="Q189" s="9"/>
    </row>
    <row r="190" spans="1:17" ht="15.75" thickBot="1" x14ac:dyDescent="0.3">
      <c r="A190" s="7"/>
      <c r="C190" s="6"/>
      <c r="D190" s="116">
        <v>1</v>
      </c>
      <c r="E190" s="130" t="str">
        <f>+'[1]ACUM-MAYO'!A173</f>
        <v>ECONOMICA ADMINISTRATIVA</v>
      </c>
      <c r="F190" s="130"/>
      <c r="G190" s="130"/>
      <c r="H190" s="130"/>
      <c r="I190" s="75">
        <v>20</v>
      </c>
      <c r="J190" s="87">
        <f>I190/I195</f>
        <v>1</v>
      </c>
      <c r="K190" s="52"/>
      <c r="L190" s="52"/>
      <c r="M190" s="6"/>
      <c r="N190" s="6"/>
      <c r="O190" s="6"/>
      <c r="P190" s="6"/>
      <c r="Q190" s="9"/>
    </row>
    <row r="191" spans="1:17" ht="19.5" customHeight="1" thickBot="1" x14ac:dyDescent="0.3">
      <c r="A191" s="7"/>
      <c r="C191" s="6"/>
      <c r="D191" s="116">
        <v>2</v>
      </c>
      <c r="E191" s="130" t="str">
        <f>+'[1]ACUM-MAYO'!A174</f>
        <v>TRAMITE</v>
      </c>
      <c r="F191" s="130"/>
      <c r="G191" s="130"/>
      <c r="H191" s="130"/>
      <c r="I191" s="75">
        <v>0</v>
      </c>
      <c r="J191" s="88">
        <f>I191/I195</f>
        <v>0</v>
      </c>
      <c r="K191" s="52"/>
      <c r="L191" s="52"/>
      <c r="M191" s="6"/>
      <c r="N191" s="6"/>
      <c r="O191" s="6"/>
      <c r="P191" s="6"/>
      <c r="Q191" s="9"/>
    </row>
    <row r="192" spans="1:17" ht="15.75" customHeight="1" thickBot="1" x14ac:dyDescent="0.3">
      <c r="A192" s="7"/>
      <c r="C192" s="6"/>
      <c r="D192" s="116">
        <v>3</v>
      </c>
      <c r="E192" s="130" t="str">
        <f>+'[1]ACUM-MAYO'!A175</f>
        <v>SERV. PUB.</v>
      </c>
      <c r="F192" s="130"/>
      <c r="G192" s="130"/>
      <c r="H192" s="130"/>
      <c r="I192" s="75">
        <v>0</v>
      </c>
      <c r="J192" s="88">
        <f>I192/I195</f>
        <v>0</v>
      </c>
      <c r="K192" s="52"/>
      <c r="L192" s="52"/>
      <c r="M192" s="6"/>
      <c r="N192" s="6"/>
      <c r="O192" s="6"/>
      <c r="P192" s="6"/>
      <c r="Q192" s="9"/>
    </row>
    <row r="193" spans="1:17" ht="15.75" thickBot="1" x14ac:dyDescent="0.3">
      <c r="A193" s="7"/>
      <c r="C193" s="6"/>
      <c r="D193" s="116">
        <v>4</v>
      </c>
      <c r="E193" s="130" t="str">
        <f>+'[1]ACUM-MAYO'!A176</f>
        <v>LEGAL</v>
      </c>
      <c r="F193" s="130"/>
      <c r="G193" s="130"/>
      <c r="H193" s="130"/>
      <c r="I193" s="75">
        <v>0</v>
      </c>
      <c r="J193" s="89">
        <f>I193/I195</f>
        <v>0</v>
      </c>
      <c r="K193" s="52"/>
      <c r="L193" s="52"/>
      <c r="M193" s="6"/>
      <c r="N193" s="6"/>
      <c r="O193" s="6"/>
      <c r="P193" s="6"/>
      <c r="Q193" s="9"/>
    </row>
    <row r="194" spans="1:17" ht="15.75" customHeight="1" thickBot="1" x14ac:dyDescent="0.3">
      <c r="A194" s="7"/>
      <c r="C194" s="6"/>
      <c r="D194" s="73"/>
      <c r="E194" s="90"/>
      <c r="F194" s="90"/>
      <c r="G194" s="90"/>
      <c r="H194" s="90"/>
      <c r="I194" s="90"/>
      <c r="J194" s="90"/>
      <c r="K194" s="90"/>
      <c r="L194" s="90"/>
      <c r="M194" s="6"/>
      <c r="N194" s="6"/>
      <c r="O194" s="6"/>
      <c r="P194" s="6"/>
      <c r="Q194" s="9"/>
    </row>
    <row r="195" spans="1:17" ht="16.5" thickBot="1" x14ac:dyDescent="0.3">
      <c r="A195" s="7"/>
      <c r="C195" s="6"/>
      <c r="D195" s="40"/>
      <c r="E195" s="40"/>
      <c r="F195" s="40"/>
      <c r="G195" s="40"/>
      <c r="H195" s="83" t="s">
        <v>7</v>
      </c>
      <c r="I195" s="114">
        <v>20</v>
      </c>
      <c r="J195" s="91">
        <f>SUM(J190:J193)</f>
        <v>1</v>
      </c>
      <c r="K195" s="66"/>
      <c r="L195" s="66"/>
      <c r="M195" s="6"/>
      <c r="N195" s="6"/>
      <c r="O195" s="6"/>
      <c r="P195" s="6"/>
      <c r="Q195" s="9"/>
    </row>
    <row r="196" spans="1:17" x14ac:dyDescent="0.25">
      <c r="A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90"/>
      <c r="N196" s="6"/>
      <c r="O196" s="6"/>
      <c r="P196" s="6"/>
      <c r="Q196" s="9"/>
    </row>
    <row r="197" spans="1:17" s="41" customFormat="1" ht="15.75" x14ac:dyDescent="0.25">
      <c r="A197" s="39"/>
      <c r="B197" s="40"/>
      <c r="C197" s="40"/>
      <c r="D197" s="6"/>
      <c r="E197" s="6"/>
      <c r="F197" s="6"/>
      <c r="G197" s="6"/>
      <c r="H197" s="6"/>
      <c r="I197" s="6"/>
      <c r="J197" s="6"/>
      <c r="K197" s="6"/>
      <c r="L197" s="6"/>
      <c r="M197" s="40"/>
      <c r="N197" s="40"/>
      <c r="O197" s="40"/>
      <c r="P197" s="40"/>
      <c r="Q197" s="42"/>
    </row>
    <row r="198" spans="1:17" x14ac:dyDescent="0.25">
      <c r="A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"/>
    </row>
    <row r="199" spans="1:17" x14ac:dyDescent="0.25">
      <c r="A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"/>
    </row>
    <row r="200" spans="1:17" x14ac:dyDescent="0.25">
      <c r="A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"/>
    </row>
    <row r="201" spans="1:17" x14ac:dyDescent="0.25">
      <c r="A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"/>
    </row>
    <row r="202" spans="1:17" x14ac:dyDescent="0.25">
      <c r="A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"/>
    </row>
    <row r="203" spans="1:17" x14ac:dyDescent="0.25">
      <c r="A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"/>
    </row>
    <row r="204" spans="1:17" x14ac:dyDescent="0.25">
      <c r="A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"/>
    </row>
    <row r="205" spans="1:17" x14ac:dyDescent="0.25">
      <c r="A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"/>
    </row>
    <row r="206" spans="1:17" x14ac:dyDescent="0.25">
      <c r="A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"/>
    </row>
    <row r="207" spans="1:17" x14ac:dyDescent="0.25">
      <c r="A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"/>
    </row>
    <row r="208" spans="1:17" x14ac:dyDescent="0.25">
      <c r="A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N208" s="6"/>
      <c r="O208" s="6"/>
      <c r="P208" s="6"/>
    </row>
    <row r="209" spans="1:17" x14ac:dyDescent="0.25">
      <c r="A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"/>
    </row>
    <row r="210" spans="1:17" x14ac:dyDescent="0.25">
      <c r="A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"/>
    </row>
    <row r="211" spans="1:17" x14ac:dyDescent="0.25">
      <c r="A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"/>
    </row>
    <row r="212" spans="1:17" x14ac:dyDescent="0.25">
      <c r="A212" s="7"/>
      <c r="C212" s="6"/>
      <c r="D212" s="90"/>
      <c r="E212" s="90"/>
      <c r="F212" s="90"/>
      <c r="G212" s="92"/>
      <c r="H212" s="86"/>
      <c r="I212" s="6"/>
      <c r="J212" s="6"/>
      <c r="K212" s="6"/>
      <c r="L212" s="6"/>
      <c r="M212" s="6"/>
      <c r="N212" s="6"/>
      <c r="O212" s="6"/>
      <c r="P212" s="6"/>
      <c r="Q212" s="9"/>
    </row>
    <row r="213" spans="1:17" x14ac:dyDescent="0.25">
      <c r="A213" s="7"/>
      <c r="C213" s="6"/>
      <c r="D213" s="90"/>
      <c r="E213" s="90"/>
      <c r="F213" s="90"/>
      <c r="G213" s="92"/>
      <c r="H213" s="86"/>
      <c r="I213" s="6"/>
      <c r="J213" s="6"/>
      <c r="K213" s="6"/>
      <c r="L213" s="6"/>
      <c r="M213" s="6"/>
      <c r="N213" s="6"/>
      <c r="O213" s="6"/>
      <c r="P213" s="6"/>
      <c r="Q213" s="9"/>
    </row>
    <row r="214" spans="1:17" x14ac:dyDescent="0.25">
      <c r="A214" s="7"/>
      <c r="C214" s="6"/>
      <c r="D214" s="90"/>
      <c r="E214" s="90"/>
      <c r="F214" s="90"/>
      <c r="G214" s="92"/>
      <c r="H214" s="86"/>
      <c r="I214" s="6"/>
      <c r="J214" s="6"/>
      <c r="K214" s="6"/>
      <c r="L214" s="6"/>
      <c r="M214" s="6"/>
      <c r="N214" s="6"/>
      <c r="O214" s="6"/>
      <c r="P214" s="6"/>
      <c r="Q214" s="9"/>
    </row>
    <row r="215" spans="1:17" x14ac:dyDescent="0.25">
      <c r="A215" s="7"/>
      <c r="C215" s="6"/>
      <c r="D215" s="90"/>
      <c r="E215" s="90"/>
      <c r="F215" s="90"/>
      <c r="G215" s="92"/>
      <c r="H215" s="86"/>
      <c r="I215" s="6"/>
      <c r="J215" s="6"/>
      <c r="K215" s="6"/>
      <c r="L215" s="6"/>
      <c r="M215" s="6"/>
      <c r="N215" s="6"/>
      <c r="O215" s="6"/>
      <c r="P215" s="6"/>
      <c r="Q215" s="9"/>
    </row>
    <row r="216" spans="1:17" x14ac:dyDescent="0.25">
      <c r="A216" s="7"/>
      <c r="C216" s="6"/>
      <c r="D216" s="90"/>
      <c r="E216" s="90"/>
      <c r="F216" s="90"/>
      <c r="G216" s="92"/>
      <c r="H216" s="86"/>
      <c r="I216" s="6"/>
      <c r="J216" s="6"/>
      <c r="K216" s="6"/>
      <c r="L216" s="6"/>
      <c r="M216" s="6"/>
      <c r="N216" s="6"/>
      <c r="O216" s="6"/>
      <c r="P216" s="6"/>
      <c r="Q216" s="9"/>
    </row>
    <row r="217" spans="1:17" ht="15.75" thickBot="1" x14ac:dyDescent="0.3">
      <c r="A217" s="7"/>
      <c r="C217" s="6"/>
      <c r="D217" s="90"/>
      <c r="E217" s="90"/>
      <c r="F217" s="90"/>
      <c r="G217" s="92"/>
      <c r="H217" s="86"/>
      <c r="I217" s="6"/>
      <c r="J217" s="6"/>
      <c r="K217" s="6"/>
      <c r="L217" s="6"/>
      <c r="M217" s="6"/>
      <c r="N217" s="6"/>
      <c r="O217" s="6"/>
      <c r="P217" s="6"/>
      <c r="Q217" s="9"/>
    </row>
    <row r="218" spans="1:17" ht="19.5" customHeight="1" thickBot="1" x14ac:dyDescent="0.3">
      <c r="A218" s="7"/>
      <c r="C218" s="6"/>
      <c r="D218" s="127" t="s">
        <v>31</v>
      </c>
      <c r="E218" s="127"/>
      <c r="F218" s="127"/>
      <c r="G218" s="127"/>
      <c r="H218" s="127"/>
      <c r="I218" s="127"/>
      <c r="J218" s="127"/>
      <c r="K218" s="115"/>
      <c r="L218" s="115"/>
      <c r="M218" s="6"/>
      <c r="N218" s="6"/>
      <c r="O218" s="6"/>
      <c r="P218" s="6"/>
      <c r="Q218" s="9"/>
    </row>
    <row r="219" spans="1:17" ht="15.75" thickBot="1" x14ac:dyDescent="0.3">
      <c r="A219" s="7"/>
      <c r="C219" s="6"/>
      <c r="D219" s="116">
        <v>1</v>
      </c>
      <c r="E219" s="93" t="s">
        <v>4</v>
      </c>
      <c r="F219" s="94"/>
      <c r="G219" s="94"/>
      <c r="H219" s="95"/>
      <c r="I219" s="75">
        <v>12</v>
      </c>
      <c r="J219" s="87">
        <f>I219/I224</f>
        <v>0.6</v>
      </c>
      <c r="K219" s="52"/>
      <c r="L219" s="52"/>
      <c r="M219" s="6"/>
      <c r="N219" s="6"/>
      <c r="O219" s="6"/>
      <c r="P219" s="6"/>
      <c r="Q219" s="9"/>
    </row>
    <row r="220" spans="1:17" ht="19.5" customHeight="1" thickBot="1" x14ac:dyDescent="0.3">
      <c r="A220" s="7"/>
      <c r="C220" s="6"/>
      <c r="D220" s="116">
        <v>2</v>
      </c>
      <c r="E220" s="93" t="str">
        <f>+'[1]ACUM-MAYO'!A187</f>
        <v>CORREO ELECTRONICO</v>
      </c>
      <c r="F220" s="94"/>
      <c r="G220" s="94"/>
      <c r="H220" s="95"/>
      <c r="I220" s="75">
        <v>1</v>
      </c>
      <c r="J220" s="87">
        <f>I220/I224</f>
        <v>0.05</v>
      </c>
      <c r="K220" s="52"/>
      <c r="L220" s="52"/>
      <c r="M220" s="6"/>
      <c r="N220" s="6"/>
      <c r="O220" s="6"/>
      <c r="P220" s="6"/>
      <c r="Q220" s="9"/>
    </row>
    <row r="221" spans="1:17" ht="15.75" customHeight="1" thickBot="1" x14ac:dyDescent="0.3">
      <c r="A221" s="7"/>
      <c r="C221" s="6"/>
      <c r="D221" s="116">
        <v>3</v>
      </c>
      <c r="E221" s="93" t="str">
        <f>+'[1]ACUM-MAYO'!A188</f>
        <v>NOTIFICACIÓN PERSONAL</v>
      </c>
      <c r="F221" s="94"/>
      <c r="G221" s="94"/>
      <c r="H221" s="95"/>
      <c r="I221" s="75">
        <v>7</v>
      </c>
      <c r="J221" s="87">
        <f>I221/I224</f>
        <v>0.35</v>
      </c>
      <c r="K221" s="52"/>
      <c r="L221" s="52"/>
      <c r="M221" s="6"/>
      <c r="N221" s="6"/>
      <c r="O221" s="6"/>
      <c r="P221" s="6"/>
      <c r="Q221" s="9"/>
    </row>
    <row r="222" spans="1:17" ht="15.75" customHeight="1" thickBot="1" x14ac:dyDescent="0.3">
      <c r="A222" s="7"/>
      <c r="C222" s="6"/>
      <c r="D222" s="116">
        <v>4</v>
      </c>
      <c r="E222" s="93" t="str">
        <f>+'[1]ACUM-MAYO'!A189</f>
        <v>LISTAS</v>
      </c>
      <c r="F222" s="94"/>
      <c r="G222" s="96"/>
      <c r="H222" s="97"/>
      <c r="I222" s="75">
        <v>0</v>
      </c>
      <c r="J222" s="87">
        <f>I222/I224</f>
        <v>0</v>
      </c>
      <c r="K222" s="52"/>
      <c r="L222" s="52"/>
      <c r="M222" s="6"/>
      <c r="N222" s="98"/>
      <c r="O222" s="6"/>
      <c r="P222" s="6"/>
      <c r="Q222" s="9"/>
    </row>
    <row r="223" spans="1:17" ht="15.75" customHeight="1" thickBot="1" x14ac:dyDescent="0.3">
      <c r="A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98"/>
      <c r="O223" s="6"/>
      <c r="P223" s="6"/>
      <c r="Q223" s="9"/>
    </row>
    <row r="224" spans="1:17" ht="15.75" customHeight="1" thickBot="1" x14ac:dyDescent="0.3">
      <c r="A224" s="7"/>
      <c r="C224" s="6"/>
      <c r="D224" s="40"/>
      <c r="E224" s="82"/>
      <c r="F224" s="82"/>
      <c r="G224" s="82"/>
      <c r="H224" s="83" t="s">
        <v>7</v>
      </c>
      <c r="I224" s="114">
        <f>SUM(I219:I223)</f>
        <v>20</v>
      </c>
      <c r="J224" s="91">
        <f>SUM(J219:J223)</f>
        <v>1</v>
      </c>
      <c r="K224" s="66"/>
      <c r="L224" s="66"/>
      <c r="M224" s="6"/>
      <c r="N224" s="6"/>
      <c r="O224" s="6"/>
      <c r="P224" s="6"/>
      <c r="Q224" s="9"/>
    </row>
    <row r="225" spans="1:17" ht="15.75" customHeight="1" x14ac:dyDescent="0.25">
      <c r="A225" s="7"/>
      <c r="C225" s="6"/>
      <c r="D225" s="40"/>
      <c r="E225" s="82"/>
      <c r="F225" s="82"/>
      <c r="G225" s="82"/>
      <c r="H225" s="99"/>
      <c r="I225" s="100"/>
      <c r="J225" s="101"/>
      <c r="K225" s="66"/>
      <c r="L225" s="66"/>
      <c r="M225" s="6"/>
      <c r="N225" s="6"/>
      <c r="O225" s="6"/>
      <c r="P225" s="6"/>
      <c r="Q225" s="9"/>
    </row>
    <row r="226" spans="1:17" ht="15.75" customHeight="1" x14ac:dyDescent="0.25">
      <c r="A226" s="7"/>
      <c r="C226" s="6"/>
      <c r="D226" s="40"/>
      <c r="E226" s="82"/>
      <c r="F226" s="82"/>
      <c r="G226" s="82"/>
      <c r="H226" s="99"/>
      <c r="I226" s="100"/>
      <c r="J226" s="101"/>
      <c r="K226" s="66"/>
      <c r="L226" s="66"/>
      <c r="M226" s="6"/>
      <c r="N226" s="6"/>
      <c r="O226" s="6"/>
      <c r="P226" s="6"/>
      <c r="Q226" s="9"/>
    </row>
    <row r="227" spans="1:17" x14ac:dyDescent="0.25">
      <c r="A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"/>
    </row>
    <row r="228" spans="1:17" s="41" customFormat="1" ht="15.75" x14ac:dyDescent="0.25">
      <c r="A228" s="39"/>
      <c r="B228" s="40"/>
      <c r="C228" s="40"/>
      <c r="D228" s="6"/>
      <c r="E228" s="6"/>
      <c r="F228" s="6"/>
      <c r="G228" s="6"/>
      <c r="H228" s="6"/>
      <c r="I228" s="6"/>
      <c r="J228" s="6"/>
      <c r="K228" s="6"/>
      <c r="L228" s="6"/>
      <c r="M228" s="40"/>
      <c r="N228" s="40"/>
      <c r="O228" s="40"/>
      <c r="P228" s="40"/>
      <c r="Q228" s="42"/>
    </row>
    <row r="229" spans="1:17" x14ac:dyDescent="0.25">
      <c r="A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"/>
    </row>
    <row r="230" spans="1:17" x14ac:dyDescent="0.25">
      <c r="A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"/>
    </row>
    <row r="231" spans="1:17" x14ac:dyDescent="0.25">
      <c r="A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"/>
    </row>
    <row r="232" spans="1:17" x14ac:dyDescent="0.25">
      <c r="A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"/>
    </row>
    <row r="233" spans="1:17" x14ac:dyDescent="0.25">
      <c r="A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"/>
    </row>
    <row r="234" spans="1:17" x14ac:dyDescent="0.25">
      <c r="A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"/>
    </row>
    <row r="235" spans="1:17" x14ac:dyDescent="0.25">
      <c r="A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"/>
    </row>
    <row r="236" spans="1:17" x14ac:dyDescent="0.25">
      <c r="A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"/>
    </row>
    <row r="237" spans="1:17" x14ac:dyDescent="0.25">
      <c r="A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"/>
    </row>
    <row r="238" spans="1:17" x14ac:dyDescent="0.25">
      <c r="A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9"/>
    </row>
    <row r="239" spans="1:17" x14ac:dyDescent="0.25">
      <c r="A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9"/>
    </row>
    <row r="240" spans="1:17" x14ac:dyDescent="0.25">
      <c r="A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9"/>
    </row>
    <row r="241" spans="1:17" x14ac:dyDescent="0.25">
      <c r="A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9"/>
    </row>
    <row r="242" spans="1:17" x14ac:dyDescent="0.25">
      <c r="A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9"/>
    </row>
    <row r="243" spans="1:17" x14ac:dyDescent="0.25">
      <c r="A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9"/>
    </row>
    <row r="244" spans="1:17" x14ac:dyDescent="0.25">
      <c r="A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9"/>
    </row>
    <row r="245" spans="1:17" x14ac:dyDescent="0.25">
      <c r="A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9"/>
    </row>
    <row r="246" spans="1:17" ht="15.75" thickBot="1" x14ac:dyDescent="0.3">
      <c r="A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9"/>
    </row>
    <row r="247" spans="1:17" ht="19.5" thickBot="1" x14ac:dyDescent="0.3">
      <c r="A247" s="7"/>
      <c r="C247" s="6"/>
      <c r="D247" s="129" t="s">
        <v>32</v>
      </c>
      <c r="E247" s="129"/>
      <c r="F247" s="129"/>
      <c r="G247" s="129"/>
      <c r="H247" s="6"/>
      <c r="I247" s="6"/>
      <c r="J247" s="6"/>
      <c r="K247" s="6"/>
      <c r="L247" s="6"/>
      <c r="M247" s="6"/>
      <c r="N247" s="6"/>
      <c r="O247" s="6"/>
      <c r="P247" s="6"/>
      <c r="Q247" s="9"/>
    </row>
    <row r="248" spans="1:17" ht="27" customHeight="1" thickBot="1" x14ac:dyDescent="0.3">
      <c r="A248" s="7"/>
      <c r="C248" s="6"/>
      <c r="D248" s="102">
        <v>1</v>
      </c>
      <c r="E248" s="133" t="s">
        <v>33</v>
      </c>
      <c r="F248" s="133"/>
      <c r="G248" s="103">
        <v>3</v>
      </c>
      <c r="H248" s="6"/>
      <c r="I248" s="6"/>
      <c r="J248" s="6"/>
      <c r="K248" s="6"/>
      <c r="L248" s="6"/>
      <c r="M248" s="6"/>
      <c r="N248" s="6"/>
      <c r="O248" s="6"/>
      <c r="P248" s="6"/>
      <c r="Q248" s="9"/>
    </row>
    <row r="249" spans="1:17" ht="40.15" customHeight="1" thickBot="1" x14ac:dyDescent="0.3">
      <c r="A249" s="7"/>
      <c r="C249" s="6"/>
      <c r="D249" s="102">
        <v>2</v>
      </c>
      <c r="E249" s="133" t="s">
        <v>34</v>
      </c>
      <c r="F249" s="133"/>
      <c r="G249" s="104">
        <v>8</v>
      </c>
      <c r="H249" s="6"/>
      <c r="I249" s="6"/>
      <c r="J249" s="6"/>
      <c r="K249" s="6"/>
      <c r="L249" s="6"/>
      <c r="M249" s="6"/>
      <c r="N249" s="6"/>
      <c r="O249" s="6"/>
      <c r="P249" s="6"/>
      <c r="Q249" s="9"/>
    </row>
    <row r="250" spans="1:17" ht="24" customHeight="1" thickBot="1" x14ac:dyDescent="0.3">
      <c r="A250" s="7"/>
      <c r="C250" s="105"/>
      <c r="D250" s="102">
        <v>3</v>
      </c>
      <c r="E250" s="133" t="s">
        <v>41</v>
      </c>
      <c r="F250" s="133"/>
      <c r="G250" s="104">
        <v>1</v>
      </c>
      <c r="H250" s="6"/>
      <c r="I250" s="6"/>
      <c r="J250" s="6"/>
      <c r="K250" s="6"/>
      <c r="L250" s="6"/>
      <c r="M250" s="6"/>
      <c r="N250" s="6"/>
      <c r="O250" s="6"/>
      <c r="P250" s="9"/>
      <c r="Q250" s="106"/>
    </row>
    <row r="251" spans="1:17" ht="15.75" customHeight="1" thickBot="1" x14ac:dyDescent="0.3">
      <c r="A251" s="7"/>
      <c r="C251" s="105"/>
      <c r="D251" s="102">
        <v>4</v>
      </c>
      <c r="E251" s="133" t="s">
        <v>35</v>
      </c>
      <c r="F251" s="133"/>
      <c r="G251" s="104">
        <v>0</v>
      </c>
      <c r="H251" s="6"/>
      <c r="I251" s="6"/>
      <c r="J251" s="6"/>
      <c r="K251" s="6"/>
      <c r="L251" s="6"/>
      <c r="M251" s="6"/>
      <c r="N251" s="6"/>
      <c r="O251" s="6"/>
      <c r="P251" s="9"/>
      <c r="Q251" s="106"/>
    </row>
    <row r="252" spans="1:17" ht="15.75" customHeight="1" thickBot="1" x14ac:dyDescent="0.3">
      <c r="A252" s="7"/>
      <c r="C252" s="105"/>
      <c r="D252" s="102">
        <v>5</v>
      </c>
      <c r="E252" s="133" t="s">
        <v>36</v>
      </c>
      <c r="F252" s="133"/>
      <c r="G252" s="104">
        <v>0</v>
      </c>
      <c r="H252" s="6"/>
      <c r="I252" s="6"/>
      <c r="J252" s="6"/>
      <c r="K252" s="6"/>
      <c r="L252" s="6"/>
      <c r="M252" s="6"/>
      <c r="N252" s="6"/>
      <c r="O252" s="6"/>
      <c r="P252" s="9"/>
      <c r="Q252" s="106"/>
    </row>
    <row r="253" spans="1:17" ht="15.75" customHeight="1" thickBot="1" x14ac:dyDescent="0.3">
      <c r="A253" s="7"/>
      <c r="C253" s="105"/>
      <c r="D253" s="107">
        <v>6</v>
      </c>
      <c r="E253" s="134" t="s">
        <v>37</v>
      </c>
      <c r="F253" s="134"/>
      <c r="G253" s="108">
        <v>1</v>
      </c>
      <c r="H253" s="6"/>
      <c r="I253" s="6"/>
      <c r="J253" s="6"/>
      <c r="K253" s="6"/>
      <c r="L253" s="6"/>
      <c r="M253" s="6"/>
      <c r="N253" s="6"/>
      <c r="O253" s="6"/>
      <c r="P253" s="9"/>
      <c r="Q253" s="106"/>
    </row>
    <row r="254" spans="1:17" ht="27" customHeight="1" thickBot="1" x14ac:dyDescent="0.3">
      <c r="A254" s="7"/>
      <c r="C254" s="105"/>
      <c r="D254" s="102">
        <v>7</v>
      </c>
      <c r="E254" s="135" t="s">
        <v>38</v>
      </c>
      <c r="F254" s="135"/>
      <c r="G254" s="109">
        <v>7</v>
      </c>
      <c r="H254" s="6"/>
      <c r="I254" s="6"/>
      <c r="J254" s="6" t="s">
        <v>8</v>
      </c>
      <c r="K254" s="6"/>
      <c r="L254" s="6"/>
      <c r="M254" s="6"/>
      <c r="N254" s="6"/>
      <c r="O254" s="6"/>
      <c r="P254" s="9"/>
      <c r="Q254" s="106"/>
    </row>
    <row r="255" spans="1:17" ht="15.75" customHeight="1" thickBot="1" x14ac:dyDescent="0.3">
      <c r="A255" s="7"/>
      <c r="C255" s="105"/>
      <c r="D255" s="6"/>
      <c r="E255" s="131" t="s">
        <v>7</v>
      </c>
      <c r="F255" s="131"/>
      <c r="G255" s="110">
        <v>20</v>
      </c>
      <c r="H255" s="111"/>
      <c r="I255" s="6"/>
      <c r="J255" s="6"/>
      <c r="K255" s="6"/>
      <c r="L255" s="9"/>
      <c r="M255" s="106"/>
    </row>
    <row r="256" spans="1:17" ht="21" customHeight="1" x14ac:dyDescent="0.25">
      <c r="A256" s="7"/>
      <c r="C256" s="105"/>
      <c r="D256" s="6" t="s">
        <v>39</v>
      </c>
      <c r="E256" s="6"/>
      <c r="F256" s="6"/>
      <c r="G256" s="6"/>
      <c r="H256" s="6"/>
      <c r="I256" s="6"/>
      <c r="J256" s="6"/>
      <c r="K256" s="6"/>
      <c r="L256" s="9"/>
      <c r="M256" s="106"/>
    </row>
    <row r="257" spans="1:13" ht="15.75" customHeight="1" x14ac:dyDescent="0.25">
      <c r="A257" s="7"/>
      <c r="C257" s="105"/>
      <c r="D257" s="6"/>
      <c r="E257" s="6"/>
      <c r="F257" s="6"/>
      <c r="G257" s="6"/>
      <c r="H257" s="6"/>
      <c r="I257" s="6"/>
      <c r="J257" s="6"/>
      <c r="K257" s="6"/>
      <c r="L257" s="9"/>
      <c r="M257" s="106"/>
    </row>
    <row r="258" spans="1:13" ht="15.75" customHeight="1" x14ac:dyDescent="0.25">
      <c r="A258" s="7"/>
      <c r="C258" s="105"/>
      <c r="D258" s="6"/>
      <c r="E258" s="6"/>
      <c r="F258" s="6"/>
      <c r="G258" s="6"/>
      <c r="H258" s="6"/>
      <c r="I258" s="6"/>
      <c r="J258" s="6"/>
      <c r="K258" s="6"/>
      <c r="L258" s="9"/>
      <c r="M258" s="106"/>
    </row>
    <row r="259" spans="1:13" ht="15.75" customHeight="1" x14ac:dyDescent="0.25">
      <c r="A259" s="7"/>
      <c r="C259" s="105"/>
      <c r="D259" s="6"/>
      <c r="E259" s="6"/>
      <c r="F259" s="6"/>
      <c r="G259" s="6"/>
      <c r="H259" s="6"/>
      <c r="I259" s="6"/>
      <c r="J259" s="6"/>
      <c r="K259" s="6"/>
      <c r="L259" s="9"/>
      <c r="M259" s="106"/>
    </row>
    <row r="260" spans="1:13" ht="15.75" customHeight="1" x14ac:dyDescent="0.25">
      <c r="A260" s="7"/>
      <c r="C260" s="105"/>
      <c r="D260" s="6"/>
      <c r="E260" s="6"/>
      <c r="F260" s="6"/>
      <c r="G260" s="6"/>
      <c r="H260" s="6"/>
      <c r="I260" s="6"/>
      <c r="J260" s="6"/>
      <c r="K260" s="6"/>
      <c r="L260" s="9"/>
      <c r="M260" s="106"/>
    </row>
    <row r="261" spans="1:13" ht="15.75" customHeight="1" x14ac:dyDescent="0.25">
      <c r="A261" s="7"/>
      <c r="C261" s="105"/>
      <c r="D261" s="6"/>
      <c r="E261" s="6"/>
      <c r="F261" s="6"/>
      <c r="G261" s="6"/>
      <c r="H261" s="6"/>
      <c r="I261" s="6"/>
      <c r="J261" s="6"/>
      <c r="K261" s="6"/>
      <c r="L261" s="9"/>
      <c r="M261" s="106"/>
    </row>
    <row r="262" spans="1:13" ht="15.75" customHeight="1" x14ac:dyDescent="0.25">
      <c r="A262" s="7"/>
      <c r="C262" s="105"/>
      <c r="D262" s="6"/>
      <c r="E262" s="6"/>
      <c r="F262" s="6"/>
      <c r="G262" s="6"/>
      <c r="H262" s="6"/>
      <c r="I262" s="6"/>
      <c r="J262" s="6"/>
      <c r="K262" s="6"/>
      <c r="L262" s="9"/>
      <c r="M262" s="106"/>
    </row>
    <row r="263" spans="1:13" ht="15.75" customHeight="1" x14ac:dyDescent="0.25">
      <c r="A263" s="7"/>
      <c r="C263" s="105"/>
      <c r="D263" s="6"/>
      <c r="E263" s="6"/>
      <c r="F263" s="6"/>
      <c r="G263" s="6"/>
      <c r="H263" s="6"/>
      <c r="I263" s="6"/>
      <c r="J263" s="6"/>
      <c r="K263" s="6"/>
      <c r="L263" s="9"/>
      <c r="M263" s="106"/>
    </row>
    <row r="264" spans="1:13" ht="15.75" customHeight="1" x14ac:dyDescent="0.25">
      <c r="A264" s="7"/>
      <c r="C264" s="105"/>
      <c r="D264" s="6"/>
      <c r="E264" s="6"/>
      <c r="F264" s="6"/>
      <c r="G264" s="6"/>
      <c r="H264" s="6"/>
      <c r="I264" s="6"/>
      <c r="J264" s="6"/>
      <c r="K264" s="6"/>
      <c r="L264" s="9"/>
      <c r="M264" s="106"/>
    </row>
    <row r="265" spans="1:13" ht="15.75" customHeight="1" x14ac:dyDescent="0.25">
      <c r="A265" s="7"/>
      <c r="C265" s="105"/>
      <c r="D265" s="6"/>
      <c r="H265" s="6"/>
      <c r="I265" s="6"/>
      <c r="J265" s="6"/>
    </row>
    <row r="266" spans="1:13" ht="15.75" customHeight="1" x14ac:dyDescent="0.25">
      <c r="A266" s="7"/>
      <c r="C266" s="105"/>
      <c r="D266" s="6"/>
      <c r="E266" s="6"/>
      <c r="F266" s="6"/>
      <c r="G266" s="6"/>
      <c r="H266" s="6"/>
      <c r="I266" s="6"/>
      <c r="J266" s="6"/>
      <c r="K266" s="6"/>
      <c r="L266" s="9"/>
      <c r="M266" s="106"/>
    </row>
    <row r="267" spans="1:13" ht="15.75" customHeight="1" x14ac:dyDescent="0.25">
      <c r="A267" s="7"/>
      <c r="C267" s="105"/>
      <c r="D267" s="6"/>
      <c r="E267" s="6"/>
      <c r="F267" s="6"/>
      <c r="G267" s="6"/>
      <c r="H267" s="6"/>
      <c r="I267" s="6"/>
      <c r="J267" s="6"/>
      <c r="K267" s="6"/>
      <c r="L267" s="9"/>
      <c r="M267" s="106"/>
    </row>
    <row r="268" spans="1:13" ht="15.75" customHeight="1" x14ac:dyDescent="0.25">
      <c r="A268" s="7"/>
      <c r="C268" s="105"/>
      <c r="D268" s="6"/>
      <c r="E268" s="6"/>
      <c r="F268" s="6"/>
      <c r="G268" s="6"/>
      <c r="H268" s="6"/>
      <c r="I268" s="6"/>
      <c r="J268" s="6"/>
      <c r="K268" s="6"/>
      <c r="L268" s="9"/>
      <c r="M268" s="106"/>
    </row>
    <row r="269" spans="1:13" ht="15.75" customHeight="1" x14ac:dyDescent="0.25">
      <c r="A269" s="7"/>
      <c r="C269" s="105"/>
      <c r="D269" s="6"/>
      <c r="E269" s="6"/>
      <c r="F269" s="6"/>
      <c r="G269" s="6"/>
      <c r="H269" s="6"/>
      <c r="I269" s="6"/>
      <c r="J269" s="6"/>
      <c r="K269" s="6"/>
      <c r="L269" s="9"/>
      <c r="M269" s="106"/>
    </row>
    <row r="270" spans="1:13" ht="15.75" customHeight="1" x14ac:dyDescent="0.25">
      <c r="A270" s="7"/>
      <c r="C270" s="105"/>
      <c r="D270" s="6"/>
      <c r="E270" s="6"/>
      <c r="F270" s="6"/>
      <c r="G270" s="6"/>
      <c r="H270" s="6"/>
      <c r="I270" s="6"/>
      <c r="J270" s="6"/>
      <c r="K270" s="6"/>
      <c r="L270" s="9"/>
      <c r="M270" s="106"/>
    </row>
    <row r="271" spans="1:13" ht="15.75" customHeight="1" x14ac:dyDescent="0.25">
      <c r="A271" s="7"/>
      <c r="C271" s="105"/>
      <c r="D271" s="6"/>
      <c r="E271" s="6"/>
      <c r="F271" s="6"/>
      <c r="G271" s="6"/>
      <c r="H271" s="6"/>
      <c r="I271" s="6"/>
      <c r="J271" s="6"/>
      <c r="K271" s="6"/>
      <c r="L271" s="9"/>
      <c r="M271" s="106"/>
    </row>
    <row r="272" spans="1:13" ht="15.75" customHeight="1" x14ac:dyDescent="0.25">
      <c r="A272" s="7"/>
      <c r="C272" s="105"/>
      <c r="D272" s="6"/>
      <c r="E272" s="6"/>
      <c r="F272" s="6"/>
      <c r="G272" s="6"/>
      <c r="H272" s="6"/>
      <c r="I272" s="6"/>
      <c r="J272" s="6"/>
      <c r="K272" s="6"/>
      <c r="L272" s="9"/>
      <c r="M272" s="106"/>
    </row>
    <row r="273" spans="1:13" ht="15.75" customHeight="1" x14ac:dyDescent="0.25">
      <c r="A273" s="7"/>
      <c r="C273" s="105"/>
      <c r="D273" s="6"/>
      <c r="E273" s="6"/>
      <c r="F273" s="6"/>
      <c r="G273" s="6"/>
      <c r="H273" s="6"/>
      <c r="I273" s="6"/>
      <c r="J273" s="6"/>
      <c r="K273" s="6"/>
      <c r="L273" s="9"/>
      <c r="M273" s="106"/>
    </row>
    <row r="274" spans="1:13" ht="15.75" customHeight="1" x14ac:dyDescent="0.25">
      <c r="A274" s="7"/>
      <c r="C274" s="105"/>
      <c r="D274" s="6"/>
      <c r="E274" s="6"/>
      <c r="F274" s="6"/>
      <c r="G274" s="6"/>
      <c r="H274" s="6"/>
      <c r="I274" s="6"/>
      <c r="J274" s="6"/>
      <c r="K274" s="6"/>
      <c r="L274" s="9"/>
      <c r="M274" s="106"/>
    </row>
    <row r="275" spans="1:13" ht="15.75" customHeight="1" x14ac:dyDescent="0.25">
      <c r="A275" s="7"/>
      <c r="C275" s="105"/>
      <c r="D275" s="6"/>
      <c r="E275" s="6"/>
      <c r="F275" s="6"/>
      <c r="G275" s="6"/>
      <c r="H275" s="6"/>
      <c r="I275" s="6"/>
      <c r="J275" s="6"/>
      <c r="K275" s="6"/>
      <c r="L275" s="9"/>
      <c r="M275" s="106"/>
    </row>
    <row r="276" spans="1:13" ht="15.75" customHeight="1" x14ac:dyDescent="0.25">
      <c r="A276" s="7"/>
      <c r="C276" s="105"/>
      <c r="D276" s="6"/>
      <c r="E276" s="6"/>
      <c r="F276" s="6"/>
      <c r="G276" s="6"/>
      <c r="H276" s="6"/>
      <c r="I276" s="6"/>
      <c r="J276" s="6"/>
      <c r="K276" s="6"/>
      <c r="L276" s="9"/>
      <c r="M276" s="106"/>
    </row>
    <row r="277" spans="1:13" ht="15.75" customHeight="1" x14ac:dyDescent="0.25">
      <c r="A277" s="7"/>
      <c r="C277" s="105"/>
      <c r="D277" s="6"/>
      <c r="E277" s="6"/>
      <c r="F277" s="6"/>
      <c r="G277" s="6"/>
      <c r="H277" s="6"/>
      <c r="I277" s="6"/>
      <c r="J277" s="6"/>
      <c r="K277" s="6"/>
      <c r="L277" s="9"/>
      <c r="M277" s="106"/>
    </row>
    <row r="278" spans="1:13" ht="15.75" customHeight="1" x14ac:dyDescent="0.25">
      <c r="A278" s="7"/>
      <c r="C278" s="105"/>
      <c r="D278" s="6"/>
      <c r="E278" s="6"/>
      <c r="F278" s="6"/>
      <c r="G278" s="6"/>
      <c r="H278" s="6"/>
      <c r="I278" s="6"/>
      <c r="J278" s="6"/>
      <c r="K278" s="6"/>
      <c r="L278" s="9"/>
      <c r="M278" s="106"/>
    </row>
    <row r="279" spans="1:13" ht="15.75" customHeight="1" x14ac:dyDescent="0.25">
      <c r="A279" s="7"/>
      <c r="C279" s="105"/>
      <c r="D279" s="6"/>
      <c r="E279" s="6"/>
      <c r="F279" s="6"/>
      <c r="G279" s="6"/>
      <c r="H279" s="6"/>
      <c r="I279" s="6"/>
      <c r="J279" s="6"/>
      <c r="K279" s="6"/>
      <c r="L279" s="9"/>
      <c r="M279" s="106"/>
    </row>
    <row r="280" spans="1:13" ht="15.75" customHeight="1" x14ac:dyDescent="0.25">
      <c r="A280" s="7"/>
      <c r="C280" s="105"/>
      <c r="D280" s="6"/>
      <c r="E280" s="6"/>
      <c r="F280" s="6"/>
      <c r="G280" s="6"/>
      <c r="H280" s="6"/>
      <c r="I280" s="6"/>
      <c r="J280" s="6"/>
      <c r="K280" s="6"/>
      <c r="L280" s="9"/>
      <c r="M280" s="106"/>
    </row>
    <row r="281" spans="1:13" ht="15.75" customHeight="1" x14ac:dyDescent="0.25">
      <c r="A281" s="7"/>
      <c r="C281" s="105"/>
      <c r="D281" s="6"/>
      <c r="E281" s="6"/>
      <c r="F281" s="6"/>
      <c r="G281" s="6"/>
      <c r="H281" s="6"/>
      <c r="I281" s="6"/>
      <c r="J281" s="6"/>
      <c r="K281" s="6"/>
      <c r="L281" s="9"/>
      <c r="M281" s="106"/>
    </row>
    <row r="282" spans="1:13" ht="31.5" customHeight="1" x14ac:dyDescent="0.25">
      <c r="A282" s="7"/>
      <c r="C282" s="105"/>
      <c r="D282" s="6"/>
      <c r="E282" s="6"/>
      <c r="F282" s="6"/>
      <c r="G282" s="6"/>
      <c r="H282" s="6"/>
      <c r="I282" s="6"/>
      <c r="J282" s="6"/>
      <c r="K282" s="6"/>
      <c r="L282" s="9"/>
      <c r="M282" s="106"/>
    </row>
    <row r="283" spans="1:13" ht="15.75" customHeight="1" x14ac:dyDescent="0.25">
      <c r="A283" s="7"/>
      <c r="C283" s="105"/>
      <c r="D283" s="6"/>
      <c r="E283" s="6"/>
      <c r="F283" s="6"/>
      <c r="G283" s="6"/>
      <c r="H283" s="6"/>
      <c r="I283" s="6"/>
      <c r="J283" s="6"/>
      <c r="K283" s="6"/>
      <c r="L283" s="9"/>
      <c r="M283" s="106"/>
    </row>
    <row r="284" spans="1:13" ht="15.75" customHeight="1" x14ac:dyDescent="0.25">
      <c r="A284" s="7"/>
      <c r="C284" s="105"/>
      <c r="D284" s="6"/>
      <c r="E284" s="6"/>
      <c r="F284" s="6"/>
      <c r="G284" s="6"/>
      <c r="H284" s="6"/>
      <c r="I284" s="6"/>
      <c r="J284" s="6"/>
      <c r="K284" s="6"/>
      <c r="L284" s="9"/>
      <c r="M284" s="106"/>
    </row>
    <row r="285" spans="1:13" ht="15.75" customHeight="1" x14ac:dyDescent="0.25">
      <c r="A285" s="7"/>
      <c r="C285" s="105"/>
      <c r="D285" s="6"/>
      <c r="E285" s="6"/>
      <c r="F285" s="6"/>
      <c r="G285" s="6"/>
      <c r="H285" s="6"/>
      <c r="I285" s="6"/>
      <c r="J285" s="6"/>
      <c r="K285" s="6"/>
      <c r="L285" s="9"/>
      <c r="M285" s="106"/>
    </row>
    <row r="286" spans="1:13" ht="15.75" customHeight="1" x14ac:dyDescent="0.25">
      <c r="A286" s="7"/>
      <c r="C286" s="105"/>
      <c r="D286" s="6"/>
      <c r="E286" s="6"/>
      <c r="F286" s="6"/>
      <c r="G286" s="6"/>
      <c r="H286" s="6"/>
      <c r="I286" s="6"/>
      <c r="J286" s="6"/>
      <c r="K286" s="6"/>
      <c r="L286" s="9"/>
      <c r="M286" s="106"/>
    </row>
    <row r="287" spans="1:13" ht="15.75" customHeight="1" x14ac:dyDescent="0.25">
      <c r="A287" s="7"/>
      <c r="C287" s="105"/>
      <c r="D287" s="6"/>
      <c r="H287" s="6"/>
      <c r="I287" s="6"/>
      <c r="J287" s="6"/>
    </row>
    <row r="288" spans="1:13" ht="15.75" customHeight="1" x14ac:dyDescent="0.25">
      <c r="A288" s="7"/>
      <c r="C288" s="105"/>
      <c r="D288" s="6"/>
      <c r="E288" s="6"/>
      <c r="F288" s="6"/>
      <c r="G288" s="6"/>
      <c r="H288" s="6"/>
      <c r="I288" s="6"/>
      <c r="J288" s="6"/>
      <c r="K288" s="6"/>
      <c r="L288" s="9"/>
      <c r="M288" s="106"/>
    </row>
    <row r="289" spans="1:13" ht="18.75" customHeight="1" x14ac:dyDescent="0.25">
      <c r="A289" s="7"/>
      <c r="C289" s="105"/>
      <c r="D289" s="6"/>
      <c r="E289" s="6"/>
      <c r="F289" s="6"/>
      <c r="G289" s="6"/>
      <c r="H289" s="6"/>
      <c r="I289" s="6"/>
      <c r="J289" s="6"/>
      <c r="K289" s="6"/>
      <c r="L289" s="9"/>
      <c r="M289" s="106"/>
    </row>
    <row r="290" spans="1:13" ht="15.75" customHeight="1" x14ac:dyDescent="0.25">
      <c r="A290" s="7"/>
      <c r="C290" s="105"/>
      <c r="D290" s="6"/>
      <c r="E290" s="6"/>
      <c r="F290" s="6"/>
      <c r="G290" s="6"/>
      <c r="H290" s="6"/>
      <c r="I290" s="6"/>
      <c r="J290" s="6"/>
      <c r="K290" s="6"/>
      <c r="L290" s="9"/>
      <c r="M290" s="106"/>
    </row>
    <row r="291" spans="1:13" ht="15.75" customHeight="1" x14ac:dyDescent="0.25">
      <c r="A291" s="7"/>
      <c r="C291" s="105"/>
      <c r="D291" s="6"/>
      <c r="E291" s="6"/>
      <c r="F291" s="6"/>
      <c r="G291" s="6"/>
      <c r="H291" s="6"/>
      <c r="I291" s="6"/>
      <c r="J291" s="6"/>
      <c r="K291" s="6"/>
      <c r="L291" s="9"/>
      <c r="M291" s="106"/>
    </row>
    <row r="292" spans="1:13" ht="15.75" customHeight="1" x14ac:dyDescent="0.25">
      <c r="A292" s="7"/>
      <c r="C292" s="105"/>
      <c r="D292" s="6"/>
      <c r="E292" s="6"/>
      <c r="F292" s="6"/>
      <c r="G292" s="6"/>
      <c r="H292" s="6"/>
      <c r="I292" s="6"/>
      <c r="J292" s="6"/>
      <c r="K292" s="6"/>
      <c r="L292" s="9"/>
      <c r="M292" s="106"/>
    </row>
    <row r="293" spans="1:13" ht="21" customHeight="1" x14ac:dyDescent="0.25">
      <c r="A293" s="7"/>
      <c r="C293" s="105"/>
      <c r="D293" s="6"/>
      <c r="E293" s="6"/>
      <c r="F293" s="6"/>
      <c r="G293" s="6"/>
      <c r="H293" s="6"/>
      <c r="I293" s="6"/>
      <c r="J293" s="6"/>
      <c r="K293" s="6"/>
      <c r="L293" s="9"/>
      <c r="M293" s="106"/>
    </row>
    <row r="294" spans="1:13" ht="15.75" customHeight="1" x14ac:dyDescent="0.25">
      <c r="A294" s="7"/>
      <c r="C294" s="105"/>
      <c r="D294" s="6"/>
      <c r="E294" s="6"/>
      <c r="F294" s="6"/>
      <c r="G294" s="6"/>
      <c r="H294" s="6"/>
      <c r="I294" s="6"/>
      <c r="J294" s="6"/>
      <c r="K294" s="6"/>
      <c r="L294" s="9"/>
      <c r="M294" s="106"/>
    </row>
    <row r="295" spans="1:13" ht="27.75" customHeight="1" x14ac:dyDescent="0.25">
      <c r="A295" s="7"/>
      <c r="C295" s="105"/>
      <c r="D295" s="6"/>
      <c r="E295" s="6"/>
      <c r="F295" s="6"/>
      <c r="G295" s="6"/>
      <c r="H295" s="6"/>
      <c r="I295" s="6"/>
      <c r="J295" s="6"/>
      <c r="K295" s="6"/>
      <c r="L295" s="9"/>
      <c r="M295" s="106"/>
    </row>
    <row r="296" spans="1:13" ht="15.75" customHeight="1" x14ac:dyDescent="0.25">
      <c r="A296" s="7"/>
      <c r="C296" s="105"/>
      <c r="D296" s="6"/>
      <c r="E296" s="6"/>
      <c r="F296" s="6"/>
      <c r="G296" s="6"/>
      <c r="H296" s="6"/>
      <c r="I296" s="6"/>
      <c r="J296" s="6"/>
      <c r="K296" s="6"/>
      <c r="L296" s="9"/>
      <c r="M296" s="106"/>
    </row>
    <row r="297" spans="1:13" ht="15.75" customHeight="1" x14ac:dyDescent="0.25">
      <c r="A297" s="7"/>
      <c r="C297" s="105"/>
      <c r="D297" s="6"/>
      <c r="E297" s="6"/>
      <c r="F297" s="6"/>
      <c r="G297" s="6"/>
      <c r="H297" s="6"/>
      <c r="I297" s="6"/>
      <c r="J297" s="6"/>
      <c r="K297" s="6"/>
      <c r="L297" s="9"/>
      <c r="M297" s="106" t="s">
        <v>8</v>
      </c>
    </row>
    <row r="298" spans="1:13" ht="15.75" customHeight="1" x14ac:dyDescent="0.25">
      <c r="A298" s="7"/>
      <c r="C298" s="105"/>
      <c r="D298" s="6"/>
      <c r="E298" s="6"/>
      <c r="F298" s="6"/>
      <c r="G298" s="6"/>
      <c r="H298" s="6"/>
      <c r="I298" s="6"/>
      <c r="J298" s="6"/>
      <c r="K298" s="6"/>
      <c r="L298" s="9"/>
      <c r="M298" s="106"/>
    </row>
    <row r="299" spans="1:13" ht="15.75" customHeight="1" x14ac:dyDescent="0.25">
      <c r="A299" s="7"/>
      <c r="C299" s="105"/>
      <c r="D299" s="6"/>
      <c r="E299" s="6"/>
      <c r="F299" s="6"/>
      <c r="G299" s="6"/>
      <c r="H299" s="6"/>
      <c r="I299" s="6"/>
      <c r="J299" s="6"/>
      <c r="K299" s="6"/>
      <c r="L299" s="9"/>
      <c r="M299" s="106"/>
    </row>
    <row r="300" spans="1:13" ht="17.25" customHeight="1" x14ac:dyDescent="0.25">
      <c r="A300" s="7"/>
      <c r="C300" s="105"/>
      <c r="D300" s="6"/>
      <c r="E300" s="6"/>
      <c r="F300" s="6"/>
      <c r="G300" s="6"/>
      <c r="H300" s="6"/>
      <c r="I300" s="6"/>
      <c r="J300" s="6"/>
      <c r="K300" s="6"/>
      <c r="L300" s="9"/>
      <c r="M300" s="106"/>
    </row>
    <row r="301" spans="1:13" ht="15.75" customHeight="1" x14ac:dyDescent="0.25">
      <c r="A301" s="7"/>
      <c r="C301" s="105"/>
      <c r="D301" s="6"/>
      <c r="E301" s="6"/>
      <c r="F301" s="6"/>
      <c r="G301" s="6"/>
      <c r="H301" s="6"/>
      <c r="I301" s="6"/>
      <c r="J301" s="6"/>
      <c r="K301" s="6"/>
      <c r="L301" s="9"/>
      <c r="M301" s="106"/>
    </row>
    <row r="302" spans="1:13" ht="15.75" customHeight="1" x14ac:dyDescent="0.25">
      <c r="A302" s="7"/>
      <c r="C302" s="105"/>
      <c r="D302" s="6"/>
      <c r="E302" s="6"/>
      <c r="F302" s="6"/>
      <c r="G302" s="6"/>
      <c r="H302" s="6"/>
      <c r="I302" s="6"/>
      <c r="J302" s="6"/>
      <c r="K302" s="6"/>
      <c r="L302" s="9"/>
      <c r="M302" s="106"/>
    </row>
    <row r="303" spans="1:13" ht="15.75" customHeight="1" x14ac:dyDescent="0.25">
      <c r="A303" s="7"/>
      <c r="C303" s="105"/>
      <c r="D303" s="6"/>
      <c r="E303" s="6"/>
      <c r="F303" s="6"/>
      <c r="G303" s="6"/>
      <c r="H303" s="6"/>
      <c r="I303" s="6"/>
      <c r="J303" s="6"/>
      <c r="K303" s="6"/>
      <c r="L303" s="9"/>
      <c r="M303" s="106"/>
    </row>
    <row r="304" spans="1:13" ht="15.75" customHeight="1" x14ac:dyDescent="0.25">
      <c r="A304" s="7"/>
      <c r="C304" s="105"/>
      <c r="D304" s="6"/>
      <c r="E304" s="6"/>
      <c r="F304" s="6"/>
      <c r="G304" s="6"/>
      <c r="H304" s="6"/>
      <c r="I304" s="6"/>
      <c r="J304" s="6"/>
      <c r="K304" s="6"/>
      <c r="L304" s="9"/>
      <c r="M304" s="106"/>
    </row>
    <row r="305" spans="1:17" ht="15.75" customHeight="1" x14ac:dyDescent="0.25">
      <c r="A305" s="7"/>
    </row>
    <row r="306" spans="1:17" ht="15.75" customHeight="1" x14ac:dyDescent="0.25">
      <c r="A306" s="7"/>
      <c r="C306" s="105"/>
      <c r="D306" s="6"/>
      <c r="H306" s="6"/>
      <c r="I306" s="6"/>
      <c r="J306" s="6"/>
      <c r="K306" s="6"/>
      <c r="L306" s="6"/>
      <c r="M306" s="6"/>
      <c r="N306" s="6"/>
    </row>
    <row r="307" spans="1:17" ht="15.75" customHeight="1" thickBot="1" x14ac:dyDescent="0.3">
      <c r="A307" s="7"/>
      <c r="C307" s="10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9"/>
      <c r="Q307" s="106"/>
    </row>
    <row r="308" spans="1:17" ht="15.75" customHeight="1" thickBot="1" x14ac:dyDescent="0.3">
      <c r="A308" s="7"/>
      <c r="B308" s="132" t="s">
        <v>40</v>
      </c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9"/>
      <c r="Q308" s="106"/>
    </row>
    <row r="309" spans="1:17" ht="15.75" customHeight="1" x14ac:dyDescent="0.25">
      <c r="A309" s="7"/>
      <c r="C309" s="105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9"/>
      <c r="Q309" s="106"/>
    </row>
    <row r="310" spans="1:17" ht="15.75" customHeight="1" x14ac:dyDescent="0.25">
      <c r="A310" s="7"/>
      <c r="C310" s="10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9"/>
      <c r="Q310" s="106"/>
    </row>
    <row r="311" spans="1:17" ht="15.75" customHeight="1" x14ac:dyDescent="0.25">
      <c r="A311" s="7"/>
      <c r="C311" s="105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9"/>
      <c r="Q311" s="106"/>
    </row>
    <row r="312" spans="1:17" ht="15.75" customHeight="1" x14ac:dyDescent="0.25">
      <c r="A312" s="7"/>
      <c r="C312" s="105"/>
      <c r="D312" s="6"/>
      <c r="E312" s="6"/>
      <c r="F312" s="6"/>
      <c r="G312" s="6"/>
      <c r="H312" s="41"/>
      <c r="I312" s="40"/>
      <c r="J312" s="40"/>
      <c r="K312" s="40"/>
      <c r="L312" s="40"/>
      <c r="M312" s="6"/>
      <c r="N312" s="6"/>
      <c r="O312" s="6"/>
      <c r="P312" s="9"/>
      <c r="Q312" s="106"/>
    </row>
    <row r="313" spans="1:17" x14ac:dyDescent="0.25">
      <c r="A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9"/>
    </row>
    <row r="314" spans="1:17" s="41" customFormat="1" ht="15.75" x14ac:dyDescent="0.25">
      <c r="A314" s="39"/>
      <c r="B314" s="40"/>
      <c r="C314" s="40"/>
      <c r="D314" s="6"/>
      <c r="E314" s="6"/>
      <c r="F314" s="6"/>
      <c r="G314" s="6"/>
      <c r="H314" s="6"/>
      <c r="I314" s="6"/>
      <c r="J314" s="6"/>
      <c r="K314" s="6"/>
      <c r="L314" s="6"/>
      <c r="M314" s="40"/>
      <c r="N314" s="40"/>
      <c r="O314" s="40"/>
      <c r="P314" s="40"/>
      <c r="Q314" s="42"/>
    </row>
    <row r="315" spans="1:17" x14ac:dyDescent="0.25">
      <c r="A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9"/>
    </row>
    <row r="316" spans="1:17" x14ac:dyDescent="0.25">
      <c r="A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9"/>
    </row>
    <row r="317" spans="1:17" ht="24" customHeight="1" x14ac:dyDescent="0.25">
      <c r="A317" s="7"/>
    </row>
    <row r="318" spans="1:17" x14ac:dyDescent="0.25">
      <c r="A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9"/>
    </row>
    <row r="319" spans="1:17" x14ac:dyDescent="0.25">
      <c r="A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9"/>
    </row>
    <row r="320" spans="1:17" x14ac:dyDescent="0.25">
      <c r="A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9"/>
    </row>
    <row r="321" spans="1:17" x14ac:dyDescent="0.25">
      <c r="A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9"/>
    </row>
    <row r="322" spans="1:17" x14ac:dyDescent="0.25">
      <c r="A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9"/>
    </row>
    <row r="323" spans="1:17" x14ac:dyDescent="0.25">
      <c r="A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9"/>
    </row>
    <row r="324" spans="1:17" x14ac:dyDescent="0.25">
      <c r="A324" s="7"/>
      <c r="C324" s="6"/>
      <c r="H324" s="6"/>
      <c r="I324" s="6"/>
      <c r="J324" s="6"/>
      <c r="K324" s="6"/>
      <c r="L324" s="6"/>
      <c r="M324" s="6"/>
    </row>
    <row r="325" spans="1:17" x14ac:dyDescent="0.25">
      <c r="A325" s="7"/>
      <c r="C325" s="6"/>
      <c r="H325" s="6"/>
      <c r="I325" s="6"/>
      <c r="J325" s="6"/>
      <c r="K325" s="6"/>
      <c r="L325" s="6"/>
      <c r="M325" s="6"/>
    </row>
    <row r="326" spans="1:17" x14ac:dyDescent="0.25">
      <c r="A326" s="7"/>
      <c r="C326" s="6"/>
      <c r="D326" s="9"/>
      <c r="E326" s="9"/>
      <c r="F326" s="9"/>
      <c r="G326" s="9"/>
      <c r="H326" s="6"/>
      <c r="I326" s="6"/>
      <c r="J326" s="6"/>
      <c r="K326" s="6"/>
      <c r="L326" s="6"/>
      <c r="M326" s="6"/>
      <c r="N326" s="6"/>
      <c r="O326" s="6"/>
      <c r="P326" s="6"/>
      <c r="Q326" s="9"/>
    </row>
    <row r="327" spans="1:17" x14ac:dyDescent="0.25">
      <c r="A327" s="7"/>
      <c r="C327" s="6"/>
      <c r="H327" s="6"/>
      <c r="I327" s="6"/>
      <c r="J327" s="6"/>
      <c r="K327" s="6"/>
      <c r="L327" s="6"/>
      <c r="M327" s="6"/>
    </row>
    <row r="328" spans="1:17" x14ac:dyDescent="0.25">
      <c r="A328" s="7"/>
      <c r="C328" s="6"/>
      <c r="H328" s="6"/>
      <c r="I328" s="6"/>
      <c r="J328" s="6"/>
      <c r="K328" s="6"/>
      <c r="L328" s="6"/>
      <c r="M328" s="6"/>
    </row>
    <row r="329" spans="1:17" x14ac:dyDescent="0.25">
      <c r="A329" s="7"/>
      <c r="C329" s="6"/>
      <c r="H329" s="6"/>
      <c r="I329" s="6"/>
      <c r="J329" s="6"/>
      <c r="K329" s="6"/>
      <c r="L329" s="6"/>
      <c r="M329" s="6"/>
    </row>
    <row r="330" spans="1:17" x14ac:dyDescent="0.25">
      <c r="A330" s="7"/>
      <c r="C330" s="6"/>
      <c r="H330" s="6"/>
      <c r="I330" s="6"/>
      <c r="J330" s="6"/>
      <c r="K330" s="6"/>
      <c r="L330" s="6"/>
      <c r="M330" s="6"/>
    </row>
    <row r="331" spans="1:17" x14ac:dyDescent="0.25">
      <c r="A331" s="7"/>
      <c r="C331" s="6"/>
      <c r="H331" s="6"/>
      <c r="I331" s="6"/>
      <c r="J331" s="6"/>
      <c r="K331" s="6"/>
      <c r="L331" s="6"/>
      <c r="M331" s="6"/>
    </row>
    <row r="332" spans="1:17" x14ac:dyDescent="0.25">
      <c r="A332" s="7"/>
      <c r="C332" s="6"/>
      <c r="H332" s="6"/>
      <c r="I332" s="6"/>
      <c r="J332" s="6"/>
      <c r="K332" s="6"/>
      <c r="L332" s="6"/>
      <c r="M332" s="6"/>
    </row>
    <row r="333" spans="1:17" x14ac:dyDescent="0.25">
      <c r="A333" s="7"/>
      <c r="C333" s="6"/>
      <c r="H333" s="6"/>
      <c r="I333" s="6"/>
      <c r="J333" s="6"/>
      <c r="K333" s="6"/>
      <c r="L333" s="6"/>
      <c r="M333" s="6"/>
    </row>
    <row r="334" spans="1:17" x14ac:dyDescent="0.25">
      <c r="A334" s="7"/>
      <c r="C334" s="6"/>
      <c r="H334" s="6"/>
      <c r="I334" s="6"/>
      <c r="J334" s="6"/>
      <c r="K334" s="6"/>
      <c r="L334" s="6"/>
      <c r="M334" s="6"/>
    </row>
    <row r="335" spans="1:17" x14ac:dyDescent="0.25">
      <c r="A335" s="7"/>
      <c r="C335" s="6"/>
      <c r="H335" s="6"/>
      <c r="I335" s="6"/>
      <c r="J335" s="6"/>
      <c r="K335" s="6"/>
      <c r="L335" s="6"/>
      <c r="M335" s="6"/>
    </row>
    <row r="336" spans="1:17" x14ac:dyDescent="0.25">
      <c r="A336" s="7"/>
      <c r="C336" s="6"/>
      <c r="H336" s="6"/>
      <c r="I336" s="6"/>
      <c r="J336" s="6"/>
      <c r="K336" s="6"/>
      <c r="L336" s="6"/>
      <c r="M336" s="6"/>
    </row>
    <row r="337" spans="1:17" x14ac:dyDescent="0.25">
      <c r="A337" s="7"/>
      <c r="C337" s="6"/>
      <c r="H337" s="6"/>
      <c r="I337" s="6"/>
      <c r="J337" s="6"/>
      <c r="K337" s="6"/>
      <c r="L337" s="6"/>
      <c r="M337" s="6"/>
    </row>
    <row r="338" spans="1:17" x14ac:dyDescent="0.25">
      <c r="A338" s="7"/>
      <c r="C338" s="6"/>
      <c r="H338" s="6"/>
      <c r="I338" s="6"/>
      <c r="J338" s="6"/>
      <c r="K338" s="6"/>
      <c r="L338" s="6"/>
      <c r="M338" s="6"/>
    </row>
    <row r="339" spans="1:17" x14ac:dyDescent="0.25">
      <c r="A339" s="7"/>
      <c r="C339" s="6"/>
      <c r="H339" s="6"/>
      <c r="I339" s="6"/>
      <c r="J339" s="6"/>
      <c r="K339" s="6"/>
      <c r="L339" s="6"/>
      <c r="M339" s="6"/>
    </row>
    <row r="340" spans="1:17" x14ac:dyDescent="0.25">
      <c r="A340" s="7"/>
      <c r="C340" s="6"/>
      <c r="H340" s="6"/>
      <c r="I340" s="6"/>
      <c r="J340" s="6"/>
      <c r="K340" s="6"/>
      <c r="L340" s="6"/>
      <c r="M340" s="6"/>
    </row>
    <row r="341" spans="1:17" x14ac:dyDescent="0.25">
      <c r="A341" s="7"/>
      <c r="C341" s="6"/>
    </row>
    <row r="342" spans="1:17" x14ac:dyDescent="0.25">
      <c r="A342" s="7"/>
      <c r="C342" s="6"/>
    </row>
    <row r="343" spans="1:17" x14ac:dyDescent="0.25">
      <c r="A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9"/>
      <c r="Q343" s="9"/>
    </row>
    <row r="344" spans="1:17" x14ac:dyDescent="0.25">
      <c r="A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7" x14ac:dyDescent="0.25">
      <c r="A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7" x14ac:dyDescent="0.25">
      <c r="A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7" x14ac:dyDescent="0.25">
      <c r="A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7" x14ac:dyDescent="0.25">
      <c r="A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7" x14ac:dyDescent="0.25">
      <c r="A349" s="7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</row>
    <row r="350" spans="1:17" x14ac:dyDescent="0.25">
      <c r="B350"/>
    </row>
    <row r="351" spans="1:17" x14ac:dyDescent="0.25">
      <c r="B351"/>
    </row>
    <row r="352" spans="1:17" x14ac:dyDescent="0.25">
      <c r="B352"/>
    </row>
    <row r="353" customFormat="1" x14ac:dyDescent="0.25"/>
    <row r="354" customFormat="1" x14ac:dyDescent="0.25"/>
    <row r="355" customFormat="1" x14ac:dyDescent="0.25"/>
    <row r="356" customFormat="1" x14ac:dyDescent="0.25"/>
  </sheetData>
  <mergeCells count="53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E163:H163"/>
    <mergeCell ref="D113:J113"/>
    <mergeCell ref="E140:J140"/>
    <mergeCell ref="E141:I141"/>
    <mergeCell ref="E147:J147"/>
    <mergeCell ref="E148:I148"/>
    <mergeCell ref="E153:J153"/>
    <mergeCell ref="E255:F255"/>
    <mergeCell ref="B308:O308"/>
    <mergeCell ref="C111:P111"/>
    <mergeCell ref="E250:F250"/>
    <mergeCell ref="E251:F251"/>
    <mergeCell ref="E252:F252"/>
    <mergeCell ref="E253:F253"/>
    <mergeCell ref="E254:F254"/>
    <mergeCell ref="E193:H193"/>
    <mergeCell ref="D218:J218"/>
    <mergeCell ref="E191:H191"/>
    <mergeCell ref="E192:H192"/>
    <mergeCell ref="E154:I154"/>
    <mergeCell ref="D160:J160"/>
    <mergeCell ref="E161:H161"/>
    <mergeCell ref="E162:H162"/>
    <mergeCell ref="D247:G247"/>
    <mergeCell ref="E248:F248"/>
    <mergeCell ref="E249:F249"/>
    <mergeCell ref="E164:H164"/>
    <mergeCell ref="D189:J189"/>
    <mergeCell ref="E190:H190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Estadísticas Enero 2025</vt:lpstr>
      <vt:lpstr>Estadísticas Febrero 2025</vt:lpstr>
      <vt:lpstr>'Estadísticas Enero 2025'!Área_de_impresión</vt:lpstr>
      <vt:lpstr>'Estadísticas Febrero 2025'!Área_de_impresión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mzamudio</dc:creator>
  <dc:description/>
  <cp:lastModifiedBy>Samuel  Marquez Limon</cp:lastModifiedBy>
  <cp:revision>21</cp:revision>
  <cp:lastPrinted>2024-03-05T12:24:33Z</cp:lastPrinted>
  <dcterms:created xsi:type="dcterms:W3CDTF">2016-07-14T16:59:51Z</dcterms:created>
  <dcterms:modified xsi:type="dcterms:W3CDTF">2025-03-27T18:11:05Z</dcterms:modified>
  <dc:language>es-MX</dc:language>
</cp:coreProperties>
</file>