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Costos 2024-2026\2025\DOPI 2025\MODIFICACIONES LICITACIONES\"/>
    </mc:Choice>
  </mc:AlternateContent>
  <xr:revisionPtr revIDLastSave="0" documentId="13_ncr:1_{01B8C74F-20A0-4242-9406-E2CA5AC1FB19}" xr6:coauthVersionLast="47" xr6:coauthVersionMax="47" xr10:uidLastSave="{00000000-0000-0000-0000-000000000000}"/>
  <bookViews>
    <workbookView xWindow="-28920" yWindow="-75" windowWidth="29040" windowHeight="15720" xr2:uid="{22FC2BF2-713F-4C7B-AF8B-37F9CD3E24F0}"/>
  </bookViews>
  <sheets>
    <sheet name="LP-011-2025 MODIFICADO" sheetId="1" r:id="rId1"/>
  </sheets>
  <externalReferences>
    <externalReference r:id="rId2"/>
    <externalReference r:id="rId3"/>
    <externalReference r:id="rId4"/>
    <externalReference r:id="rId5"/>
  </externalReferences>
  <definedNames>
    <definedName name="_xlnm._FilterDatabase" localSheetId="0" hidden="1">'LP-011-2025 MODIFICADO'!$A$18:$G$18</definedName>
    <definedName name="_Order1" hidden="1">255</definedName>
    <definedName name="_Order2" hidden="1">255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'LP-011-2025 MODIFICADO'!$A$1:$G$156</definedName>
    <definedName name="asd">#REF!</definedName>
    <definedName name="aw">#REF!</definedName>
    <definedName name="BasDat" localSheetId="0">[3]CATALOGO!$A$15:$K$266</definedName>
    <definedName name="BasDat">[4]CATALOGO!$A$15:$K$266</definedName>
    <definedName name="BasDat2">#REF!</definedName>
    <definedName name="BASE">#REF!</definedName>
    <definedName name="_xlnm.Database">#REF!</definedName>
    <definedName name="C_O_N_T_R_A_T_A_D_O">#REF!</definedName>
    <definedName name="cambio">#REF!</definedName>
    <definedName name="CAMPO">#REF!</definedName>
    <definedName name="cargo">#REF!</definedName>
    <definedName name="cargocontacto">#REF!</definedName>
    <definedName name="cargocontacto1">#REF!</definedName>
    <definedName name="cargoresponsabledelaobra">#REF!</definedName>
    <definedName name="cargovendedor">#REF!</definedName>
    <definedName name="celcambio">#REF!</definedName>
    <definedName name="CENTRAL">#REF!</definedName>
    <definedName name="ciudad">#REF!</definedName>
    <definedName name="ciudadcliente">#REF!</definedName>
    <definedName name="ciudaddelaobra">#REF!</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lumnaImporte">#REF!</definedName>
    <definedName name="ColumnaImporte2">#REF!</definedName>
    <definedName name="ColumnaPorcentaje">#REF!</definedName>
    <definedName name="ColumnaPorcentaje2">#REF!</definedName>
    <definedName name="contactocliente">#REF!</definedName>
    <definedName name="CostoMatriz1">#REF!</definedName>
    <definedName name="CostoMatriz2">#REF!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reccioncliente">#REF!</definedName>
    <definedName name="direcciondeconcurso">#REF!</definedName>
    <definedName name="direcciondelaobra">#REF!</definedName>
    <definedName name="DISPONIBLE">#REF!</definedName>
    <definedName name="domicilio">#REF!</definedName>
    <definedName name="E">#REF!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FINANCIAMIENTO">#REF!</definedName>
    <definedName name="GT">#REF!</definedName>
    <definedName name="Hola">#REF!</definedName>
    <definedName name="I______M______P______O______R______T______E______S">#REF!</definedName>
    <definedName name="IMPORTES">#REF!</definedName>
    <definedName name="imss">#REF!</definedName>
    <definedName name="INDIRECTOS">#REF!</definedName>
    <definedName name="infonavit">#REF!</definedName>
    <definedName name="InicioCostoDirecto">#REF!</definedName>
    <definedName name="LARGOB" localSheetId="0">[1]DATOS!$B$30</definedName>
    <definedName name="LARGOB">[2]DATOS!$B$30</definedName>
    <definedName name="LARGOV" localSheetId="0">[1]DATOS!$B$5</definedName>
    <definedName name="LARGOV">[2]DATOS!$B$5</definedName>
    <definedName name="lista">"listad9"</definedName>
    <definedName name="mailcontacto">#REF!</definedName>
    <definedName name="mailvendedor">#REF!</definedName>
    <definedName name="MATERIALES">#REF!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ecioConLetra">#REF!</definedName>
    <definedName name="PrecioMatriz1">#REF!</definedName>
    <definedName name="PrecioMatriz2">#REF!</definedName>
    <definedName name="primeramoneda">#REF!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fc">#REF!</definedName>
    <definedName name="SAD">#REF!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 localSheetId="0">'LP-011-2025 MODIFICADO'!$1:$17</definedName>
    <definedName name="TOTAL">#REF!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UnidadMatriz">#REF!</definedName>
    <definedName name="UTILIDAD">#REF!</definedName>
    <definedName name="V______O______L______U______M______E______N______E______S">#REF!</definedName>
    <definedName name="VOLUMENES">#REF!</definedName>
    <definedName name="VolumenPresupuesto">#REF!</definedName>
    <definedName name="w">#REF!</definedName>
    <definedName name="YHAR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6" i="1" l="1"/>
  <c r="A136" i="1"/>
  <c r="G135" i="1"/>
  <c r="B135" i="1"/>
  <c r="A135" i="1"/>
  <c r="G134" i="1"/>
  <c r="B134" i="1"/>
  <c r="A134" i="1"/>
  <c r="G133" i="1"/>
  <c r="B133" i="1"/>
  <c r="A133" i="1"/>
  <c r="B132" i="1"/>
  <c r="A132" i="1"/>
  <c r="B131" i="1"/>
  <c r="A131" i="1"/>
  <c r="B130" i="1"/>
  <c r="A130" i="1"/>
  <c r="G129" i="1"/>
  <c r="B129" i="1"/>
  <c r="A129" i="1"/>
  <c r="B124" i="1"/>
  <c r="G97" i="1"/>
  <c r="G136" i="1" s="1"/>
  <c r="G78" i="1"/>
  <c r="G59" i="1"/>
  <c r="G52" i="1"/>
  <c r="G51" i="1"/>
  <c r="G132" i="1" s="1"/>
  <c r="G30" i="1"/>
  <c r="G131" i="1" s="1"/>
  <c r="G20" i="1"/>
  <c r="G130" i="1" s="1"/>
  <c r="G19" i="1"/>
  <c r="G154" i="1" l="1"/>
  <c r="G155" i="1" s="1"/>
  <c r="G156" i="1" s="1"/>
</calcChain>
</file>

<file path=xl/sharedStrings.xml><?xml version="1.0" encoding="utf-8"?>
<sst xmlns="http://schemas.openxmlformats.org/spreadsheetml/2006/main" count="326" uniqueCount="210">
  <si>
    <t>MUNICIPIO DE ZAPOPAN, JALISCO</t>
  </si>
  <si>
    <t>LICITACIÓN PÚBLICA No.</t>
  </si>
  <si>
    <t>DIRECCIÓN DE OBRAS PÚBLICAS E INFRAESTRUCTURA.</t>
  </si>
  <si>
    <t>DOPI-MUN-RM-IM-LP-011-2025</t>
  </si>
  <si>
    <t>UNIDAD DE PRESUPUESTOS Y CONTRATACION DE OBRA PUBLICA</t>
  </si>
  <si>
    <t>DESCRIPCIÓN GENERAL DE LOS TRABAJOS:</t>
  </si>
  <si>
    <t>FECHA DE INICIO:</t>
  </si>
  <si>
    <t>Construcción del nodo vial en av. Patria y av. Universidad, etapa 02, municipio de Zapopan, Jalisco</t>
  </si>
  <si>
    <t>FECHA DE TERMINACIÓN:</t>
  </si>
  <si>
    <t>PLAZO DE EJECUCIÓN:</t>
  </si>
  <si>
    <t>FECHA DE PRESENTACIÓN:</t>
  </si>
  <si>
    <t>RAZÓN SOCIAL DEL LICITANTE:</t>
  </si>
  <si>
    <t>NOMBRE, CARGO Y FIRMA DEL LICITANTE</t>
  </si>
  <si>
    <t>DOCUMENTO</t>
  </si>
  <si>
    <t>PE-1</t>
  </si>
  <si>
    <t>CATÁLOGO DE CONCEPTOS</t>
  </si>
  <si>
    <t>CLAVE</t>
  </si>
  <si>
    <t xml:space="preserve">DESCRIPCIÓN </t>
  </si>
  <si>
    <t>UNIDAD</t>
  </si>
  <si>
    <t>CANTIDAD</t>
  </si>
  <si>
    <t>PRECIO UNITARIO ($)</t>
  </si>
  <si>
    <t>PRECIO UNITARIO ($) CON LETRA</t>
  </si>
  <si>
    <t>IMPORTE ($) M. N.</t>
  </si>
  <si>
    <t>A</t>
  </si>
  <si>
    <t>CIMENTACIÓN DE PUENTE VEHÍCULAR</t>
  </si>
  <si>
    <t>A1</t>
  </si>
  <si>
    <t>CONSTRUCCIÓN DE PILOTES EN CIMENTACIÓN</t>
  </si>
  <si>
    <t>DOPI-001</t>
  </si>
  <si>
    <t>M</t>
  </si>
  <si>
    <t>DOPI-002</t>
  </si>
  <si>
    <t>DOPI-003</t>
  </si>
  <si>
    <t>SUMINISTRO, HABILITADO, MONTAJE Y COLOCACIÓN DE ACERO DE REFUERZO EN PILOTE DE FY= 4200 KG/CM2, INCLUYE: MATERIALES, GRÚA, TRASLAPES, SILLETAS, HABILITADO, AMARRES, MANO DE OBRA, EQUIPO Y HERRAMIENTA.</t>
  </si>
  <si>
    <t>KG</t>
  </si>
  <si>
    <t>DOPI-004</t>
  </si>
  <si>
    <t>SUMINISTRO Y COLOCACIÓN DE CONCRETO PREMEZCLADO F'C= 300 KG/CM2, R.R. A 14 DÌAS, T.M.A. 3/4", REV. 18, TIRO DIRECTO, INCLUYE: HERRAMIENTA, MANIOBRAS, ACARREOS, DESPERDICIOS, COLADO, VIBRADO, CURADO, MATERIALES, PRUEBAS DE LABORATORIO, EQUIPO Y MANO DE OBRA.</t>
  </si>
  <si>
    <t>M3</t>
  </si>
  <si>
    <t>DOPI-005</t>
  </si>
  <si>
    <t>SUMINISTRO Y COLOCACIÓN DE CONCRETO PREMEZCLADO BOMBEABLE F'C= 300 KG/CM2, R.R. A 14 DÌAS, T.M.A. 3/4", REV. 18, INCLUYE: HERRAMIENTA, MANIOBRAS, BOMBA, ACARREOS, DESPERDICIOS, COLADO, VIBRADO, CURADO, MATERIALES, PRUEBAS DE LABORATORIO, EQUIPO Y MANO DE OBRA.</t>
  </si>
  <si>
    <t>DOPI-006</t>
  </si>
  <si>
    <t>SUMINISTRO Y COLOCACIÓN DE CONCRETO PREMEZCLADO F'C= 300 KG/CM2, R.N., T.M.A. 3/4", REV. 18, TIRO DIRECTO, INCLUYE: HERRAMIENTA, MANIOBRAS, ACARREOS, DESPERDICIOS, COLADO, VIBRADO, CURADO, MATERIALES, PRUEBAS DE LABORATORIO, EQUIPO Y MANO DE OBRA.</t>
  </si>
  <si>
    <t>DOPI-007</t>
  </si>
  <si>
    <t>SUMINISTRO Y COLOCACIÓN DE CONCRETO PREMEZCLADO BOMBEABLE F'C= 300 KG/CM2, R.N., T.M.A. 3/4", REV. 18, INCLUYE: HERRAMIENTA, MANIOBRAS, BOMBA, ACARREOS, DESPERDICIOS, COLADO, VIBRADO, CURADO, MATERIALES, PRUEBAS DE LABORATORIO, EQUIPO Y MANO DE OBRA.</t>
  </si>
  <si>
    <t>DOPI-008</t>
  </si>
  <si>
    <t xml:space="preserve">CARGA MECÁNICA Y ACARREO EN CAMIÓN DE MATERIAL PRODUCTO DE EXCAVACIÓN, DEMOLICIÓN Y/O ESCOMBROS, A 1ER KILÓMETRO DE DISTANCIA, VOLUMEN MEDIDO EN SECCIONES, INCLUYE: REGALÍAS AL BANCO DE TIRO Y ABUNDAMIENTO. </t>
  </si>
  <si>
    <t>DOPI-009</t>
  </si>
  <si>
    <t xml:space="preserve">ACARREO EN CAMIÓN DE MATERIAL PRODUCTO DE EXCAVACIONES, DEMOLICIONES Y/O ESCOMBROS, EN KILÓMETROS SUBSECUENTES. VOLUMEN MEDIDO EN SECCIONES, INCLUYE: ABUNDAMIENTO. </t>
  </si>
  <si>
    <t>M3-KM</t>
  </si>
  <si>
    <t>A2</t>
  </si>
  <si>
    <t>CONSTRUCCIÓN DE ZAPATAS Y DADOS DE CIMENTACIÓN</t>
  </si>
  <si>
    <t>DOPI-010</t>
  </si>
  <si>
    <t>TRAZO Y NIVELACIÓN CON EQUIPO TOPOGRÁFICO DEL TERRENO ESTABLECIENDO EJES Y REFERENCIAS Y BANCOS DE NIVEL, INCLUYE: HERRAMIENTA, CRUCETAS, ESTACAS, HILOS, MARCAS Y TRAZOS CON CALHIDRA, EQUIPO Y MANO DE OBRA.</t>
  </si>
  <si>
    <t>M2</t>
  </si>
  <si>
    <t>DOPI-011</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</si>
  <si>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</si>
  <si>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DOPI-012</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</si>
  <si>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</si>
  <si>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DOPI-013</t>
  </si>
  <si>
    <t>RELLENO EN CEPAS O MESETAS CON MATERIAL PRODUCTO DE LA EXCAVACIÓN, COMPACTADO CON EQUIPO DE IMPACTO AL 95% ± 2 DE SU P.V.S.M., PRUEBA AASHTO ESTANDAR, CBR DEL 5% MÍNIMO, EN CAPAS NO MAYORES DE 20 CM, INCLUYE: HERRAMIENTA, INCORPORACIÓN DE AGUA NECESARIA, ACARREOS, ABUNDAMIENTO, EQUIPO Y MANO DE OBRA.</t>
  </si>
  <si>
    <t>DOPI-014</t>
  </si>
  <si>
    <t>RELLENO EN CEPAS O MESETAS CON MATERIAL DE BANCO (TEPETATE), COMPACTADO CON EQUIPO DE IMPACTO AL 95% ± 2 DE SU P.V.S.M., PRUEBA AASHTO ESTÁNDAR, CBR DEL 5% MÍNIMO, EN CAPAS NO MAYORES DE 20 CM, INCLUYE: HERRAMIENTA, INCORPORACIÓN DE AGUA NECESARIA, MEDIDO EN TERRENO NATURAL POR SECCIÓN SEGÚN PROYECTOS, ABUNDAMIENTO, EQUIPO Y MANO DE OBRA.</t>
  </si>
  <si>
    <t>DOPI-015</t>
  </si>
  <si>
    <t>RELLENO EN CEPAS O MESETAS DE SUELO-CEMENTO, A BASE DE MATERIAL DE BANCO, EN PROPORCIÓN DE 10:1, COMPACTADO CON EQUIPO DE IMPACTO EN CAPAS NO MAYORES DE 20 CM AL 95% DE SU P.V.S.M, PRUEBA AASHTO ESTÁNDAR, INCLUYE: HERRAMIENTA, SUMINISTRO DE AGUA PARA LOGRAR HUMEDAD ÓPTIMA, MEZCLADO, TENDIDO, EQUIPO, PRUEBAS DE COMPACTACIÓN, ABUNDAMIENTO, EQUIPO Y MANO DE OBRA. (MEDIDO EN TERRENO NATURAL POR SECCIÓN SEGÚN PROYECTOS.)</t>
  </si>
  <si>
    <t>DOPI-016</t>
  </si>
  <si>
    <t>PLANTILLA DE 5 CM DE ESPESOR DE CONCRETO PREMEZCLADO DE F´C= 100 KG/CM2, T.M.A. 19 MM, R.N., INCLUYE: PREPARACIÓN DE LA SUPERFICIE, NIVELACIÓN, MAESTREADO, COLADO, CURADO, CIMBRA Y DESCIMBRA, PRUEBAS DE LABORATORIO, MANO DE OBRA, EQUIPO Y HERRAMIENTA.</t>
  </si>
  <si>
    <t>DOPI-017</t>
  </si>
  <si>
    <t>CIMBRA DE MADERA DE 3RA CALIDAD, EN CIMENTACIÓN, ACABADO COMÚN, INCLUYE: SUMINISTRO DE MATERIALES, HERRAMIENTA, ACARREOS, CORTES, DESPERDICIOS, HABILITADO, PLOMEOS, CHAFLANES, CIMBRADO, DESCIMBRADO, LIMPIEZA, EQUIPO Y MANO DE OBRA.</t>
  </si>
  <si>
    <t>DOPI-018</t>
  </si>
  <si>
    <t>CIMBRA DE MADERA DE 1RA CALIDAD, EN CIMENTACIÓN, ACABADO APARENTE, INCLUYE: SUMINISTRO DE MATERIALES, HERRAMIENTA, ACARREOS, CORTES, DESPERDICIOS, HABILITADO, PLOMEOS, CHAFLANES, CIMBRADO, DESCIMBRADO, LIMPIEZA, EQUIPO Y MANO DE OBRA.</t>
  </si>
  <si>
    <t>DOPI-019</t>
  </si>
  <si>
    <t>SUMINISTRO, HABILITADO Y COLOCACIÓN DE ACERO DE REFUERZO DE FY= 4200 KG/CM2, INCLUYE: MATERIALES, TRASLAPES, SILLETAS, HABILITADO, AMARRES, MANO DE OBRA, EQUIPO Y HERRAMIENTA.</t>
  </si>
  <si>
    <t>DOPI-020</t>
  </si>
  <si>
    <t>SUMINISTRO Y COLOCACIÓN DE CONCRETO PREMEZCLADO F'C= 350 KG/CM2, R.R. A 14 DÌAS, T.M.A. 3/4", REV. 16, TIRO DIRECTO, INCLUYE: HERRAMIENTA, MANIOBRAS, ACARREOS, DESPERDICIOS, COLADO, VIBRADO, CURADO, MATERIALES, PRUEBAS DE LABORATORIO, EQUIPO Y MANO DE OBRA.</t>
  </si>
  <si>
    <t>DOPI-021</t>
  </si>
  <si>
    <t>SUMINISTRO Y COLOCACIÓN DE CONCRETO PREMEZCLADO BOMBEABLE F'C= 350 KG/CM2, R.R. A 14 DÌAS, T.M.A. 3/4", REV. 18, INCLUYE: HERRAMIENTA, MANIOBRAS, BOMBA, ACARREOS, DESPERDICIOS, COLADO, VIBRADO, CURADO, MATERIALES, PRUEBAS DE LABORATORIO, EQUIPO Y MANO DE OBRA.</t>
  </si>
  <si>
    <t>DOPI-022</t>
  </si>
  <si>
    <t>SUMINISTRO Y COLOCACIÓN DE CONCRETO PREMEZCLADO F'C= 350 KG/CM2, R.N., T.M.A. 3/4", REV. 16, TIRO DIRECTO, INCLUYE: HERRAMIENTA, MANIOBRAS, ACARREOS, DESPERDICIOS, COLADO, VIBRADO, CURADO, MATERIALES, PRUEBAS DE LABORATORIO, EQUIPO Y MANO DE OBRA.</t>
  </si>
  <si>
    <t>DOPI-023</t>
  </si>
  <si>
    <t>SUMINISTRO Y COLOCACIÓN DE CONCRETO PREMEZCLADO BOMBEABLE F'C= 350 KG/CM2, R.N., T.M.A. 3/4", REV. 18, INCLUYE: HERRAMIENTA, MANIOBRAS, BOMBA, ACARREOS, DESPERDICIOS, COLADO, VIBRADO, CURADO, MATERIALES, PRUEBAS DE LABORATORIO, EQUIPO Y MANO DE OBRA.</t>
  </si>
  <si>
    <t>DOPI-024</t>
  </si>
  <si>
    <t>SUMINISTRO, HABILITADO Y MONTAJE DE ANCLA A BASE DE REDONDO LISO DE 1 1/2" DE DIÁMETRO ASTM F1554 GRADO 105, CON UN DESARROLLO DE 1.88 M (CON ROSCA DE 25 CM EN EXTREMO SUPERIOR E INFERIOR), INCLUYE: TUERCAS HEXAGONALES 2H DE 1 1/2" CON RONDANA DE PRESIÓN, PLACA A-572-GR50 DE ATRAQUE DE 13X13 CM DE 1 1/2" DE ESPESOR SOLDADA EN ANCLA, FIJACIÓN, SOLDADURAS, CORTES, MANO DE OBRA, EQUIPO Y HERRAMIENTA.</t>
  </si>
  <si>
    <t>PZA</t>
  </si>
  <si>
    <t>DOPI-025</t>
  </si>
  <si>
    <t>SUMINISTRO, HABILITADO Y MONTAJE DE ANCLA A BASE DE REDONDO LISO DE 1 1/2" DE DIÁMETRO ASTM F1554 GRADO 55, CON UN DESARROLLO DE 1.75 M (CON ROSCA DE 25 CM EN EXTREMO SUPERIOR), INCLUYE: TUERCAS HEXAGONALES 2H DE 1 1/2" CON RONDANA DE PRESIÓN, PLACA A-572-GR50 DE ATRAQUE DE 13X13 CM DE 1 1/2" DE ESPESOR SOLDADA EN ANCLA, FIJACIÓN, SOLDADURAS, CORTES, MANO DE OBRA, EQUIPO Y HERRAMIENTA.</t>
  </si>
  <si>
    <t>DOPI-026</t>
  </si>
  <si>
    <t>DOPI-027</t>
  </si>
  <si>
    <t>ASENTAMIENTO DE PLACAS METÁLICAS DE ESTRUCTURA A BASE DE GROUT NO METÁLICO, RESISTENCIA MÌNIMA DE F`C= 700 KG/CM2, INCLUYE: MATERIALES, MANO DE OBRA, EQUIPO Y HERRAMIENTA.</t>
  </si>
  <si>
    <t>DOPI-028</t>
  </si>
  <si>
    <t>DOPI-029</t>
  </si>
  <si>
    <t>B</t>
  </si>
  <si>
    <t>TERRAPLÉN Y MUROS DE CONTENCIÓN EN RAMPA VEHÍCULAR</t>
  </si>
  <si>
    <t>B1</t>
  </si>
  <si>
    <t>TERRAPLÉN</t>
  </si>
  <si>
    <t>DOPI-030</t>
  </si>
  <si>
    <t>DOPI-031</t>
  </si>
  <si>
    <t xml:space="preserve">CORTE DE TERRENO A CIELO ABIERTO EN CAJÓN EN MATERIAL TIPO "II" CON EQUIPO MECÁNICO PESADO PARA CONFORMACIÓN DE TERRACERÍAS, DE 0.00 M A 4.00 M DE PROFUNDIDAD, INCLUYE: AFINE DE FONDO Y TALUDES, NIVELACIÓN, REFERENCIAS, MOVIMIENTOS DE TIERRA (ACARREO INTERNO) CON EQUIPO MECÁNICO HASTA 100 M DE DISTANCIA, VOLUMEN MEDIDO EN SECCIÓN, ABUNDAMIENTO, EQUIPO Y MANO DE OBRA. </t>
  </si>
  <si>
    <t>DOPI-032</t>
  </si>
  <si>
    <t xml:space="preserve">RELLENO Y CONFORMACIÓN DE TERRAPLÉN, COMPACTADO EN FORMA MECÁNICA CON RODILLO VIBRATORIO, AL 95% DE SU P.V.S.M. DE LA PRUEBA AASHTO ESTÁNDAR, EN CAPAS DE 15 CM, A BASE DE MATERIAL DE BANCO, INCLUYE: HERRAMIENTA, SUMINISTRO DE AGUA PARA LOGRAR HUMEDAD OPTIMA, TENDIDO, TRASPALEOS, PRUEBAS DE COMPACTACIÓN, PRUEBAS DE GRANULOMETRÍA, AFINE, NIVELACIÓN, ACARREOS HASTA EL SITIO DE SU COLOCACIÓN, EQUIPO Y MANO DE OBRA. (VOLUMEN MEDIDO COMPACTADO) </t>
  </si>
  <si>
    <t>DOPI-033</t>
  </si>
  <si>
    <t>DOPI-034</t>
  </si>
  <si>
    <t>DOPI-035</t>
  </si>
  <si>
    <t>B2</t>
  </si>
  <si>
    <t>MUROS DE CONTENCIÓN EN RAMPA VEHÍCULAR</t>
  </si>
  <si>
    <t>DOPI-036</t>
  </si>
  <si>
    <t>DOPI-037</t>
  </si>
  <si>
    <t>DOPI-038</t>
  </si>
  <si>
    <t>DOPI-039</t>
  </si>
  <si>
    <t>DOPI-040</t>
  </si>
  <si>
    <t>DOPI-041</t>
  </si>
  <si>
    <t>PLANTILLA DE 5 CM DE ESPESOR DE CONCRETO HECHO EN OBRA DE F´C=100 KG/CM2, INCLUYE: PREPARACIÓN DE LA SUPERFICIE, NIVELACIÓN, MAESTREADO, COLADO, MANO DE OBRA, EQUIPO Y HERRAMIENTA.</t>
  </si>
  <si>
    <t>DOPI-042</t>
  </si>
  <si>
    <t>CIMBRA DE MADERA ACABADO COMÚN, EN CIMENTACIÓN, INCLUYE: HERRAMIENTA, SUMINISTRO DE MATERIALES, ACARREOS, HABILITADO, CORTES, DESPERDICIOS, PLOMEOS, NIVELACIONES, CIMBRA, DESCIMBRA, LIMPIEZA, EQUIPO Y MANO DE OBRA.</t>
  </si>
  <si>
    <t>DOPI-043</t>
  </si>
  <si>
    <t>CIMBRA DE MADERA ACABADO COMÚN, EN MUROS, INCLUYE: HERRAMIENTA, SUMINISTRO DE MATERIALES, ACARREOS, ELEVACIONES A CUALQUIER NIVEL, HABILITADO, CORTES, DESPERDICIOS, CHAFLANES, PLOMEOS, NIVELACIONES, ANDAMIOS, CIMBRA, DESCIMBRA, LIMPIEZA, EQUIPO Y MANO DE OBRA.</t>
  </si>
  <si>
    <t>DOPI-044</t>
  </si>
  <si>
    <t>CIMBRA DE MADERA ACABADO APARENTE, EN MUROS, INCLUYE: HERRAMIENTA, SUMINISTRO DE MATERIALES, ACARREOS, ELEVACIONES A CUALQUIER NIVEL, HABILITADO, CORTES, DESPERDICIOS, CHAFLANES, PLOMEOS, NIVELACIONES, ANDAMIOS, CIMBRA, DESCIMBRA, LIMPIEZA, EQUIPO Y MANO DE OBRA.</t>
  </si>
  <si>
    <t>DOPI-045</t>
  </si>
  <si>
    <t>DOPI-046</t>
  </si>
  <si>
    <t>SUMINISTRO Y COLOCACIÓN DE CONCRETO PREMEZCLADO F'C= 300 KG/CM2, R.R., A 14 DÍAS, T.M.A. 3/4", REV. 16, TIRO DIRECTO, INCLUYE: HERRAMIENTA, MANIOBRAS, ACARREOS, DESPERDICIOS, COLADO, VIBRADO, CURADO, MATERIALES, PRUEBAS DE LABORATORIO, EQUIPO Y MANO DE OBRA.</t>
  </si>
  <si>
    <t>DOPI-047</t>
  </si>
  <si>
    <t>SUMINISTRO Y COLOCACIÓN DE CONCRETO PREMEZCLADO F'C= 300 KG/CM2, R.N., T.M.A. 3/4", REV. 16, TIRO DIRECTO, INCLUYE: HERRAMIENTA, MANIOBRAS, ACARREOS, DESPERDICIOS, COLADO, VIBRADO, CURADO, MATERIALES, PRUEBAS DE LABORATORIO, EQUIPO Y MANO DE OBRA.</t>
  </si>
  <si>
    <t>DOPI-048</t>
  </si>
  <si>
    <t>SUMINISTRO Y COLOCACIÓN DE CONCRETO PREMEZCLADO BOMBEABLE F'C= 300 KG/CM2, R.R., A 14 DÍAS, T.M.A. 3/4", REV. 16, INCLUYE: HERRAMIENTA, MANIOBRAS, BOMBA, ACARREOS, DESPERDICIOS, COLADO, VIBRADO, CURADO, MATERIALES, PRUEBAS DE LABORATORIO, EQUIPO Y MANO DE OBRA.</t>
  </si>
  <si>
    <t>DOPI-049</t>
  </si>
  <si>
    <t>SUMINISTRO Y COLOCACIÓN DE CONCRETO PREMEZCLADO BOMBEABLE F'C= 300 KG/CM2, R.N., T.M.A. 3/4", REV. 16, INCLUYE: HERRAMIENTA, MANIOBRAS, BOMBA, ACARREOS, DESPERDICIOS, COLADO, VIBRADO, CURADO, MATERIALES, PRUEBAS DE LABORATORIO, EQUIPO Y MANO DE OBRA.</t>
  </si>
  <si>
    <t>DOPI-050</t>
  </si>
  <si>
    <t xml:space="preserve">SUMINISTRO, HABILITADO Y COLOCACIÓN DE BARRA DE ACERO A-36 (REDONDO LISO) DEL #10, INCLUYE: HERRAMIENTA, MATERIALES, ACARREOS, SOLDADURAS, PRIMARIO ANTICORROSIVO, EQUIPO Y MANO DE OBRA. </t>
  </si>
  <si>
    <t>DOPI-051</t>
  </si>
  <si>
    <t xml:space="preserve">SUMINISTRO Y COLOCACIÓN DE TUBO DE PVC SANITARIO DE 2" PARA PROTEGER BARRAS DE ACERO, INCLUYE: ACARREOS, JUNTEO, DESPERDICIOS, HERRAMIENTA, EQUIPO Y MANO DE OBRA. </t>
  </si>
  <si>
    <t>DOPI-052</t>
  </si>
  <si>
    <t>DOPI-053</t>
  </si>
  <si>
    <t>C</t>
  </si>
  <si>
    <t>COLA DE CAIMÁN Y MUROS DE ACCESO A RAMPA VEHÍCULAR</t>
  </si>
  <si>
    <t>DOPI-054</t>
  </si>
  <si>
    <t>DOPI-055</t>
  </si>
  <si>
    <t>DOPI-056</t>
  </si>
  <si>
    <t>DOPI-057</t>
  </si>
  <si>
    <t>DOPI-058</t>
  </si>
  <si>
    <t>DOPI-059</t>
  </si>
  <si>
    <t>DOPI-060</t>
  </si>
  <si>
    <t>DOPI-061</t>
  </si>
  <si>
    <t>DOPI-062</t>
  </si>
  <si>
    <t>DOPI-063</t>
  </si>
  <si>
    <t>DOPI-064</t>
  </si>
  <si>
    <t>DOPI-065</t>
  </si>
  <si>
    <t>SUMINISTRO Y COLOCACIÓN DE CONCRETO PREMEZCLADO BOMBEABLE F'C= 250 KG/CM2, R.R., A 14 DÍAS, T.M.A. 3/4", REV. 16, INCLUYE: HERRAMIENTA, MANIOBRAS, BOMBA, ACARREOS, DESPERDICIOS, COLADO, VIBRADO, CURADO, MATERIALES, PRUEBAS DE LABORATORIO, EQUIPO Y MANO DE OBRA.</t>
  </si>
  <si>
    <t>DOPI-066</t>
  </si>
  <si>
    <t>SUMINISTRO Y COLOCACIÓN DE CONCRETO PREMEZCLADO BOMBEABLE F'C= 250 KG/CM2, R.N., T.M.A. 3/4", REV. 16, INCLUYE: HERRAMIENTA, MANIOBRAS, BOMBA, ACARREOS, DESPERDICIOS, COLADO, VIBRADO, CURADO, MATERIALES, PRUEBAS DE LABORATORIO, EQUIPO Y MANO DE OBRA.</t>
  </si>
  <si>
    <t>DOPI-067</t>
  </si>
  <si>
    <t>DOPI-068</t>
  </si>
  <si>
    <t>DOPI-069</t>
  </si>
  <si>
    <t>MANO DE OBRA PARA DAR ACABADO ESTRIADO TIPO COLA DE CAIMÁN (DE ACUERDO A PROYECTO), INCLUYE: HERRAMIENTA, ACARREOS Y MANO DE OBRA.</t>
  </si>
  <si>
    <t>DOPI-070</t>
  </si>
  <si>
    <t xml:space="preserve">SUMINISTRO, HABILITADO Y FABRICACIÓN DE PARAPETO METÁLICO A BASE DE PERFILES OC Y PLACAS DE ACERO A-36 DE DIFERENTES PESOS, SEGÚN PROYECTO, INCLUYE: HERRAMIENTA, FLETES, CORTES, AJUSTES, SOLDADURA CON EQUIPO ELÉCTRICO, PINTURA ANTICORROSIVA, EQUIPO Y MANO DE OBRA.  </t>
  </si>
  <si>
    <t>DOPI-071</t>
  </si>
  <si>
    <t xml:space="preserve">SUMINISTRO Y APLICACIÓN DE PINTURA DE ESMALTE 100 MATE COMEX O SIMILAR, COLOR BLANCO Y/O S.M.A., EN PARAPETO, INCLUYE: APLICACIÓN DE RECUBRIMIENTO A 4 MILÉSIMAS DE ESPESOR, MATERIALES, MANO DE OBRA, EQUIPO Y HERRAMIENTA. </t>
  </si>
  <si>
    <t>D</t>
  </si>
  <si>
    <t>OBRAS COMPLEMENTARIAS</t>
  </si>
  <si>
    <t>DOPI-072</t>
  </si>
  <si>
    <t>DEMOLICIÓN POR MEDIOS MECÁNICOS DE PAVIMENTO Y/O LOSA DE CONCRETO EXISTENTE, INCLUYE: HERRAMIENTA, ACARREO LIBRE A BANCO DE OBRA PARA SU POSTERIOR RETIRO, VOLUMEN MEDIDO EN SECCIÓN, ABUNDAMIENTO, EQUIPO Y MANO DE OBRA.</t>
  </si>
  <si>
    <t>DOPI-073</t>
  </si>
  <si>
    <t>DEMOLICIÓN DE GUARNICIÓN DE CONCRETO SIMPLE POR MEDIOS MECÁNICOS, INCLUYE: HERRAMIENTA, CORTE CON DISCO DE DIAMANTE PARA DELIMITAR ÁREA, ACARREO DEL MATERIAL A BANCO DE OBRA PARA SU POSTERIOR RETIRO, VOLUMEN MEDIDO EN SECCIÓN, ABUNDAMIENTO, EQUIPO Y MANO DE OBRA.</t>
  </si>
  <si>
    <t>DOPI-074</t>
  </si>
  <si>
    <t xml:space="preserve">DESPALME DE TERRENO NATURAL POR MEDIOS MECÁNICOS, DE 15 CM DE ESPESOR, INCLUYE: ACARREO DEL MATERIAL PARA SU POSTERIOR RETIRO, EQUIPO Y MANO DE OBRA. </t>
  </si>
  <si>
    <t>DOPI-075</t>
  </si>
  <si>
    <t>DOPI-076</t>
  </si>
  <si>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</si>
  <si>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DOPI-077</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</si>
  <si>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</si>
  <si>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DOPI-078</t>
  </si>
  <si>
    <t>RIEGO DE IMPREGNACIÓN EN SUPERFICIE DE BASE HIDRÁULICA CON EMULSIONES ASFÁLTICAS CATIÓNICAS RR-2K A RAZÓN DE 1.5 L/M2 CON POREO DE ARENA, INCLUYE: MANO DE OBRA, EQUIPO Y HERRAMIENTA.</t>
  </si>
  <si>
    <t>DOPI-079</t>
  </si>
  <si>
    <t>RELLENO DE CONCRETO FLUIDO F'C= 50 KG/CM2, T.M.A. 19 MM, R.N., TIRO DIRECTO, INCLUYE: SUMINISTRO, MANO DE OBRA, EQUIPO Y HERRAMIENTA.</t>
  </si>
  <si>
    <t>DOPI-080</t>
  </si>
  <si>
    <t>PAVIMENTO DE 22 CM DE ESPESOR DE CONCRETO HIDRÁULICO PREMEZCLADO MR-48, R.R. A 7 DÍAS, T.M.A. 38 MM, ACABADO TEXTURIZADO CON PEINE DE 1" DE SEPARACIÓN APROXIMADA, INCLUYE: HERRAMIENTA, CIMBRA, DESCIMBRA, MATERIALES, ACARREOS, VOLTEADO, VIBRADO, CURADO, PRUEBAS DE LABORATORIO, EQUIPO Y MANO DE OBRA.</t>
  </si>
  <si>
    <t>DOPI-081</t>
  </si>
  <si>
    <t>PAVIMENTO DE 22 CM DE ESPESOR DE CONCRETO HIDRÁULICO PREMEZCLADO MR-48, R.R. A 14 DÍAS, T.M.A. 38 MM, ACABADO TEXTURIZADO CON PEINE DE 1" DE SEPARACIÓN APROXIMADA, INCLUYE: HERRAMIENTA, CIMBRA, DESCIMBRA, MATERIALES, ACARREOS, VOLTEADO, VIBRADO, CURADO, PRUEBAS DE LABORATORIO, EQUIPO Y MANO DE OBRA.</t>
  </si>
  <si>
    <t>DOPI-082</t>
  </si>
  <si>
    <t>PAVIMENTO DE 22 CM DE ESPESOR DE CONCRETO HIDRÁULICO PREMEZCLADO MR-48, R.N., T.M.A. 38 MM, ACABADO TEXTURIZADO CON PEINE DE 1" DE SEPARACIÓN APROXIMADA, INCLUYE: HERRAMIENTA, CIMBRA, DESCIMBRA, MATERIALES, ACARREOS, VOLTEADO, VIBRADO, CURADO, PRUEBAS DE LABORATORIO, EQUIPO Y MANO DE OBRA.</t>
  </si>
  <si>
    <t>DOPI-083</t>
  </si>
  <si>
    <t>PAVIMENTO DE 22 CM DE ESPESOR DE CONCRETO HIDRÁULICO PREMEZCLADO MR-48, R.R. A 3 DÍAS, T.M.A. 38 MM, ACABADO TEXTURIZADO CON PEINE DE 1" DE SEPARACIÓN APROXIMADA, INCLUYE: HERRAMIENTA, CIMBRA, DESCIMBRA, MATERIALES, ACARREOS, VOLTEADO, VIBRADO, CURADO, PRUEBAS DE LABORATORIO, EQUIPO Y MANO DE OBRA.</t>
  </si>
  <si>
    <t>DOPI-084</t>
  </si>
  <si>
    <t>CORTE CON DISCO DE DIAMANTE HASTA 1/3 DE ESPESOR DE LA LOSA Y HASTA 3 MM DE ANCHO, INCLUYE: EQUIPO, DISCO DE DIAMANTE, HERRAMIENTA Y MANO DE OBRA.</t>
  </si>
  <si>
    <t>DOPI-085</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</si>
  <si>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</si>
  <si>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DOPI-086</t>
  </si>
  <si>
    <t>SUMINISTRO Y COLOCACIÓN DE BARRAS DE AMARRE CON VARILLA CORRUGADA DE 1/2" DE DIÁMETRO Y 75 CM DE DESARROLLO A CADA 60 CM DE SEPARACIÓN, FY= 2800 KG/CM2. INCLUYE: HERRAMIENTA, MATERIAL, DESPERDICIO, CORTES, COLOCACIÓN, ACARREOS, EQUIPO Y MANO DE OBRA.</t>
  </si>
  <si>
    <t>DOPI-087</t>
  </si>
  <si>
    <t>SUMINISTRO Y COLOCACIÓN DE CANASTILLA PASAJUNTAS A BASE 5 BARRAS DE 1" X 46 CM @ 30 CM DE SEPARACIÓN PARA LOSA DE 22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</si>
  <si>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DOPI-088</t>
  </si>
  <si>
    <t>SUMINISTRO Y COLOCACIÓN MANUAL DE ASFALTO EN ÁREAS MUY REDUCIDAS DE ESPESORES VARIABLES, MEZCLA EN CALIENTE HECHA EN PLANTA, CON CEMENTO PG 64-22 EKBE SUPERPAVE, SEGÚN DISEÑO, T.M.A. DE 1/2" A FINOS, COMPACTADA AL 95% MARSHALL, INCLUYE: HERRAMIENTA, DELIMITACIÓN DEL ÁREA, LIMPIEZA, RETIRO DE RESIDUOS, PRUEBAS DE COMPACTACIÓN Y ESPESOR, PRUEBA DE CALIDAD, APLICACIÓN CON ASPERSORA MANUAL DE RIEGO DE LIGA CON EMULSIÓN DE ROMPIMIENTO RÁPIDO (ECR-60) A RAZÓN DE 0.70 L/M2, TENDIDO DE LA MEZCLA ASFÁLTICA, COMPACTACIÓN MECÁNICA CON EQUIPO DE IMPACTO, EQUIPO Y MANO DE OBRA.</t>
  </si>
  <si>
    <t>DOPI-089</t>
  </si>
  <si>
    <t xml:space="preserve">BARRIDO DE LA SUPERFICIE POR MEDIOS MECÁNICOS, INCLUYE: AGUA, CARGA Y ACARREO AL 1ER KM DE DISTANCIA A BANCO INDICADO POR SUPERVISIÓN. </t>
  </si>
  <si>
    <t>DOPI-090</t>
  </si>
  <si>
    <t>SUMINISTRO Y COLOCACIÓN DE CARPETA ASFÁLTICA DE 4 CM A 7 CM DE ESPESOR, MEZCLA EN CALIENTE HECHA EN PLANTA, CON CEMENTO PG 64-22 EKBE SUPERPAVE, SEGÚN DISEÑO, T.M.A. DE 1/2" A FINOS, CON EXTENDEDORA Y COMPACTADA AL 95% MARSHALL, INCLUYE: HERRAMIENTA, DELIMITACIÓN DEL ÁREA, LIMPIEZA, RETIRO DE RESIDUOS, PRUEBAS DE COMPACTACIÓN Y ESPESOR, PRUEBA DE CALIDAD, APLICACIÓN CON PETROLIZADORA DE RIEGO DE LIGA CON EMULSIÓN DE ROMPIMIENTO RÁPIDO (ECR-60) A RAZÓN DE 0.70 L/M2, TENDIDO DE LA MEZCLA ASFÁLTICA, COMPACTACIÓN MECÁNICA Y NEUMÁTICA, EQUIPO Y MANO DE OBRA.</t>
  </si>
  <si>
    <t>DOPI-091</t>
  </si>
  <si>
    <t>GUARNICIÓN TIPO "L" EN SECCIÓN 37-22X45 Y CORONA DE 15 CM DE ALTURA POR 12X15 CM, DE CONCRETO PREMEZCLADO F'C=300 KG/CM2., T.M.A. 19 MM., R.N., INCLUYE: CIMBRA, DESCIMBRA, COLADO, CURADO, MATERIALES, DESPERDICIOS, MANO DE OBRA, PRUEBAS DE LABORATORIO, EQUIPO Y HERRAMIENTA.</t>
  </si>
  <si>
    <t>DOPI-092</t>
  </si>
  <si>
    <t>LOSA DE AJUSTE EN SECCIÓN 45 X 22 CM DE CONCRETO F'C=300 KG/CM2, T.M.A. 19 MM, R.N, PREMEZCLADO, INCLUYE: CIMBRA, DESCIMBRA, COLADO, MATERIALES, DESPERDICIOS, CURADO, MANO DE OBRA, PRUEBAS DE LABORATORIO, EQUIPO Y HERRAMIENTA.</t>
  </si>
  <si>
    <t>DOPI-093</t>
  </si>
  <si>
    <t>DOPI-094</t>
  </si>
  <si>
    <t>RESUMEN DE PARTIDAS</t>
  </si>
  <si>
    <t>IMPORTE TOTAL CON LETRA</t>
  </si>
  <si>
    <t>SUBTOTAL M. N.</t>
  </si>
  <si>
    <t>IVA M. N.</t>
  </si>
  <si>
    <t>TOTAL M. N.</t>
  </si>
  <si>
    <t>PERFORACIÓN  DE  TERRENO  CON  EQUIPO ROTATORIO,  EN MATERIAL TIPO "B" PARA PILAS DE CIMENTACIÓN DE 120 CM DE DIÁMETRO, INCLUYE: MOVIMIENTO, MANIOBRAS Y POSICIONAMIENTO DEL EQUIPO EN LA OBRA, TRABAJOS PREVIOS NECESARIOS PARA POSICIONAR EL EQUIPO DE PERFORACIÓN, SOBRE PERFORACIÓN, APLICACIÓN DE LODO BENTONÍTICO A RAZÓN DE 70 KG/M3, ACARREO DEL MATERIAL PRODUCTO DE LA PERFORACIÓN DENTRO DE LA OBRA AL LUGAR INDICADO POR LA SUPERVISIÓN, INCLUYE: HERRAMIENTA, MATERIALES, EQUIPO Y MANO DE OBRA.</t>
  </si>
  <si>
    <t>PERFORACIÓN  DE  TERRENO  CON  EQUIPO ROTATORIO,  EN MATERIAL TIPO "B" PARA PILAS DE CIMENTACIÓN DE 100 CM DE DIÁMETRO, INCLUYE: MOVIMIENTO, MANIOBRAS Y POSICIONAMIENTO DEL EQUIPO EN LA OBRA, TRABAJOS PREVIOS NECESARIOS PARA POSICIONAR EL EQUIPO DE PERFORACIÓN, SOBRE PERFORACIÓN, APLICACIÓN DE LODO BENTONÍTICO A RAZÓN DE 70 KG/M3, ACARREO DEL MATERIAL PRODUCTO DE LA PERFORACIÓN DENTRO DE LA OBRA AL LUGAR INDICADO POR LA SUPERVISIÓN, INCLUYE: HERRAMIENTA, MATERIALES, EQUIPO Y MANO DE OBRA.</t>
  </si>
  <si>
    <t>COLOCACIÓN DE ANCLA A BASE DE REDONDO LISO DE 2 1/2" DE DIÁMETRO ASTM 325, CON UN DESARROLLO DE 25 CM, INCLUYE: FIJACIÓN, HERRAMIENTA Y MANO DE OBRA.</t>
  </si>
  <si>
    <t>SUMINISTRO Y COLOCACIÓN DE CONECTOR MECÁNICO NVENT LENTON TERMINATOR, DIÁMETRO DEL #10, INCLUYE: HERRAMIENTA, FIJACIÓN Y MANO DE OBRA.</t>
  </si>
  <si>
    <t>SUMINISTRO Y COLOCACIÓN DE CONECTOR MECÁNICO LENTON CADWELD, DIÁMETRO DEL #10, INCLUYE: HERRAMIENTA, FIJACIÓN Y MANO DE OBRA.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</si>
</sst>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0.00\)"/>
    <numFmt numFmtId="165" formatCode="&quot;$&quot;#,##0.00"/>
  </numFmts>
  <fonts count="24">
    <font>
      <sz val="11"/>
      <color theme="1"/>
      <name val="Calibri"/>
      <family val="2"/>
      <scheme val="minor"/>
    </font>
    <font>
      <sz val="11"/>
      <color theme="1"/>
      <name val="Calibri"/>
      <family val="2"/>
      <scheme val="minor"/>
    </font>
    <font>
      <sz val="10"/>
      <color indexed="64"/>
      <name val="Arial"/>
      <family val="2"/>
    </font>
    <font>
      <sz val="8"/>
      <color indexed="64"/>
      <name val="Isidora Bold"/>
    </font>
    <font>
      <sz val="10"/>
      <color indexed="64"/>
      <name val="Isidora Bold"/>
    </font>
    <font>
      <sz val="10"/>
      <name val="Arial"/>
      <family val="2"/>
    </font>
    <font>
      <sz val="9"/>
      <name val="Isidora Bold"/>
    </font>
    <font>
      <b/>
      <sz val="9"/>
      <name val="Isidora Bold"/>
    </font>
    <font>
      <b/>
      <sz val="10"/>
      <name val="Isidora Bold"/>
    </font>
    <font>
      <b/>
      <sz val="14"/>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b/>
      <sz val="10"/>
      <color rgb="FF0070C0"/>
      <name val="Isidora Bold"/>
    </font>
    <font>
      <sz val="10"/>
      <color theme="8" tint="-0.249977111117893"/>
      <name val="Isidora Bold"/>
    </font>
    <font>
      <sz val="8"/>
      <name val="Isidora Bold"/>
    </font>
    <font>
      <sz val="8"/>
      <color rgb="FF000000"/>
      <name val="Isidora Bold"/>
    </font>
    <font>
      <sz val="11"/>
      <color theme="1"/>
      <name val="Arial"/>
      <family val="2"/>
    </font>
    <font>
      <sz val="11"/>
      <color theme="1"/>
      <name val="Isidora Bold"/>
    </font>
    <font>
      <b/>
      <sz val="10"/>
      <color theme="0"/>
      <name val="Isidora Bold"/>
    </font>
    <font>
      <b/>
      <sz val="12"/>
      <name val="Isidora Bold"/>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xf numFmtId="44" fontId="1" fillId="0" borderId="0" applyFont="0" applyFill="0" applyBorder="0" applyAlignment="0" applyProtection="0"/>
    <xf numFmtId="0" fontId="2" fillId="0" borderId="0"/>
    <xf numFmtId="0" fontId="5" fillId="0" borderId="0"/>
    <xf numFmtId="0" fontId="2" fillId="0" borderId="0"/>
    <xf numFmtId="0" fontId="1" fillId="0" borderId="0"/>
    <xf numFmtId="44" fontId="20" fillId="0" borderId="0" applyFont="0" applyFill="0" applyBorder="0" applyAlignment="0" applyProtection="0"/>
    <xf numFmtId="0" fontId="20" fillId="0" borderId="0"/>
  </cellStyleXfs>
  <cellXfs count="109">
    <xf numFmtId="0" fontId="0" fillId="0" borderId="0" xfId="0"/>
    <xf numFmtId="0" fontId="3" fillId="0" borderId="0" xfId="2" applyFont="1"/>
    <xf numFmtId="0" fontId="4" fillId="0" borderId="0" xfId="2" applyFont="1"/>
    <xf numFmtId="4" fontId="4" fillId="0" borderId="0" xfId="2" applyNumberFormat="1" applyFont="1"/>
    <xf numFmtId="0" fontId="6" fillId="0" borderId="1" xfId="3" applyFont="1" applyBorder="1" applyAlignment="1">
      <alignment vertical="top" wrapText="1"/>
    </xf>
    <xf numFmtId="0" fontId="7" fillId="0" borderId="2" xfId="3" applyFont="1" applyBorder="1" applyAlignment="1">
      <alignment horizontal="justify" vertical="top" wrapText="1"/>
    </xf>
    <xf numFmtId="0" fontId="6" fillId="0" borderId="2" xfId="3" applyFont="1" applyBorder="1" applyAlignment="1">
      <alignment vertical="top" wrapText="1"/>
    </xf>
    <xf numFmtId="0" fontId="6" fillId="0" borderId="5" xfId="3" applyFont="1" applyBorder="1" applyAlignment="1">
      <alignment vertical="top" wrapText="1"/>
    </xf>
    <xf numFmtId="0" fontId="7" fillId="0" borderId="6" xfId="3" applyFont="1" applyBorder="1" applyAlignment="1">
      <alignment horizontal="justify" vertical="top" wrapText="1"/>
    </xf>
    <xf numFmtId="0" fontId="6" fillId="0" borderId="6" xfId="3" applyFont="1" applyBorder="1" applyAlignment="1">
      <alignment vertical="top" wrapText="1"/>
    </xf>
    <xf numFmtId="164" fontId="10" fillId="0" borderId="6" xfId="3" applyNumberFormat="1" applyFont="1" applyBorder="1" applyAlignment="1">
      <alignment vertical="top"/>
    </xf>
    <xf numFmtId="0" fontId="6" fillId="0" borderId="6" xfId="3" applyFont="1" applyBorder="1" applyAlignment="1">
      <alignment horizontal="justify" vertical="top" wrapText="1"/>
    </xf>
    <xf numFmtId="0" fontId="6" fillId="0" borderId="3" xfId="3" applyFont="1" applyBorder="1" applyAlignment="1">
      <alignment horizontal="center" vertical="top"/>
    </xf>
    <xf numFmtId="2" fontId="6" fillId="0" borderId="3" xfId="3" applyNumberFormat="1" applyFont="1" applyBorder="1" applyAlignment="1">
      <alignment horizontal="right" vertical="top"/>
    </xf>
    <xf numFmtId="165" fontId="7" fillId="0" borderId="3" xfId="3" applyNumberFormat="1" applyFont="1" applyBorder="1" applyAlignment="1">
      <alignment horizontal="right" vertical="top"/>
    </xf>
    <xf numFmtId="14" fontId="6" fillId="0" borderId="3" xfId="3" applyNumberFormat="1" applyFont="1" applyBorder="1" applyAlignment="1">
      <alignment horizontal="justify" vertical="top" wrapText="1"/>
    </xf>
    <xf numFmtId="0" fontId="6" fillId="0" borderId="0" xfId="3" applyFont="1" applyAlignment="1">
      <alignment horizontal="center" vertical="top"/>
    </xf>
    <xf numFmtId="2" fontId="6" fillId="0" borderId="0" xfId="3" applyNumberFormat="1" applyFont="1" applyAlignment="1">
      <alignment horizontal="right" vertical="top"/>
    </xf>
    <xf numFmtId="165" fontId="7" fillId="0" borderId="0" xfId="3" applyNumberFormat="1" applyFont="1" applyAlignment="1">
      <alignment horizontal="right" vertical="top"/>
    </xf>
    <xf numFmtId="14" fontId="6" fillId="0" borderId="0" xfId="3" applyNumberFormat="1" applyFont="1" applyAlignment="1">
      <alignment horizontal="justify" vertical="top" wrapText="1"/>
    </xf>
    <xf numFmtId="0" fontId="7" fillId="0" borderId="6" xfId="3" applyFont="1" applyBorder="1" applyAlignment="1">
      <alignment horizontal="center" vertical="top" wrapText="1"/>
    </xf>
    <xf numFmtId="0" fontId="12" fillId="0" borderId="6" xfId="3" applyFont="1" applyBorder="1" applyAlignment="1">
      <alignment horizontal="left"/>
    </xf>
    <xf numFmtId="0" fontId="6" fillId="0" borderId="9" xfId="3" applyFont="1" applyBorder="1" applyAlignment="1">
      <alignment horizontal="center" vertical="top"/>
    </xf>
    <xf numFmtId="2" fontId="6" fillId="0" borderId="9" xfId="3" applyNumberFormat="1" applyFont="1" applyBorder="1" applyAlignment="1">
      <alignment horizontal="right" vertical="top"/>
    </xf>
    <xf numFmtId="165" fontId="7" fillId="0" borderId="9" xfId="3" applyNumberFormat="1" applyFont="1" applyBorder="1" applyAlignment="1">
      <alignment horizontal="right" vertical="top"/>
    </xf>
    <xf numFmtId="14" fontId="6" fillId="0" borderId="9" xfId="3" applyNumberFormat="1" applyFont="1" applyBorder="1" applyAlignment="1">
      <alignment horizontal="justify" vertical="top" wrapText="1"/>
    </xf>
    <xf numFmtId="0" fontId="6" fillId="0" borderId="6" xfId="3" applyFont="1" applyBorder="1" applyAlignment="1">
      <alignment vertical="top"/>
    </xf>
    <xf numFmtId="0" fontId="7" fillId="0" borderId="2" xfId="5" applyFont="1" applyBorder="1" applyAlignment="1">
      <alignment horizontal="center" vertical="top" wrapText="1"/>
    </xf>
    <xf numFmtId="0" fontId="6" fillId="0" borderId="8" xfId="3" applyFont="1" applyBorder="1" applyAlignment="1">
      <alignment vertical="top" wrapText="1"/>
    </xf>
    <xf numFmtId="0" fontId="13" fillId="0" borderId="0" xfId="3" applyFont="1" applyAlignment="1">
      <alignment horizontal="center"/>
    </xf>
    <xf numFmtId="0" fontId="13" fillId="0" borderId="0" xfId="3" applyFont="1" applyAlignment="1">
      <alignment horizontal="justify" wrapText="1"/>
    </xf>
    <xf numFmtId="0" fontId="13" fillId="0" borderId="0" xfId="3" applyFont="1" applyAlignment="1">
      <alignment horizontal="centerContinuous"/>
    </xf>
    <xf numFmtId="4" fontId="13" fillId="0" borderId="0" xfId="3" applyNumberFormat="1" applyFont="1" applyAlignment="1">
      <alignment horizontal="center"/>
    </xf>
    <xf numFmtId="0" fontId="14" fillId="0" borderId="0" xfId="2" applyFont="1" applyAlignment="1">
      <alignment horizontal="right" vertical="top"/>
    </xf>
    <xf numFmtId="0" fontId="3" fillId="0" borderId="0" xfId="2" applyFont="1" applyAlignment="1">
      <alignment vertical="top" wrapText="1"/>
    </xf>
    <xf numFmtId="49" fontId="7" fillId="2" borderId="0" xfId="3" applyNumberFormat="1" applyFont="1" applyFill="1" applyAlignment="1">
      <alignment horizontal="center" vertical="center"/>
    </xf>
    <xf numFmtId="49" fontId="7" fillId="2" borderId="0" xfId="3" applyNumberFormat="1" applyFont="1" applyFill="1" applyAlignment="1">
      <alignment horizontal="justify" vertical="center" wrapText="1"/>
    </xf>
    <xf numFmtId="49" fontId="7" fillId="2" borderId="0" xfId="3" applyNumberFormat="1" applyFont="1" applyFill="1" applyAlignment="1">
      <alignment horizontal="center" vertical="center" wrapText="1"/>
    </xf>
    <xf numFmtId="49" fontId="15" fillId="3" borderId="0" xfId="2" applyNumberFormat="1" applyFont="1" applyFill="1" applyAlignment="1">
      <alignment horizontal="center" vertical="center" wrapText="1"/>
    </xf>
    <xf numFmtId="2" fontId="15" fillId="3" borderId="0" xfId="2" applyNumberFormat="1" applyFont="1" applyFill="1" applyAlignment="1">
      <alignment vertical="top"/>
    </xf>
    <xf numFmtId="44" fontId="8" fillId="3" borderId="0" xfId="1" applyFont="1" applyFill="1" applyBorder="1" applyAlignment="1">
      <alignment horizontal="center" vertical="top" wrapText="1"/>
    </xf>
    <xf numFmtId="0" fontId="16" fillId="2" borderId="0" xfId="2" applyFont="1" applyFill="1" applyAlignment="1">
      <alignment horizontal="center" vertical="center" wrapText="1"/>
    </xf>
    <xf numFmtId="0" fontId="16" fillId="2" borderId="0" xfId="2" applyFont="1" applyFill="1" applyAlignment="1">
      <alignment horizontal="justify" vertical="top"/>
    </xf>
    <xf numFmtId="0" fontId="16" fillId="2" borderId="0" xfId="2" applyFont="1" applyFill="1" applyAlignment="1">
      <alignment horizontal="center" vertical="top" wrapText="1"/>
    </xf>
    <xf numFmtId="165" fontId="16" fillId="2" borderId="0" xfId="2" applyNumberFormat="1" applyFont="1" applyFill="1" applyAlignment="1">
      <alignment horizontal="right" vertical="top" wrapText="1"/>
    </xf>
    <xf numFmtId="44" fontId="16" fillId="2" borderId="0" xfId="1" applyFont="1" applyFill="1" applyBorder="1" applyAlignment="1">
      <alignment horizontal="center" vertical="top" wrapText="1"/>
    </xf>
    <xf numFmtId="165" fontId="16" fillId="2" borderId="0" xfId="2" applyNumberFormat="1" applyFont="1" applyFill="1" applyAlignment="1">
      <alignment horizontal="left" vertical="top" wrapText="1"/>
    </xf>
    <xf numFmtId="0" fontId="17" fillId="0" borderId="0" xfId="2" applyFont="1" applyAlignment="1">
      <alignment wrapText="1"/>
    </xf>
    <xf numFmtId="49" fontId="18" fillId="0" borderId="0" xfId="0" applyNumberFormat="1" applyFont="1" applyAlignment="1">
      <alignment horizontal="center" vertical="top"/>
    </xf>
    <xf numFmtId="0" fontId="18" fillId="0" borderId="0" xfId="0" applyFont="1" applyAlignment="1">
      <alignment horizontal="justify" vertical="top" wrapText="1"/>
    </xf>
    <xf numFmtId="0" fontId="18" fillId="0" borderId="0" xfId="0" applyFont="1" applyAlignment="1">
      <alignment horizontal="center" vertical="top"/>
    </xf>
    <xf numFmtId="4" fontId="18" fillId="0" borderId="0" xfId="0" applyNumberFormat="1" applyFont="1" applyAlignment="1">
      <alignment horizontal="right" vertical="top"/>
    </xf>
    <xf numFmtId="165" fontId="18" fillId="0" borderId="0" xfId="0" applyNumberFormat="1" applyFont="1" applyAlignment="1">
      <alignment horizontal="right" vertical="justify"/>
    </xf>
    <xf numFmtId="4" fontId="19" fillId="0" borderId="0" xfId="0" applyNumberFormat="1" applyFont="1" applyAlignment="1">
      <alignment horizontal="center" vertical="top" wrapText="1"/>
    </xf>
    <xf numFmtId="44" fontId="3" fillId="0" borderId="0" xfId="1" applyFont="1" applyFill="1" applyBorder="1" applyAlignment="1">
      <alignment horizontal="center" vertical="top" wrapText="1"/>
    </xf>
    <xf numFmtId="0" fontId="19" fillId="0" borderId="0" xfId="0" applyFont="1" applyAlignment="1">
      <alignment horizontal="center" vertical="top" wrapText="1"/>
    </xf>
    <xf numFmtId="44" fontId="3" fillId="0" borderId="0" xfId="6" applyFont="1" applyFill="1" applyBorder="1" applyAlignment="1">
      <alignment horizontal="center" vertical="top" wrapText="1"/>
    </xf>
    <xf numFmtId="0" fontId="21" fillId="0" borderId="0" xfId="7" applyFont="1" applyAlignment="1">
      <alignment horizontal="center" vertical="top"/>
    </xf>
    <xf numFmtId="0" fontId="21" fillId="0" borderId="0" xfId="7" applyFont="1"/>
    <xf numFmtId="0" fontId="18" fillId="0" borderId="0" xfId="0" applyFont="1" applyAlignment="1">
      <alignment horizontal="center" vertical="top" wrapText="1"/>
    </xf>
    <xf numFmtId="2" fontId="8" fillId="0" borderId="0" xfId="0" applyNumberFormat="1" applyFont="1" applyAlignment="1">
      <alignment horizontal="justify" vertical="top" wrapText="1"/>
    </xf>
    <xf numFmtId="49" fontId="15" fillId="0" borderId="0" xfId="2" applyNumberFormat="1" applyFont="1" applyAlignment="1">
      <alignment horizontal="center" vertical="center" wrapText="1"/>
    </xf>
    <xf numFmtId="165" fontId="15" fillId="0" borderId="0" xfId="2" applyNumberFormat="1" applyFont="1" applyAlignment="1">
      <alignment horizontal="right" vertical="top" wrapText="1"/>
    </xf>
    <xf numFmtId="165" fontId="8" fillId="4" borderId="0" xfId="1" applyNumberFormat="1" applyFont="1" applyFill="1" applyBorder="1" applyAlignment="1">
      <alignment horizontal="right" vertical="top"/>
    </xf>
    <xf numFmtId="0" fontId="4" fillId="0" borderId="0" xfId="2" applyFont="1" applyAlignment="1">
      <alignment wrapText="1"/>
    </xf>
    <xf numFmtId="0" fontId="16" fillId="0" borderId="0" xfId="2" applyFont="1" applyAlignment="1">
      <alignment horizontal="center" vertical="center" wrapText="1"/>
    </xf>
    <xf numFmtId="0" fontId="16" fillId="0" borderId="0" xfId="2" applyFont="1" applyAlignment="1">
      <alignment horizontal="justify" vertical="top"/>
    </xf>
    <xf numFmtId="0" fontId="15" fillId="0" borderId="0" xfId="2" applyFont="1" applyAlignment="1">
      <alignment vertical="top" wrapText="1"/>
    </xf>
    <xf numFmtId="4" fontId="22" fillId="0" borderId="0" xfId="2" applyNumberFormat="1" applyFont="1" applyAlignment="1">
      <alignment horizontal="right" vertical="top" wrapText="1"/>
    </xf>
    <xf numFmtId="165" fontId="16" fillId="0" borderId="0" xfId="1" applyNumberFormat="1" applyFont="1" applyFill="1" applyBorder="1" applyAlignment="1">
      <alignment horizontal="right" vertical="top"/>
    </xf>
    <xf numFmtId="2" fontId="16" fillId="0" borderId="0" xfId="2" applyNumberFormat="1" applyFont="1" applyAlignment="1">
      <alignment horizontal="justify" vertical="top"/>
    </xf>
    <xf numFmtId="44" fontId="16" fillId="0" borderId="0" xfId="2" applyNumberFormat="1" applyFont="1" applyAlignment="1">
      <alignment horizontal="justify" vertical="top"/>
    </xf>
    <xf numFmtId="0" fontId="8" fillId="2" borderId="0" xfId="5" applyFont="1" applyFill="1" applyAlignment="1">
      <alignment vertical="center" wrapText="1"/>
    </xf>
    <xf numFmtId="165" fontId="23" fillId="2" borderId="0" xfId="1" applyNumberFormat="1" applyFont="1" applyFill="1" applyBorder="1" applyAlignment="1">
      <alignment horizontal="right" vertical="top" wrapText="1"/>
    </xf>
    <xf numFmtId="165" fontId="23" fillId="2" borderId="0" xfId="2" applyNumberFormat="1" applyFont="1" applyFill="1" applyAlignment="1">
      <alignment horizontal="right" vertical="top" wrapText="1"/>
    </xf>
    <xf numFmtId="0" fontId="21" fillId="0" borderId="0" xfId="0" applyFont="1"/>
    <xf numFmtId="2" fontId="15" fillId="0" borderId="0" xfId="2" applyNumberFormat="1" applyFont="1" applyAlignment="1">
      <alignment horizontal="left" vertical="top"/>
    </xf>
    <xf numFmtId="0" fontId="8" fillId="2" borderId="0" xfId="5" applyFont="1" applyFill="1" applyAlignment="1">
      <alignment horizontal="center" vertical="center" wrapText="1"/>
    </xf>
    <xf numFmtId="0" fontId="8" fillId="2" borderId="0" xfId="5" applyFont="1" applyFill="1" applyAlignment="1">
      <alignment horizontal="right" vertical="top" wrapText="1"/>
    </xf>
    <xf numFmtId="0" fontId="23" fillId="2" borderId="0" xfId="5" applyFont="1" applyFill="1" applyAlignment="1">
      <alignment horizontal="center" vertical="center" wrapText="1"/>
    </xf>
    <xf numFmtId="0" fontId="9" fillId="0" borderId="6" xfId="5" applyFont="1" applyBorder="1" applyAlignment="1">
      <alignment horizontal="center" vertical="center" wrapText="1"/>
    </xf>
    <xf numFmtId="0" fontId="9" fillId="0" borderId="11" xfId="5" applyFont="1" applyBorder="1" applyAlignment="1">
      <alignment horizontal="center" vertical="center" wrapText="1"/>
    </xf>
    <xf numFmtId="0" fontId="7" fillId="2" borderId="12" xfId="3" applyFont="1" applyFill="1" applyBorder="1" applyAlignment="1">
      <alignment horizontal="center" vertical="center"/>
    </xf>
    <xf numFmtId="0" fontId="7" fillId="2" borderId="13" xfId="3" applyFont="1" applyFill="1" applyBorder="1" applyAlignment="1">
      <alignment horizontal="center" vertical="center"/>
    </xf>
    <xf numFmtId="0" fontId="7" fillId="2" borderId="14" xfId="3" applyFont="1" applyFill="1" applyBorder="1" applyAlignment="1">
      <alignment horizontal="center" vertical="center"/>
    </xf>
    <xf numFmtId="0" fontId="4" fillId="0" borderId="0" xfId="2" applyFont="1" applyAlignment="1">
      <alignment horizontal="center"/>
    </xf>
    <xf numFmtId="0" fontId="8" fillId="0" borderId="1" xfId="3" applyFont="1" applyBorder="1" applyAlignment="1">
      <alignment horizontal="center" vertical="top" wrapText="1"/>
    </xf>
    <xf numFmtId="0" fontId="8" fillId="0" borderId="3" xfId="3" applyFont="1" applyBorder="1" applyAlignment="1">
      <alignment horizontal="center" vertical="top" wrapText="1"/>
    </xf>
    <xf numFmtId="0" fontId="8" fillId="0" borderId="4" xfId="3" applyFont="1" applyBorder="1" applyAlignment="1">
      <alignment horizontal="center" vertical="top" wrapText="1"/>
    </xf>
    <xf numFmtId="0" fontId="9" fillId="0" borderId="5" xfId="3" applyFont="1" applyBorder="1" applyAlignment="1">
      <alignment horizontal="center" vertical="center" wrapText="1"/>
    </xf>
    <xf numFmtId="0" fontId="9" fillId="0" borderId="0" xfId="3" applyFont="1" applyAlignment="1">
      <alignment horizontal="center" vertical="center" wrapText="1"/>
    </xf>
    <xf numFmtId="0" fontId="9" fillId="0" borderId="7" xfId="3" applyFont="1" applyBorder="1" applyAlignment="1">
      <alignment horizontal="center" vertical="center" wrapText="1"/>
    </xf>
    <xf numFmtId="0" fontId="9" fillId="0" borderId="8" xfId="3" applyFont="1" applyBorder="1" applyAlignment="1">
      <alignment horizontal="center" vertical="center" wrapText="1"/>
    </xf>
    <xf numFmtId="0" fontId="9" fillId="0" borderId="9" xfId="3" applyFont="1" applyBorder="1" applyAlignment="1">
      <alignment horizontal="center" vertical="center" wrapText="1"/>
    </xf>
    <xf numFmtId="0" fontId="9" fillId="0" borderId="10" xfId="3" applyFont="1" applyBorder="1" applyAlignment="1">
      <alignment horizontal="center" vertical="center" wrapText="1"/>
    </xf>
    <xf numFmtId="2" fontId="11" fillId="0" borderId="6" xfId="4" applyNumberFormat="1" applyFont="1" applyBorder="1" applyAlignment="1">
      <alignment horizontal="justify" vertical="top" wrapText="1"/>
    </xf>
    <xf numFmtId="2" fontId="11" fillId="0" borderId="11" xfId="4" applyNumberFormat="1" applyFont="1" applyBorder="1" applyAlignment="1">
      <alignment horizontal="justify" vertical="top" wrapText="1"/>
    </xf>
    <xf numFmtId="0" fontId="7" fillId="0" borderId="1" xfId="3" applyFont="1" applyBorder="1" applyAlignment="1">
      <alignment horizontal="center" vertical="top" wrapText="1"/>
    </xf>
    <xf numFmtId="0" fontId="7" fillId="0" borderId="3" xfId="3" applyFont="1" applyBorder="1" applyAlignment="1">
      <alignment horizontal="center" vertical="top" wrapText="1"/>
    </xf>
    <xf numFmtId="0" fontId="7" fillId="0" borderId="4" xfId="3" applyFont="1" applyBorder="1" applyAlignment="1">
      <alignment horizontal="center" vertical="top" wrapText="1"/>
    </xf>
    <xf numFmtId="0" fontId="11" fillId="0" borderId="6" xfId="3" applyFont="1" applyBorder="1" applyAlignment="1">
      <alignment horizontal="justify" vertical="top" wrapText="1"/>
    </xf>
    <xf numFmtId="0" fontId="11" fillId="0" borderId="11" xfId="3" applyFont="1" applyBorder="1" applyAlignment="1">
      <alignment horizontal="justify" vertical="top" wrapText="1"/>
    </xf>
    <xf numFmtId="0" fontId="11" fillId="0" borderId="5" xfId="3" applyFont="1" applyBorder="1" applyAlignment="1">
      <alignment horizontal="center" vertical="top" wrapText="1"/>
    </xf>
    <xf numFmtId="0" fontId="11" fillId="0" borderId="0" xfId="3" applyFont="1" applyAlignment="1">
      <alignment horizontal="center" vertical="top" wrapText="1"/>
    </xf>
    <xf numFmtId="0" fontId="11" fillId="0" borderId="7" xfId="3" applyFont="1" applyBorder="1" applyAlignment="1">
      <alignment horizontal="center" vertical="top" wrapText="1"/>
    </xf>
    <xf numFmtId="0" fontId="11" fillId="0" borderId="8" xfId="3" applyFont="1" applyBorder="1" applyAlignment="1">
      <alignment horizontal="center" vertical="top" wrapText="1"/>
    </xf>
    <xf numFmtId="0" fontId="11" fillId="0" borderId="9" xfId="3" applyFont="1" applyBorder="1" applyAlignment="1">
      <alignment horizontal="center" vertical="top" wrapText="1"/>
    </xf>
    <xf numFmtId="0" fontId="11" fillId="0" borderId="10" xfId="3" applyFont="1" applyBorder="1" applyAlignment="1">
      <alignment horizontal="center" vertical="top" wrapText="1"/>
    </xf>
    <xf numFmtId="0" fontId="18" fillId="0" borderId="0" xfId="0" applyFont="1" applyFill="1" applyAlignment="1">
      <alignment horizontal="justify" vertical="top" wrapText="1"/>
    </xf>
  </cellXfs>
  <cellStyles count="8">
    <cellStyle name="Moneda" xfId="1" builtinId="4"/>
    <cellStyle name="Moneda 2 2" xfId="6" xr:uid="{D976523F-6123-4C30-B4EE-94AF6A287AF1}"/>
    <cellStyle name="Normal" xfId="0" builtinId="0"/>
    <cellStyle name="Normal 2" xfId="4" xr:uid="{6944857A-CAB9-475D-8686-7E6A5BC46636}"/>
    <cellStyle name="Normal 2 2" xfId="5" xr:uid="{B9F51860-1B7B-43F1-9C38-D76406928BD9}"/>
    <cellStyle name="Normal 3" xfId="2" xr:uid="{EC2D5E77-7DA8-4CAB-94C2-44A891D1291A}"/>
    <cellStyle name="Normal 3 2" xfId="3" xr:uid="{D06D61FF-5369-4111-8A8F-0A28C3D077E1}"/>
    <cellStyle name="Normal 5 2" xfId="7" xr:uid="{6E3B2A59-E230-4466-9663-1D4CC74180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43296</xdr:colOff>
      <xdr:row>4</xdr:row>
      <xdr:rowOff>43297</xdr:rowOff>
    </xdr:from>
    <xdr:ext cx="1023257" cy="1054565"/>
    <xdr:pic>
      <xdr:nvPicPr>
        <xdr:cNvPr id="2" name="Imagen 1">
          <a:extLst>
            <a:ext uri="{FF2B5EF4-FFF2-40B4-BE49-F238E27FC236}">
              <a16:creationId xmlns:a16="http://schemas.microsoft.com/office/drawing/2014/main" id="{844DD586-FD08-4101-9E5A-2DA5AFB4375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8004" t="19422" r="45894" b="34066"/>
        <a:stretch/>
      </xdr:blipFill>
      <xdr:spPr bwMode="auto">
        <a:xfrm>
          <a:off x="45201" y="797677"/>
          <a:ext cx="1023257" cy="105456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3688773</xdr:colOff>
      <xdr:row>5</xdr:row>
      <xdr:rowOff>69273</xdr:rowOff>
    </xdr:from>
    <xdr:ext cx="1400683" cy="653306"/>
    <xdr:pic>
      <xdr:nvPicPr>
        <xdr:cNvPr id="3" name="Imagen 2">
          <a:extLst>
            <a:ext uri="{FF2B5EF4-FFF2-40B4-BE49-F238E27FC236}">
              <a16:creationId xmlns:a16="http://schemas.microsoft.com/office/drawing/2014/main" id="{D46B66DB-1880-42E2-85B3-70D4AF87EC2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559" r="16679"/>
        <a:stretch/>
      </xdr:blipFill>
      <xdr:spPr>
        <a:xfrm>
          <a:off x="12554643" y="905568"/>
          <a:ext cx="1400683" cy="65330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0.47.239\Presupuesto%20Base\Users\eruiz\Downloads\14.%20IGNACIO%20ZARAGOZ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opi/Documents/AA%20SimConstruccion/3G%20Acevedo/ProyectosPlazasZapopan0522/AA%20Proy%20San%20Esteban/DOPI-007%20Presupuesto/Generadores%20SnEs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0.47.239\Presupuesto%20Base\Users\Dopi\Documents\AA%20SimConstruccion\3G%20Acevedo\ProyectosPlazasZapopan0522\AA%20Proy%20San%20Esteban\DOPI-007%20Presupuesto\Generadores%20Sn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Preliminares y Demoliciones"/>
      <sheetName val="No 3"/>
      <sheetName val="No 4"/>
      <sheetName val="Hoja5"/>
      <sheetName val="Hoja6"/>
      <sheetName val="Hoja7"/>
      <sheetName val="Hoja8"/>
      <sheetName val="Hoja9"/>
      <sheetName val="Hoja10"/>
      <sheetName val="Hoja11"/>
      <sheetName val="Hoja12"/>
      <sheetName val="EXPLANADA"/>
    </sheetNames>
    <sheetDataSet>
      <sheetData sheetId="0">
        <row r="15">
          <cell r="A15">
            <v>1</v>
          </cell>
          <cell r="B15" t="str">
            <v>CATÁLOGO DE CONCEPTOS</v>
          </cell>
        </row>
        <row r="16">
          <cell r="A16">
            <v>2</v>
          </cell>
        </row>
        <row r="17">
          <cell r="A17">
            <v>3</v>
          </cell>
          <cell r="B17" t="str">
            <v>CLAVE</v>
          </cell>
          <cell r="C17" t="str">
            <v xml:space="preserve">DESCRIPCIÓN </v>
          </cell>
          <cell r="D17" t="str">
            <v>UNIDAD</v>
          </cell>
          <cell r="E17" t="str">
            <v>CANTIDAD</v>
          </cell>
          <cell r="G17" t="str">
            <v>PRECIO UNITARIO ($)</v>
          </cell>
          <cell r="H17" t="str">
            <v>PRECIO UNITARIO ($) CON LETRA</v>
          </cell>
          <cell r="I17" t="str">
            <v>IMPORTE ($) M. N.</v>
          </cell>
        </row>
        <row r="18">
          <cell r="A18">
            <v>4</v>
          </cell>
        </row>
        <row r="19">
          <cell r="A19">
            <v>5</v>
          </cell>
          <cell r="B19" t="str">
            <v>A</v>
          </cell>
          <cell r="C19" t="str">
            <v>PRELIMINARES Y DEMOLICIONES</v>
          </cell>
          <cell r="I19">
            <v>946638.33</v>
          </cell>
        </row>
        <row r="20">
          <cell r="A20">
            <v>6</v>
          </cell>
          <cell r="B20" t="str">
            <v>DOPI-1</v>
          </cell>
          <cell r="C20" t="str">
            <v>TRAZO Y NIVELACIÓN CON EQUIPO TOPOGRÁFICO DEL TERRENO ESTABLECIENDO EJES, REFERENCIAS Y BANCOS DE NIVEL, LAS VECES QUE SEA NECESARIO. INCLUYE: MOJONERAS, CRUCETAS, ESTACAS, HILOS, MARCAS Y TRAZOS CON CALHIDRA, MANO DE OBRA, EQUIPO Y HERRAMIENTA.</v>
          </cell>
          <cell r="D20" t="str">
            <v>M2</v>
          </cell>
          <cell r="E20">
            <v>2741.08</v>
          </cell>
          <cell r="G20">
            <v>13.58</v>
          </cell>
          <cell r="H20" t="str">
            <v>TRECE PESOS 58/100 M.N.</v>
          </cell>
          <cell r="I20">
            <v>18436.89</v>
          </cell>
        </row>
        <row r="21">
          <cell r="A21">
            <v>7</v>
          </cell>
          <cell r="B21" t="str">
            <v>DOPI-2</v>
          </cell>
          <cell r="C21" t="str">
            <v>TALA, DERRIBO Y RETIRO DE ÁRBOL, CON ALTURA DE HASTA 5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v>
          </cell>
          <cell r="D21" t="str">
            <v>PZA</v>
          </cell>
          <cell r="E21">
            <v>6</v>
          </cell>
          <cell r="F21">
            <v>3557.88</v>
          </cell>
          <cell r="G21">
            <v>1204.05</v>
          </cell>
          <cell r="H21" t="str">
            <v>UN MIL DOSCIENTOS CUATRO PESOS 05/100 M.N.</v>
          </cell>
          <cell r="I21">
            <v>1204.05</v>
          </cell>
        </row>
        <row r="22">
          <cell r="A22">
            <v>8</v>
          </cell>
          <cell r="B22" t="str">
            <v>DOPI-3</v>
          </cell>
          <cell r="C22" t="str">
            <v>TRASPLANTE DE ÁRBOL, CON ALTURA DE 3.01 A 5.00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2" t="str">
            <v>PZA</v>
          </cell>
          <cell r="E22">
            <v>0</v>
          </cell>
          <cell r="G22">
            <v>2713.69</v>
          </cell>
          <cell r="H22" t="str">
            <v>DOS MIL SETECIENTOS TRECE PESOS 69/100 M.N.</v>
          </cell>
          <cell r="I22">
            <v>16282.14</v>
          </cell>
        </row>
        <row r="23">
          <cell r="A23">
            <v>9</v>
          </cell>
          <cell r="B23" t="str">
            <v>DOPI-4</v>
          </cell>
          <cell r="C23" t="str">
            <v>TRASPLANTE DE ÁRBOL, CON ALTURA DE HASTA 3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3" t="str">
            <v>PZA</v>
          </cell>
          <cell r="E23">
            <v>1</v>
          </cell>
          <cell r="G23">
            <v>2345.48</v>
          </cell>
          <cell r="H23" t="str">
            <v>DOS MIL TRESCIENTOS CUARENTA Y CINCO PESOS 48/100 M.N.</v>
          </cell>
          <cell r="I23">
            <v>2345.48</v>
          </cell>
        </row>
        <row r="24">
          <cell r="A24">
            <v>10</v>
          </cell>
          <cell r="B24" t="str">
            <v>DOPI-5</v>
          </cell>
          <cell r="C24" t="str">
            <v>FUMIGACIÓN, LIMPIEZA Y PODA DE MANTENIMIENTO A LOS ÁRBOLES QUE PERMANECEN, RETIRO DE ARBUSTOS Y MALEZA NO DESEADA EN JARDINERAS. INCLUYE: HERRAMIENTA, EQUIPO DE SEGURIDAD, CORTES, APILE, CARGA Y ACARREO A LUGAR INDICADO POR SUPERVISIÓN PARA SU POSTERIOR RETIRO FUERA DE LA OBRA, EQUIPO, MANO DE OBRA Y LIMPIEZA DEL SITIO DE LOS TRABAJOS.</v>
          </cell>
          <cell r="D24" t="str">
            <v>M2</v>
          </cell>
          <cell r="E24">
            <v>108.9</v>
          </cell>
        </row>
        <row r="25">
          <cell r="A25">
            <v>11</v>
          </cell>
          <cell r="B25" t="str">
            <v>DOPI-6</v>
          </cell>
          <cell r="C25" t="str">
            <v>SUMINISTRO Y COLOCACIÓN DE TIERRA DE CAMPO PARA JARDINERAS, ENRIQUECIDA CON UN 15% DE ARENA DE RIO O ARENA PUMITICA, 15% DE PERLITA AGRÍCOLA O JAL CON GRANULOMETRÍA ENTRE 1/8" Y 1/2" LIBRE DE FINOS Y 10% DE HUMUS DE LOMBRÍZ. INCLUYE: HERRAMIENTA, EQUIPO DE SEGURIDAD, ACARREOS INTERNOS, EQUIPO, MANO DE OBRA Y LIMPIEZA DEL SITIO DE LOS TRABAJOS.</v>
          </cell>
          <cell r="D25" t="str">
            <v>M3</v>
          </cell>
          <cell r="E25">
            <v>209.63</v>
          </cell>
        </row>
        <row r="26">
          <cell r="A26">
            <v>12</v>
          </cell>
          <cell r="B26" t="str">
            <v>DOPI-7</v>
          </cell>
          <cell r="C26" t="str">
            <v>DESMONTAJE DE HERRERÍA DE BARANDALES EN QUIOSCO Y JARDINERAS EXISTENTES DE 0.30 A 1.10 M DE ALTURA A BASE DE CUADRADOS, SOLERAS Y TUBULARES CUADRADOS, SIN RECUPERACIÓN, INCLUYE: HERRAMIENTA, CORTES, DEMOLICIÓN DE ANCLAS, ACARREO A LUGAR INDICADO POR SUPERVISIÓN FUERA DE LA OBRA, EQUIPO Y MANO DE OBRA.</v>
          </cell>
          <cell r="D26" t="str">
            <v>M</v>
          </cell>
          <cell r="E26">
            <v>221.17</v>
          </cell>
          <cell r="F26">
            <v>134.1</v>
          </cell>
          <cell r="G26">
            <v>134.1</v>
          </cell>
          <cell r="H26" t="str">
            <v>CIENTO TREINTA Y CUATRO PESOS 10/100 M.N.</v>
          </cell>
          <cell r="I26">
            <v>33978.26</v>
          </cell>
        </row>
        <row r="27">
          <cell r="A27">
            <v>13</v>
          </cell>
          <cell r="B27" t="str">
            <v>DOPI-8</v>
          </cell>
          <cell r="C27" t="str">
            <v>DESMONTAJE DE PUERTAS, MAMPARAS Y VENTANAS DE HERRERÍA EN OFICINAS Y BAÑOS SIN RECUPERACIÓN. INCLUYE: HERRAMIENTA, CORTES, DEMOLICIÓN DE ANCLAS, ACARREO A LUGAR INDICADO POR SUPERVISIÓN FUERA DE LA OBRA, EQUIPO Y MANO DE OBRA.</v>
          </cell>
          <cell r="D27" t="str">
            <v>M2</v>
          </cell>
          <cell r="E27">
            <v>34.28</v>
          </cell>
          <cell r="G27">
            <v>118.71</v>
          </cell>
          <cell r="H27" t="str">
            <v>CIENTO DIECIOCHO PESOS 71/100 M.N.</v>
          </cell>
          <cell r="I27">
            <v>4831.5</v>
          </cell>
        </row>
        <row r="28">
          <cell r="A28">
            <v>14</v>
          </cell>
          <cell r="B28" t="str">
            <v>DOPI-9</v>
          </cell>
          <cell r="C28" t="str">
            <v>DESMONTAJE DE PUERTAS DE CARPINTERÍA EN OFICINAS SIN RECUPERACIÓN. INCLUYE: HERRAMIENTA, CORTES, DEMOLICIÓN DE ANCLAS, ACARREO A LUGAR INDICADO POR SUPERVISIÓN PARA SU POSTERIOR RETIRO FUERA DE LA OBRA, EQUIPO Y MANO DE OBRA.</v>
          </cell>
          <cell r="D28" t="str">
            <v>M2</v>
          </cell>
          <cell r="E28">
            <v>4.91</v>
          </cell>
          <cell r="F28">
            <v>112.78</v>
          </cell>
          <cell r="G28">
            <v>109.67</v>
          </cell>
          <cell r="H28" t="str">
            <v>CIENTO NUEVE PESOS 67/100 M.N.</v>
          </cell>
          <cell r="I28">
            <v>329.01</v>
          </cell>
        </row>
        <row r="29">
          <cell r="A29">
            <v>15</v>
          </cell>
          <cell r="B29" t="str">
            <v>DOPI-10</v>
          </cell>
          <cell r="C29" t="str">
            <v>DESMONTAJE Y RETIRO DE CICLO-PUERTO EXISTENTE A BASE DE TUBERÍA DE 3", CON RECUPERACIÓN, INCLUYE: HERRAMIENTA, DEMOLICIÓN DE ANCLAJES DE CONCRETO, ACARREO A LUGAR INDICADO POR SUPERVISIÓN FUERA DE LA OBRA, EQUIPO Y MANO DE OBRA.</v>
          </cell>
          <cell r="D29" t="str">
            <v>PZA</v>
          </cell>
          <cell r="E29">
            <v>4</v>
          </cell>
          <cell r="F29">
            <v>112.78</v>
          </cell>
          <cell r="G29">
            <v>109.67</v>
          </cell>
          <cell r="H29" t="str">
            <v>CIENTO NUEVE PESOS 67/100 M.N.</v>
          </cell>
          <cell r="I29">
            <v>329.01</v>
          </cell>
        </row>
        <row r="30">
          <cell r="A30">
            <v>16</v>
          </cell>
          <cell r="B30" t="str">
            <v>DOPI-11</v>
          </cell>
          <cell r="C30" t="str">
            <v>DESMONTAJE Y RETIRO DE CASETA TELEFÓNICA EXISTENTE, CON RECUPERACIÓN, INCLUYE: HERRAMIENTA, RETIRO DE ELEMENTOS DE FIJACIÓN, DESCONEXIONES, DEMOLICIÓN DE ANCLAJES DE CONCRETO, ACARREO A LUGAR INDICADO POR SUPERVISIÓN FUERA DE LA OBRA, EQUIPO Y MANO DE OBRA.</v>
          </cell>
          <cell r="D30" t="str">
            <v>PZA</v>
          </cell>
          <cell r="E30">
            <v>1</v>
          </cell>
          <cell r="F30">
            <v>382.15</v>
          </cell>
          <cell r="G30">
            <v>1037.71</v>
          </cell>
          <cell r="H30" t="str">
            <v>UN MIL TREINTA Y SIETE PESOS 71/100 M.N.</v>
          </cell>
          <cell r="I30">
            <v>1037.71</v>
          </cell>
        </row>
        <row r="31">
          <cell r="A31">
            <v>17</v>
          </cell>
          <cell r="B31" t="str">
            <v>DOPI-12</v>
          </cell>
          <cell r="C31" t="str">
            <v>DESMONTAJE Y RETIRO DE BANCAS EXISTENTES ELABORADAS A BASE DE FIERRO DULCE, CON MEDIDAS PROMEDIO DE 2.60 X 0.60 M, CON RECUPERACIÓN, INCLUYE: HERRAMIENTA, DEMOLICIÓN DE ANCLAJES DE CONCRETO, MEDIDAS PROMEDIO, ACARREO A LUGAR INDICADO POR SUPERVISIÓN FUERA DE LA OBRA, EQUIPO Y MANO DE OBRA.</v>
          </cell>
          <cell r="D31" t="str">
            <v>PZA</v>
          </cell>
          <cell r="E31">
            <v>12</v>
          </cell>
          <cell r="F31">
            <v>1104.21</v>
          </cell>
          <cell r="G31">
            <v>652.48</v>
          </cell>
          <cell r="H31" t="str">
            <v>SEISCIENTOS CINCUENTA Y DOS PESOS 48/100 M.N.</v>
          </cell>
          <cell r="I31">
            <v>7829.76</v>
          </cell>
        </row>
        <row r="32">
          <cell r="A32">
            <v>18</v>
          </cell>
          <cell r="B32" t="str">
            <v>DOPI-13</v>
          </cell>
          <cell r="C32" t="str">
            <v>DESMONTAJE Y RETIRO DE BOTES DE BASURA EXISTENTES FABRICADOS CON LÁMINA DE ACERO Y PERFILES TUBULARES, SIN RECUPERACIÓN, LOS CUALES CONSISTE EN DOS BOTES CON UN DIÁMETRO DE 0.60 M X 0.93 M DE ALTURA Y TRES POSTES TUBULARES DE ACERO CON UNA ALTURA DE 1.00 M, INCLUYE: HERRAMIENTA, DEMOLICIÓN DE ANCLAJES DE CONCRETO, ACARREO A LUGAR INDICADO POR SUPERVISIÓN FUERA DE LA OBRA, EQUIPO Y MANO DE OBRA</v>
          </cell>
          <cell r="D32" t="str">
            <v>PZA</v>
          </cell>
          <cell r="E32">
            <v>3</v>
          </cell>
          <cell r="F32">
            <v>538.61</v>
          </cell>
          <cell r="G32">
            <v>90.54</v>
          </cell>
          <cell r="H32" t="str">
            <v>NOVENTA PESOS 54/100 M.N.</v>
          </cell>
          <cell r="I32">
            <v>271.62</v>
          </cell>
        </row>
        <row r="33">
          <cell r="A33">
            <v>19</v>
          </cell>
          <cell r="B33" t="str">
            <v>DOPI-14</v>
          </cell>
          <cell r="C33" t="str">
            <v>DESMONTAJE, RETIRO DE POSTE Y LUMINARIA DE HASTA 4.5 M DE ALTURA EXISTENTE,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v>
          </cell>
          <cell r="D33" t="str">
            <v>PZA</v>
          </cell>
          <cell r="E33">
            <v>7</v>
          </cell>
          <cell r="F33">
            <v>1597.36</v>
          </cell>
          <cell r="G33">
            <v>925.65</v>
          </cell>
          <cell r="H33" t="str">
            <v>NOVECIENTOS VEINTICINCO PESOS 65/100 M.N.</v>
          </cell>
          <cell r="I33">
            <v>6479.55</v>
          </cell>
        </row>
        <row r="34">
          <cell r="A34">
            <v>20</v>
          </cell>
          <cell r="B34" t="str">
            <v>DOPI-15</v>
          </cell>
          <cell r="C34" t="str">
            <v>DEMOLICIÓN  DE GUARNICIÓN TIPO "I" O TIPO "L" POR MEDIOS MECÁNICOS, INCLUYE: CORTE CON DISCO DE DIAMANTE PARA DELIMITAR ÁREAS, ACARREO DEL MATERIAL A BANCO DE OBRA PARA SU POSTERIOR RETIRO, MANO DE OBRA, EQUIPO Y HERRAMIENTA.</v>
          </cell>
          <cell r="D34" t="str">
            <v>M3</v>
          </cell>
          <cell r="E34">
            <v>21.03</v>
          </cell>
          <cell r="F34">
            <v>474.35</v>
          </cell>
          <cell r="G34">
            <v>251.68</v>
          </cell>
          <cell r="H34" t="str">
            <v>DOSCIENTOS CINCUENTA Y UN PESOS 68/100 M.N.</v>
          </cell>
          <cell r="I34">
            <v>79777.53</v>
          </cell>
        </row>
        <row r="35">
          <cell r="A35">
            <v>21</v>
          </cell>
          <cell r="B35" t="str">
            <v>DOPI-16</v>
          </cell>
          <cell r="C35" t="str">
            <v>DEMOLICIÓN DE CONCRETO SIMPLE EN BANQUETAS, POR MEDIOS MECÁNICOS, INCLUYE: ACARREO DEL MATERIAL A BANCO DE OBRA PARA SU POSTERIOR RETIRO Y LIMPIEZA DEL ÁREA DE LOS TRABAJOS, MANO DE OBRA, EQUIPO Y HERRAMIENTA.</v>
          </cell>
          <cell r="D35" t="str">
            <v>M3</v>
          </cell>
          <cell r="E35">
            <v>13.62</v>
          </cell>
          <cell r="F35">
            <v>310.5</v>
          </cell>
          <cell r="G35">
            <v>242.2</v>
          </cell>
          <cell r="H35" t="str">
            <v>DOSCIENTOS CUARENTA Y DOS PESOS 20/100 M.N.</v>
          </cell>
          <cell r="I35">
            <v>5255.74</v>
          </cell>
        </row>
        <row r="36">
          <cell r="A36">
            <v>22</v>
          </cell>
          <cell r="B36" t="str">
            <v>DOPI-17</v>
          </cell>
          <cell r="C36" t="str">
            <v>DEMOLICIÓN DE PAVIMENTO ASFÁLTICO DE HASTA 12 CM DE ESPESOR, INCLUYE: ACARREO DEL MATERIAL A BANCO DE ACOPIO EN OBRA PARA SU POSTERIOR RETIRO Y LIMPIEZA DEL ÁREA DE LOS TRABAJOS, MANO DE OBRA, EQUIPO Y HERRAMIENTA.</v>
          </cell>
          <cell r="D36" t="str">
            <v>M2</v>
          </cell>
          <cell r="E36">
            <v>31.09</v>
          </cell>
          <cell r="F36">
            <v>304.25</v>
          </cell>
          <cell r="G36">
            <v>242.2</v>
          </cell>
          <cell r="H36" t="str">
            <v>DOSCIENTOS CUARENTA Y DOS PESOS 20/100 M.N.</v>
          </cell>
          <cell r="I36">
            <v>5255.74</v>
          </cell>
        </row>
        <row r="37">
          <cell r="A37">
            <v>23</v>
          </cell>
          <cell r="B37" t="str">
            <v>DOPI-18</v>
          </cell>
          <cell r="C37" t="str">
            <v>DEMOLICIÓN POR MEDIOS MECÁNICOS DE MURO DE PIEDRA, DE HASTA 1.8 M DE ALTURA, CON RECUPERACIÓN DE LA PIEDRA, INCLUYE: HERRAMIENTA, DEMOLICIÓN DE SARDINEL DE CONCRETO DE 10 CM EN CORONA, MANO DE OBRA, RETIRO Y ACARREO DEL MATERIAL A BANCO DE OBRA, SELECCION Y ACOPIO DE LA PIEDRA PARA SU POSTERIOR USO Y LIMPIEZA DEL ÁREA DE LOS TRABAJOS.</v>
          </cell>
          <cell r="D37" t="str">
            <v>M3</v>
          </cell>
          <cell r="E37">
            <v>67.88</v>
          </cell>
          <cell r="F37">
            <v>304.25</v>
          </cell>
          <cell r="G37">
            <v>440.62</v>
          </cell>
          <cell r="H37" t="str">
            <v>CUATROCIENTOS CUARENTA PESOS 62/100 M.N.</v>
          </cell>
          <cell r="I37">
            <v>128872.54</v>
          </cell>
        </row>
        <row r="38">
          <cell r="A38">
            <v>24</v>
          </cell>
          <cell r="B38" t="str">
            <v>DOPI-19</v>
          </cell>
          <cell r="C38" t="str">
            <v>DEMOLICIÓN DE PAVIMENTO DE LOSETA DE ADOQUÍN, POR MEDIOS MECÁNICOS, DE HASTA 5 CM DE ESPESOR PROMEDIO, INCLUYE: HERRAMIENTA, ACARREO DEL MATERIAL A BANCO DE ACOPIO EN OBRA PARA SU POSTERIOR RETIRO, LIMPIEZA DEL ÁREA DE LOS TRABAJOS, EQUIPO Y MANO DE OBRA.</v>
          </cell>
          <cell r="D38" t="str">
            <v>M2</v>
          </cell>
          <cell r="E38">
            <v>680.97</v>
          </cell>
          <cell r="F38">
            <v>116.75</v>
          </cell>
          <cell r="G38">
            <v>266.48</v>
          </cell>
          <cell r="H38" t="str">
            <v>DOSCIENTOS SESENTA Y SEIS PESOS 48/100 M.N.</v>
          </cell>
          <cell r="I38">
            <v>173313.26</v>
          </cell>
        </row>
        <row r="39">
          <cell r="A39">
            <v>25</v>
          </cell>
          <cell r="B39" t="str">
            <v>DOPI-20</v>
          </cell>
          <cell r="C39" t="str">
            <v>DEMOLICIÓN DE FIRME DE MORTERO, POR MEDIOS MECÁNICOS, DE HASTA 10 CM DE ESPESOR PROMEDIO, INCLUYE: HERRAMIENTA, ACARREO DEL MATERIAL A BANCO DE OBRA PARA SU POSTERIOR RETIRO, LIMPIEZA DEL ÁREA DE LOS TRABAJOS, EQUIPO Y MANO DE OBRA .</v>
          </cell>
          <cell r="D39" t="str">
            <v>M2</v>
          </cell>
          <cell r="E39">
            <v>680.97</v>
          </cell>
          <cell r="G39">
            <v>266.48</v>
          </cell>
          <cell r="H39" t="str">
            <v>DOSCIENTOS SESENTA Y SEIS PESOS 48/100 M.N.</v>
          </cell>
          <cell r="I39">
            <v>173313.26</v>
          </cell>
        </row>
        <row r="40">
          <cell r="A40">
            <v>26</v>
          </cell>
          <cell r="B40" t="str">
            <v>DOPI-21</v>
          </cell>
          <cell r="C40" t="str">
            <v>DEMOLICIÓN DE PAVIMENTO DE ADOQUÍN, POR MEDIOS MECÁNICOS, DE HASTA 10 CM DE ESPESOR PROMEDIO, INCLUYE: HERRAMIENTA, ACARREO DEL MATERIAL A BANCO DE ACOPIO EN OBRA PARA SU POSTERIOR RETIRO, LIMPIEZA DEL ÁREA DE LOS TRABAJOS, EQUIPO Y MANO DE OBRA.</v>
          </cell>
          <cell r="D40" t="str">
            <v>M2</v>
          </cell>
          <cell r="E40">
            <v>254.47</v>
          </cell>
          <cell r="G40">
            <v>314.26</v>
          </cell>
          <cell r="H40" t="str">
            <v>TRESCIENTOS CATORCE PESOS 26/100 M.N.</v>
          </cell>
          <cell r="I40">
            <v>4566.83</v>
          </cell>
        </row>
        <row r="41">
          <cell r="A41">
            <v>27</v>
          </cell>
          <cell r="B41" t="str">
            <v>DOPI-22</v>
          </cell>
          <cell r="C41" t="str">
            <v>DEMOLICIÓN DE ESCALONES FORJADOS EN LADRILLO, CON LOSA DE CONCRETO SIMPLE DE 8 CM DE ESPESOR O LOSETA DE CANTERA, INCLUYE: HERRAMIENTA, MANO DE OBRA, ACARREOS DE MATERIAL PRODUCTO DE DEMOLICIONES A BANCO DE ACOPIO EN OBRA PARA SU POSTERIOR RETIRO.</v>
          </cell>
          <cell r="D41" t="str">
            <v>M3</v>
          </cell>
          <cell r="E41">
            <v>4.7</v>
          </cell>
          <cell r="G41">
            <v>249.61</v>
          </cell>
          <cell r="H41" t="str">
            <v>DOSCIENTOS CUARENTA Y NUEVE PESOS 61/100 M.N.</v>
          </cell>
          <cell r="I41">
            <v>3629.33</v>
          </cell>
        </row>
        <row r="42">
          <cell r="A42">
            <v>28</v>
          </cell>
          <cell r="B42" t="str">
            <v>DOPI-23</v>
          </cell>
          <cell r="C42" t="str">
            <v>DEMOLICIÓN DE ESTRUCTURAS REALIZADAS A BASE DE MUROS DE LADRILLO ROJO O BLOCK DE JALCRETO Y LOSA DE CONCRETO SIMPLE DE HASTA 12 CM DE ESPESOR, VOLUMEN MEDIDO EN BANCO. INCLUYE: HERRAMIENTA, MANO DE OBRA, ACARREOS DE MATERIAL PRODUCTO DE DEMOLICIONES A BANCO DE ACOPIO EN OBRA PARA SU POSTERIOR RETIRO Y LIMPIEZA DEL ÁREA DE LOS TRABAJOS.</v>
          </cell>
          <cell r="D42" t="str">
            <v>M3</v>
          </cell>
          <cell r="E42">
            <v>14.49</v>
          </cell>
          <cell r="G42">
            <v>314.26</v>
          </cell>
          <cell r="H42" t="str">
            <v>TRESCIENTOS CATORCE PESOS 26/100 M.N.</v>
          </cell>
          <cell r="I42">
            <v>4566.83</v>
          </cell>
        </row>
        <row r="43">
          <cell r="A43">
            <v>29</v>
          </cell>
          <cell r="B43" t="str">
            <v>DOPI-24</v>
          </cell>
          <cell r="C43" t="str">
            <v>DEMOLICIÓN POR MEDIOS MANUALES DE MURO DE LADRILLO ROJO O BLOCK DE JALCRETO, DE HASTA 4.00 M DE ALTURA, INCLUYE: HERRAMIENTA, DEMOLICIÓN DE ENJARRES, CASTILLOS Y DALAS DE CONCRETO ARMADO DE 14 CM DE ESPESOR, MANO DE OBRA, RETIRO Y ACARREO DEL MATERIAL A BANCO DE ACOPIO EN OBRA Y LIMPIEZA DEL ÁREA DE LOS TRABAJOS.</v>
          </cell>
          <cell r="D43" t="str">
            <v>M2</v>
          </cell>
          <cell r="E43">
            <v>4.09</v>
          </cell>
          <cell r="G43">
            <v>320.19</v>
          </cell>
          <cell r="H43" t="str">
            <v>TRESCIENTOS VEINTE PESOS 19/100 M.N.</v>
          </cell>
          <cell r="I43">
            <v>1232.73</v>
          </cell>
        </row>
        <row r="44">
          <cell r="A44">
            <v>30</v>
          </cell>
          <cell r="B44" t="str">
            <v>DOPI-25</v>
          </cell>
          <cell r="C44" t="str">
            <v>DEMOLICIÓN POR MEDIOS MANUALES DE APLANADO DE 2.00 CM EN MUROS Y/O PLAFONES, 0.00 A 2.00 M DE ALTURA, INCLUYE: HERRAMIENTA, ANDAMIOS, ACARREO DEL MATERIAL A BANCO DE ACOPIO EN OBRA PARA SU POSTERIOR RETIRO, LIMPIEZA DEL ÁREA DE LOS TRABAJOS, EQUIPO Y MANO DE OBRA.</v>
          </cell>
          <cell r="D44" t="str">
            <v>M2</v>
          </cell>
          <cell r="E44">
            <v>328.88</v>
          </cell>
          <cell r="G44">
            <v>154.88</v>
          </cell>
          <cell r="H44" t="str">
            <v>CIENTO CINCUENTA Y CUATRO PESOS 88/100 M.N.</v>
          </cell>
          <cell r="I44">
            <v>73865.37</v>
          </cell>
        </row>
        <row r="45">
          <cell r="A45">
            <v>31</v>
          </cell>
          <cell r="B45" t="str">
            <v>DOPI-26</v>
          </cell>
          <cell r="C45" t="str">
            <v>DEMOLICIÓN POR MEDIOS MANUALES DE APLANADO DE 2.00 CM EN MUROS Y/O PLAFONES, DE 2.00 A 4.00 M DE ALTURA, INCLUYE: HERRAMIENTA, ANDAMIOS, ACARREO DEL MATERIAL A BANCO DE ACOPIO EN OBRA PARA SU POSTERIOR RETIRO, LIMPIEZA DEL ÁREA DE LOS TRABAJOS, EQUIPO Y MANO DE OBRA.</v>
          </cell>
          <cell r="D45" t="str">
            <v>M2</v>
          </cell>
          <cell r="E45">
            <v>160.52000000000001</v>
          </cell>
          <cell r="G45">
            <v>1493.75</v>
          </cell>
          <cell r="H45" t="str">
            <v>UN MIL CUATROCIENTOS NOVENTA Y TRES PESOS 75/100 M.N.</v>
          </cell>
          <cell r="I45">
            <v>1493.75</v>
          </cell>
        </row>
        <row r="46">
          <cell r="A46">
            <v>32</v>
          </cell>
          <cell r="B46" t="str">
            <v>DOPI-27</v>
          </cell>
          <cell r="C46" t="str">
            <v>DEMOLICIÓN POR MEDIOS MANUALES DE APLANADO DE 3.00 CM EN MUROS RECUBIERTOS DE AZULEJO, DE 0.00 A 2.00 M DE ALTURA, INCLUYE: HERRAMIENTA, ANDAMIOS, ACARREO DEL MATERIAL A BANCO DE ACOPIO EN OBRA PARA SU POSTERIOR RETIRO, LIMPIEZA DEL ÁREA DE LOS TRABAJOS, EQUIPO Y MANO DE OBRA.</v>
          </cell>
          <cell r="D46" t="str">
            <v>M2</v>
          </cell>
          <cell r="E46">
            <v>36.200000000000003</v>
          </cell>
          <cell r="G46">
            <v>196.16</v>
          </cell>
          <cell r="H46" t="str">
            <v>CIENTO NOVENTA Y SEIS PESOS 16/100 M.N.</v>
          </cell>
          <cell r="I46">
            <v>7100.99</v>
          </cell>
        </row>
        <row r="47">
          <cell r="A47">
            <v>33</v>
          </cell>
          <cell r="B47" t="str">
            <v>DOPI-28</v>
          </cell>
          <cell r="C47" t="str">
            <v>REMOCIÓN DE MOLDURAS DE PIEDRA TIPO CANTERA Y DEMOLICIÓN DE ENJARRES EN MUROS Y COLUMNAS, POR MEDIOS MANUALES, SIN RECUPERACIÓN. INCLUYE: HERRAMIENTA, ANDAMIOS, ACARREO DEL MATERIAL A BANCO DE ACOPIO PARA SU POSTERIOR  RETIRO, LIMPIEZA DEL ÁREA DE LOS TRABAJOS, EQUIPO Y MANO DE OBRA.</v>
          </cell>
          <cell r="D47" t="str">
            <v>M2</v>
          </cell>
          <cell r="E47">
            <v>124.29</v>
          </cell>
          <cell r="G47">
            <v>229.02</v>
          </cell>
          <cell r="H47" t="str">
            <v>DOSCIENTOS VEINTINUEVE PESOS 02/100 M.N.</v>
          </cell>
          <cell r="I47">
            <v>28464.9</v>
          </cell>
        </row>
        <row r="48">
          <cell r="A48">
            <v>34</v>
          </cell>
          <cell r="B48" t="str">
            <v>DOPI-29</v>
          </cell>
          <cell r="C48" t="str">
            <v>RETIRO DE ASTA BANDERA METÁLICA A BASE DE TUBO METÁLICO DE HASTA 4" DE DIÁMETRO Y HASTA 8 M DE ALTURA, SIN RECUPERACIÓN.  INCLUYE CORTES, DEMOLICIÓN DE LAS ANCLAS, DADO Y ZAPATA, MANIOBRAS, HERRAMIENTA, MANO DE OBRA, EQUIPO DE CORTE, ACARREOS AL BANCO DE ACOPIO Y SU POSTERIOR RETIRO FUERA DE LA OBRA, LIMPIEZA DEL ÁREA DE LOS TRABAJOS, EQUIPO Y MANO DE OBRA.</v>
          </cell>
          <cell r="D48" t="str">
            <v>PZA</v>
          </cell>
          <cell r="E48">
            <v>1</v>
          </cell>
          <cell r="G48">
            <v>1493.75</v>
          </cell>
          <cell r="H48" t="str">
            <v>UN MIL CUATROCIENTOS NOVENTA Y TRES PESOS 75/100 M.N.</v>
          </cell>
          <cell r="I48">
            <v>1493.75</v>
          </cell>
        </row>
        <row r="49">
          <cell r="A49">
            <v>35</v>
          </cell>
          <cell r="B49" t="str">
            <v>DOPI-30</v>
          </cell>
          <cell r="C49" t="str">
            <v>REMOCIÓN DE LOSETAS DE PIEDRA TIPO CANTERA Y DEMOLICIÓN DE ENJARRES EN MUROS Y COLUMNAS, POR MEDIOS MANUALES, SIN RECUPERACIÓN. INCLUYE: HERRAMIENTA, ANDAMIOS, ACARREO DEL MATERIAL A BANCO DE ACOPIO PARA SU POSTERIOR  RETIRO, LIMPIEZA DEL ÁREA DE LOS TRABAJOS, EQUIPO Y MANO DE OBRA.</v>
          </cell>
          <cell r="D49" t="str">
            <v>M2</v>
          </cell>
          <cell r="E49">
            <v>25.55</v>
          </cell>
          <cell r="G49">
            <v>190.73</v>
          </cell>
          <cell r="H49" t="str">
            <v>CIENTO NOVENTA PESOS 73/100 M.N.</v>
          </cell>
          <cell r="I49">
            <v>4873.1499999999996</v>
          </cell>
        </row>
        <row r="50">
          <cell r="A50">
            <v>36</v>
          </cell>
          <cell r="B50" t="str">
            <v>DOPI-31</v>
          </cell>
          <cell r="C50" t="str">
            <v>REMOCIÓN DE MOLDURAS DE PIEDRA TIPO CANTERA, POR MEDIOS MANUALES, SIN RECUPERACIÓN. INCLUYE: HERRAMIENTA, ANDAMIOS, ACARREO DEL MATERIAL A BANCO DE ACOPIO PARA SU POSTERIOR  RETIRO, LIMPIEZA DEL ÁREA DE LOS TRABAJOS, EQUIPO Y MANO DE OBRA.</v>
          </cell>
          <cell r="D50" t="str">
            <v>M</v>
          </cell>
          <cell r="I50">
            <v>784940.02999999991</v>
          </cell>
        </row>
        <row r="51">
          <cell r="A51">
            <v>37</v>
          </cell>
          <cell r="B51" t="str">
            <v>DOPI-32</v>
          </cell>
          <cell r="C51" t="str">
            <v>CARGA MECÁNICA Y ACARREO EN CAMIÓN 1 ER. KILOMETRO, DE MATERIAL PRODUCTO DE EXCAVACIÓN, DEMOLICIÓN Y/O ESCOMBROS, INCLUYE: REGALÍAS AL BANCO DE TIRO, MANO DE OBRA, EQUIPO Y HERRAMIENTA.</v>
          </cell>
          <cell r="D51" t="str">
            <v>M3</v>
          </cell>
          <cell r="E51">
            <v>733.23</v>
          </cell>
          <cell r="G51">
            <v>80.319999999999993</v>
          </cell>
          <cell r="H51" t="str">
            <v>OCHENTA PESOS 32/100 M.N.</v>
          </cell>
          <cell r="I51">
            <v>58893.03</v>
          </cell>
        </row>
        <row r="52">
          <cell r="A52">
            <v>38</v>
          </cell>
          <cell r="B52" t="str">
            <v>DOPI-33</v>
          </cell>
          <cell r="C52" t="str">
            <v>ACARREO EN CAMIÓN A KILÓMETROS SUBSECUENTES AL PRIMERO, DE MATERIAL PRODUCTO DE EXCAVACIÓN, DEMOLICIÓN Y/O ESCOMBROS A TIRADERO AUTORIZADO POR SUPERVISIÓN, INCLUYE: MANO DE OBRA, EQUIPO Y HERRAMIENTA.</v>
          </cell>
          <cell r="D52" t="str">
            <v>M3/KM</v>
          </cell>
          <cell r="E52">
            <v>5865.84</v>
          </cell>
          <cell r="G52">
            <v>8</v>
          </cell>
          <cell r="H52" t="str">
            <v>OCHO PESOS 00/100 M.N.</v>
          </cell>
          <cell r="I52">
            <v>46926.720000000001</v>
          </cell>
        </row>
        <row r="53">
          <cell r="A53">
            <v>39</v>
          </cell>
          <cell r="B53" t="str">
            <v>B</v>
          </cell>
          <cell r="C53" t="str">
            <v>EXPLANADA</v>
          </cell>
          <cell r="D53" t="str">
            <v>M3</v>
          </cell>
          <cell r="E53">
            <v>47.52</v>
          </cell>
          <cell r="F53">
            <v>79.790000000000006</v>
          </cell>
          <cell r="G53">
            <v>332.13</v>
          </cell>
          <cell r="H53" t="str">
            <v>TRESCIENTOS TREINTA Y DOS PESOS 13/100 M.N.</v>
          </cell>
          <cell r="I53">
            <v>784940.02999999991</v>
          </cell>
        </row>
        <row r="54">
          <cell r="A54">
            <v>40</v>
          </cell>
          <cell r="B54" t="str">
            <v>DOPI-34</v>
          </cell>
          <cell r="C54" t="str">
            <v>CORTE A CIELO ABIERTO DEL TERRENO NATURAL POR MEDIOS MECÁNICOS, MEDIDO EN SECCIONES.  INCLUYE: AFINE DE LA SUPERFICIE, ACARREOS HASTA 3 ESTACIONES, ACAMELLONADO DE LOS EXEDENTES, MANO DE OBRA, EQUIPO Y HERRAMIENTA.</v>
          </cell>
          <cell r="D54" t="str">
            <v>M3</v>
          </cell>
          <cell r="E54">
            <v>407.09999999999997</v>
          </cell>
          <cell r="G54">
            <v>38.229999999999997</v>
          </cell>
          <cell r="H54" t="str">
            <v>TREINTA Y OCHO PESOS 23/100 M.N.</v>
          </cell>
          <cell r="I54">
            <v>15563.43</v>
          </cell>
        </row>
        <row r="55">
          <cell r="A55">
            <v>41</v>
          </cell>
          <cell r="B55" t="str">
            <v>DOPI-35</v>
          </cell>
          <cell r="C55" t="str">
            <v>RELLENO Y CONFORMACIÓN DE TERRAPLEN CON MATERIAL PRODUCTO DE LOS CORTES, COMPACTADO EN CAPAS DE 20 CM DE AL 90% ± 2 DE SU P.V.S.M., PRUEBA AASHTO ESTANDAR, CBR DEL 5% MÍNIMO, INCLUYE: AFINE, INCORPORACIÓN DE HUMEDAD ÓPTIMA, INCORPORACIÓN DE MATERIAL DE BANCO, CONFORMACIÓN, MANO DE OBRA, EQUIPO Y HERRAMIENTA.</v>
          </cell>
          <cell r="D55" t="str">
            <v>M3</v>
          </cell>
          <cell r="E55">
            <v>226.48</v>
          </cell>
          <cell r="G55">
            <v>85.55</v>
          </cell>
          <cell r="H55" t="str">
            <v>OCHENTA Y CINCO PESOS 55/100 M.N.</v>
          </cell>
          <cell r="I55">
            <v>19375.36</v>
          </cell>
        </row>
        <row r="56">
          <cell r="A56">
            <v>42</v>
          </cell>
          <cell r="B56" t="str">
            <v>DOPI-33</v>
          </cell>
          <cell r="C56" t="str">
            <v>SUMINISTRO, EXTENDIDO, CONFORMADO Y COMPACTADO DE MATERIAL DE BANCO (TEPETATE), PARA RELLENOS A CIELO ABIERTO.</v>
          </cell>
          <cell r="D56" t="str">
            <v>M3</v>
          </cell>
          <cell r="E56">
            <v>116.08</v>
          </cell>
          <cell r="F56">
            <v>79.790000000000006</v>
          </cell>
          <cell r="G56">
            <v>603.9</v>
          </cell>
          <cell r="H56" t="str">
            <v>SEISCIENTOS TRES PESOS 90/100 M.N.</v>
          </cell>
          <cell r="I56">
            <v>70100.710000000006</v>
          </cell>
        </row>
        <row r="57">
          <cell r="A57">
            <v>43</v>
          </cell>
          <cell r="B57" t="str">
            <v>DOPI-36</v>
          </cell>
          <cell r="C57" t="str">
            <v>EXCAVACIÓN POR MEDIOS MANUALES EN MATERIAL TIPO II, DE 0.00 A -2.00 M DE PROFUNDIDAD, INCLUYE: AFINE DE PLANTILLA Y TALUDES, ACARREO DEL MATERIAL A BANCO DE OBRA PARA SU POSTERIOR RETIRO, MANO DE OBRA, EQUIPO Y HERRAMIENTA. (MEDIDO EN TERRENO NATURAL POR SECCIÓN).</v>
          </cell>
          <cell r="D57" t="str">
            <v>M3</v>
          </cell>
          <cell r="E57">
            <v>21.45</v>
          </cell>
          <cell r="G57">
            <v>221.27</v>
          </cell>
          <cell r="H57" t="str">
            <v>DOSCIENTOS VEINTIUN PESOS 27/100 M.N.</v>
          </cell>
          <cell r="I57">
            <v>4746.24</v>
          </cell>
        </row>
        <row r="58">
          <cell r="A58">
            <v>44</v>
          </cell>
          <cell r="B58" t="str">
            <v>DOPI-37</v>
          </cell>
          <cell r="C58" t="str">
            <v>LIMPIEZA DE MUROS DE PIEDRA Y/O CANTERA A BASE DE SANDBLASTEO PARA LA ELIMINACIÓN DE PINTURA Y SUCIEDAD, INCLUYE: HERRAMIENTA, EQUIPO DE SANDBLAST, EQUIPO DE PROTECCIÓN PARA LA OPERACIÓN, ANDAMIOS HASTA UNA ALTURA DE 5.00 M, DELIMITACIÓN DE LAS ÁREAS A TRABAJAR, MATERIALES,  MANO DE OBRA Y LIMPIEZA DEL SITIO DE TRABAJO.</v>
          </cell>
          <cell r="D58" t="str">
            <v>M2</v>
          </cell>
          <cell r="E58">
            <v>114.55</v>
          </cell>
          <cell r="G58">
            <v>108.11</v>
          </cell>
          <cell r="H58" t="str">
            <v>CIENTO OCHO PESOS 11/100 M.N.</v>
          </cell>
          <cell r="I58">
            <v>12384</v>
          </cell>
        </row>
        <row r="59">
          <cell r="A59">
            <v>45</v>
          </cell>
          <cell r="B59" t="str">
            <v>DOPI-38</v>
          </cell>
          <cell r="C59"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59" t="str">
            <v>M2</v>
          </cell>
          <cell r="E59">
            <v>116.08</v>
          </cell>
          <cell r="G59">
            <v>603.9</v>
          </cell>
          <cell r="H59" t="str">
            <v>SEISCIENTOS TRES PESOS 90/100 M.N.</v>
          </cell>
          <cell r="I59">
            <v>70100.710000000006</v>
          </cell>
        </row>
        <row r="60">
          <cell r="A60">
            <v>46</v>
          </cell>
          <cell r="B60" t="str">
            <v>DOPI-39</v>
          </cell>
          <cell r="C60" t="str">
            <v>ELABORACIÓN DE FIRME DE CONCRETO F'C= 150 KG/CM2 DE 8 CM ESPESOR, ACABADO COMUN. INCLUYE: HERRAMIENTA, SUMINISTRO DE MATERIALES, ACARREOS, NIVELACIÓN, CIMBRA, DESCIMBRA, COLADO, CURADO, DESPERDICIOS, EQUIPO Y MANO DE OBRA.</v>
          </cell>
          <cell r="D60" t="str">
            <v>M2</v>
          </cell>
          <cell r="E60">
            <v>621.41999999999996</v>
          </cell>
          <cell r="G60">
            <v>297.24</v>
          </cell>
          <cell r="H60" t="str">
            <v>DOSCIENTOS NOVENTA Y SIETE PESOS 24/100 M.N.</v>
          </cell>
          <cell r="I60">
            <v>184710.88</v>
          </cell>
        </row>
        <row r="61">
          <cell r="A61">
            <v>47</v>
          </cell>
          <cell r="B61" t="str">
            <v>DOPI-40</v>
          </cell>
          <cell r="C61" t="str">
            <v>CENEFA DE 10 CM DE ESPESOR A BASE DE CONCRETO COLOR BLANCO PREMEZCLADO F´C= 200 KG/CM2, R. N., T.M.A.19 MM, CON AGREGADO DE MARMOL Y MARMOLINA, ACABADO LAVADO, INCLUYE: CIMBRA, DESCIMBRA, COLADO, DESMOLDANTE, BARNIZ, CURADO, MATERIALES, MANO DE OBRA, EQUIPO Y HERRAMIENTA.</v>
          </cell>
          <cell r="D61" t="str">
            <v>M2</v>
          </cell>
          <cell r="E61">
            <v>230.77500000000001</v>
          </cell>
          <cell r="F61">
            <v>16.3</v>
          </cell>
          <cell r="G61">
            <v>564.67999999999995</v>
          </cell>
          <cell r="H61" t="str">
            <v>QUINIENTOS SESENTA Y CUATRO PESOS 68/100 M.N.</v>
          </cell>
          <cell r="I61">
            <v>130314.03</v>
          </cell>
        </row>
        <row r="62">
          <cell r="A62">
            <v>48</v>
          </cell>
          <cell r="B62" t="str">
            <v>DOPI-41</v>
          </cell>
          <cell r="C62" t="str">
            <v>SUMINISTRO Y COLOCACIÓN DE PIEDRA DE COLOR ROJO SANGRE DE PICHÓN DE 0.40 X 0.40 M Y ESPESOR VARIABLE DE 3 A 5 CM, ASENTADA CON PEGAPIEDRA PERDURA O CALIDAD SIMILAR, CON UN ESPESOR TOTAL MÁXIMO DE 10 CM, JUNTA DE 2 CM DE ESPESOR CON MORTERO CEMENTO ARENA PROPORCIÓN 1:3, INCLUYE: HERRAMIENTA, SUMINISTRO DE MATERIALES, ACARREOS, NIVELACIÓN,CORTES, REMATES, DESPERDICIOS, EQUIPO Y MANO DE OBRA.</v>
          </cell>
          <cell r="D62" t="str">
            <v>M2</v>
          </cell>
          <cell r="E62">
            <v>358.29</v>
          </cell>
          <cell r="G62">
            <v>828.15</v>
          </cell>
          <cell r="H62" t="str">
            <v>OCHOCIENTOS VEINTIOCHO PESOS 15/100 M.N.</v>
          </cell>
          <cell r="I62">
            <v>296717.86</v>
          </cell>
        </row>
        <row r="63">
          <cell r="A63">
            <v>49</v>
          </cell>
          <cell r="B63" t="str">
            <v>DOPI-42</v>
          </cell>
          <cell r="C63" t="str">
            <v>SUMINISTRO Y APLICACIÓN DE SELLADOR ACRÍLICO TRANSPARENTE PARA PIEDRA, CON RENDIMIENTO DE 5 M2/L. INCLUYE: HERRAMIENTA, LIMPIEZA Y PREPARACIÓN DE LA SUPERFICIE, MATERIALES, EQUIPO Y MANO DE OBRA.</v>
          </cell>
          <cell r="D63" t="str">
            <v>M2</v>
          </cell>
          <cell r="E63">
            <v>358.29</v>
          </cell>
          <cell r="G63">
            <v>77.59</v>
          </cell>
          <cell r="H63" t="str">
            <v>SETENTA Y SIETE PESOS 59/100 M.N.</v>
          </cell>
          <cell r="I63">
            <v>118351.6</v>
          </cell>
        </row>
        <row r="64">
          <cell r="A64">
            <v>50</v>
          </cell>
          <cell r="B64" t="str">
            <v>DOPI-43</v>
          </cell>
          <cell r="C64" t="str">
            <v>EXCAVACIÓN POR MEDIOS MANUALES EN MATERIAL TIPO II, DE 0.00 A -2.00 M DE PROFUNDIDAD, INCLUYE: AFINE DE PLANTILLA Y TALUDES, ACARREO DEL MATERIAL A BANCO DE OBRA PARA SU POSTERIOR RETIRO, MANO DE OBRA, EQUIPO Y HERRAMIENTA. (MEDIDO EN TERRENO NATURAL POR SECCIÓN).</v>
          </cell>
          <cell r="D64" t="str">
            <v>M3</v>
          </cell>
          <cell r="E64">
            <v>22.535</v>
          </cell>
          <cell r="F64">
            <v>16.3</v>
          </cell>
          <cell r="G64">
            <v>748.87</v>
          </cell>
          <cell r="H64" t="str">
            <v>SETECIENTOS CUARENTA Y OCHO PESOS 87/100 M.N.</v>
          </cell>
          <cell r="I64">
            <v>2636.02</v>
          </cell>
        </row>
        <row r="65">
          <cell r="A65">
            <v>51</v>
          </cell>
          <cell r="B65" t="str">
            <v>DOPI-44</v>
          </cell>
          <cell r="C65" t="str">
            <v>CORTE CON DISCO DE DIAMANTE HASTA 1/3 DE ESPESOR DE LA LOSA Y HASTA 3 MM DE ANCHO, INCLUYE: EQUIPO, PREPARACIONES, MANO DE OBRA Y LIMPIEZA DE LA SUPERFICIE DE TRABAJOS.</v>
          </cell>
          <cell r="D65" t="str">
            <v>M</v>
          </cell>
          <cell r="E65">
            <v>37.6</v>
          </cell>
          <cell r="G65">
            <v>65.39</v>
          </cell>
          <cell r="H65" t="str">
            <v>SESENTA Y CINCO PESOS 39/100 M.N.</v>
          </cell>
          <cell r="I65">
            <v>2458.66</v>
          </cell>
        </row>
        <row r="66">
          <cell r="A66">
            <v>52</v>
          </cell>
          <cell r="B66" t="str">
            <v>DOPI-45</v>
          </cell>
          <cell r="C66" t="str">
            <v>QUIOSCO</v>
          </cell>
          <cell r="D66" t="str">
            <v>M</v>
          </cell>
          <cell r="E66">
            <v>4.5599999999999996</v>
          </cell>
          <cell r="G66">
            <v>647.66999999999996</v>
          </cell>
          <cell r="H66" t="str">
            <v>SEISCIENTOS CUARENTA Y SIETE PESOS 67/100 M.N.</v>
          </cell>
          <cell r="I66">
            <v>118351.6</v>
          </cell>
        </row>
        <row r="67">
          <cell r="A67">
            <v>53</v>
          </cell>
          <cell r="B67" t="str">
            <v>DOPI-46</v>
          </cell>
          <cell r="C67" t="str">
            <v>SUMINISTRO Y COLOCACIÓN DE LOSETA DE CANTERA TIPO ATEMAJAC EN FORMATO 46 X 46 X 3 CM CON CORTES LATERALES PERFILADOS EN ÁNGULO DE 45°, EN COLUMNAS HASTA UNA ALTURA DE 2.20 M. JUNTEADOS A HUESO. INCUYE: ACARREOS, HERRAMIENTA, MANO DE OBRA, CORTES, DESPERDICIOS, ANDAMIOS Y LIMPIEZA DEL ÁREA DE TRABAJO.</v>
          </cell>
          <cell r="D67" t="str">
            <v>M2</v>
          </cell>
          <cell r="E67">
            <v>3.5200000000000005</v>
          </cell>
          <cell r="G67">
            <v>748.87</v>
          </cell>
          <cell r="H67" t="str">
            <v>SETECIENTOS CUARENTA Y OCHO PESOS 87/100 M.N.</v>
          </cell>
          <cell r="I67">
            <v>2636.02</v>
          </cell>
        </row>
        <row r="68">
          <cell r="A68">
            <v>54</v>
          </cell>
          <cell r="B68" t="str">
            <v>DOPI-47</v>
          </cell>
          <cell r="C68" t="str">
            <v>SUMINISTRO Y COLOCACIÓN DE MOLDURA TIPO PECHO DE PALOMA ELABORADA EN CANTERA TIPO ATEMAJAC DE 20 X 20 CM. ACENTADA CON PEGAPIEDRA PERDURA O DE CALIDAD SIMILAR. INCLUYE: MATERIALES, HERRAMIENTA, ANDAMIOS, CORTES, DESPERDICIOS, MANO DE OBRA Y LIMPIEZA DE LA SUPERFICIE DE TRABAJOS.</v>
          </cell>
          <cell r="D68" t="str">
            <v>M</v>
          </cell>
          <cell r="E68">
            <v>37.6</v>
          </cell>
          <cell r="G68">
            <v>897.51</v>
          </cell>
          <cell r="H68" t="str">
            <v>OCHOCIENTOS NOVENTA Y SIETE PESOS 51/100 M.N.</v>
          </cell>
          <cell r="I68">
            <v>33746.379999999997</v>
          </cell>
        </row>
        <row r="69">
          <cell r="A69">
            <v>55</v>
          </cell>
          <cell r="B69" t="str">
            <v>DOPI-48</v>
          </cell>
          <cell r="C69" t="str">
            <v>SUMINISTRO Y COLOCACIÓN DE MOLDURA TIPO PECHO DE PALOMA ELABORADA EN CANTERA TIPO ATEMAJAC DE 8 X 8 CM. ACENTADA CON PEGAPIEDRA PERDURA O DE CALIDAD SIMILAR. INCLUYE: MATERIALES, HERRAMIENTA, ANDAMIOS, CORTES, DESPERDICIOS, MANO DE OBRA Y LIMPIEZA DE LA SUPERFICIE DE TRABAJOS.</v>
          </cell>
          <cell r="D69" t="str">
            <v>M</v>
          </cell>
          <cell r="E69">
            <v>4.5599999999999996</v>
          </cell>
          <cell r="G69">
            <v>647.66999999999996</v>
          </cell>
          <cell r="H69" t="str">
            <v>SEISCIENTOS CUARENTA Y SIETE PESOS 67/100 M.N.</v>
          </cell>
          <cell r="I69">
            <v>2953.38</v>
          </cell>
        </row>
        <row r="70">
          <cell r="A70">
            <v>56</v>
          </cell>
          <cell r="B70" t="str">
            <v>DOPI-49</v>
          </cell>
          <cell r="C70" t="str">
            <v>SUMINISTRO Y COLOCACIÓN DE MOLDURA TIPO MEDIA CAÑA ELABORADA EN CANTERA TIPO ATEMAJAC DE 3 X 5 CM. ACENTADA CON PEGAPIEDRA PERDURA O DE CALIDAD SIMILAR. INCLUYE: MATERIALES, HERRAMIENTA, ANDAMIOS, CORTES, DESPERDICIOS, MANO DE OBRA Y LIMPIEZA DE LA SUPERFICIE DE TRABAJOS.</v>
          </cell>
          <cell r="D70" t="str">
            <v>M</v>
          </cell>
          <cell r="E70">
            <v>2.2000000000000002</v>
          </cell>
          <cell r="G70">
            <v>223.86</v>
          </cell>
          <cell r="H70" t="str">
            <v>DOSCIENTOS VEINTITRES PESOS 86/100 M.N.</v>
          </cell>
          <cell r="I70">
            <v>492.49</v>
          </cell>
        </row>
        <row r="71">
          <cell r="A71">
            <v>57</v>
          </cell>
          <cell r="B71" t="str">
            <v>DOPI-50</v>
          </cell>
          <cell r="C71" t="str">
            <v>LIMPIEZA DE BÓVEDA DE LADRILLO ROJO POR MEDIOS MANUALES, CON CEPILLO DE ALAMBRE, NO CARDA MECÁNICA. INCLUYE: MATERIALES, HERRAMIENTA, ANDAMIOS, REPARACIÓN Y /O RESANE DE PIEZAS DAÑADAS, MANO DE OBRA Y LIMPIEZA DE LA SUPERFICIE DE TRABAJO.</v>
          </cell>
          <cell r="D71" t="str">
            <v>M2</v>
          </cell>
          <cell r="E71">
            <v>19.360000000000003</v>
          </cell>
          <cell r="G71">
            <v>44.69</v>
          </cell>
          <cell r="H71" t="str">
            <v>CUARENTA Y CUATRO PESOS 69/100 M.N.</v>
          </cell>
          <cell r="I71">
            <v>865.2</v>
          </cell>
        </row>
        <row r="72">
          <cell r="A72">
            <v>58</v>
          </cell>
          <cell r="B72" t="str">
            <v>DOPI-51</v>
          </cell>
          <cell r="C72" t="str">
            <v>FORJADO DE ESCALONES DE 30X16 CM PROM. A BASE DE MURO TIPO TEZÓN DE BLOCK DE JALCRETO 11X14X28 CM, ASENTADO CON MORTERO CEMENTO- ARENA 1:3; Y APLANADO DE 2.50 CM. DE ESPESOR EN MURO Y BOQUILLAS, CON MORTERO CEMENTO-ARENA 1:3, ACABADO PULIDO O APALILLADO,  INCLUYE: HERRAMIENTA, MATERIALES, EQUIPO, MANO DE OBRA Y LIMPIEZA DE LA SUPERFICIE DE TRABAJO.</v>
          </cell>
          <cell r="D72" t="str">
            <v>M</v>
          </cell>
          <cell r="E72">
            <v>9.3000000000000007</v>
          </cell>
          <cell r="G72">
            <v>497.39</v>
          </cell>
          <cell r="H72" t="str">
            <v>CUATROCIENTOS NOVENTA Y SIETE PESOS 39/100 M.N.</v>
          </cell>
          <cell r="I72">
            <v>4625.7299999999996</v>
          </cell>
        </row>
        <row r="73">
          <cell r="A73">
            <v>59</v>
          </cell>
          <cell r="B73" t="str">
            <v>DOPI-52</v>
          </cell>
          <cell r="C73" t="str">
            <v>HUELLA DE 36 CM DE ANCHO Y 4 CM DE ESPESOR A BASE DE PIEDRA CANTERA TIPO ATEMAJAC, CON NARIZ BOLEADA EN MEDIA CAÑA ASENTADA CON PEGAPIEDRA PERDURA O DE CALIDAD SIMILAR, JUNTEADA A HUESO.. INCLUYE: MATERIALES, CORTES DESPERDICIOS, HERRAMIENTA, ACARREOS, EQUIPO, MANO DE OBRA Y LIMPIEZA DE LA SUPERFICIE DE TRABAJO.</v>
          </cell>
          <cell r="D73" t="str">
            <v>M</v>
          </cell>
          <cell r="E73">
            <v>9.3000000000000007</v>
          </cell>
          <cell r="G73">
            <v>883.15</v>
          </cell>
          <cell r="H73" t="str">
            <v>OCHOCIENTOS OCHENTA Y TRES PESOS 15/100 M.N.</v>
          </cell>
          <cell r="I73">
            <v>8213.2999999999993</v>
          </cell>
        </row>
        <row r="74">
          <cell r="A74">
            <v>60</v>
          </cell>
          <cell r="B74" t="str">
            <v>DOPI-53</v>
          </cell>
          <cell r="C74" t="str">
            <v>ELABORACIÓN DE FIRME DE CONCRETO F'C= 150 KG/CM2 DE 8 CM ESPESOR, ACABADO COMÚN. INCLUYE: HERRAMIENTA, SUMINISTRO DE MATERIALES, ACARREOS, NIVELACIÓN, CIMBRA, DESCIMBRA, COLADO, CURADO, DESPERDICIOS, EQUIPO, MANO DE OBRA Y LIMPIEZA DE LA SUPERFICIE DE TRABAJO.</v>
          </cell>
          <cell r="D74" t="str">
            <v>M2</v>
          </cell>
          <cell r="E74">
            <v>18.37</v>
          </cell>
          <cell r="G74">
            <v>297.24</v>
          </cell>
          <cell r="H74" t="str">
            <v>DOSCIENTOS NOVENTA Y SIETE PESOS 24/100 M.N.</v>
          </cell>
          <cell r="I74">
            <v>5460.3</v>
          </cell>
        </row>
        <row r="75">
          <cell r="A75">
            <v>61</v>
          </cell>
          <cell r="B75" t="str">
            <v>DOPI-54</v>
          </cell>
          <cell r="C75"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v>
          </cell>
          <cell r="D75" t="str">
            <v>M2</v>
          </cell>
          <cell r="E75">
            <v>18.37</v>
          </cell>
          <cell r="F75">
            <v>472.52</v>
          </cell>
          <cell r="G75">
            <v>658.88</v>
          </cell>
          <cell r="H75" t="str">
            <v>SEISCIENTOS CINCUENTA Y OCHO PESOS 88/100 M.N.</v>
          </cell>
          <cell r="I75">
            <v>12103.63</v>
          </cell>
        </row>
        <row r="76">
          <cell r="A76">
            <v>62</v>
          </cell>
          <cell r="B76" t="str">
            <v>DOPI-55</v>
          </cell>
          <cell r="C76" t="str">
            <v>PLANTILLA DE 5 CM DE ESPESOR DE CONCRETO HECHO EN OBRA DE F´C=100 KG/CM2, INCLUYE: PREPARACIÓN DE LA SUPERFICIE, NIVELACIÓN, MAESTREADO, COLADO, MANO DE OBRA, EQUIPO, HERRAMIENTA Y LIMPIEZA DE LA SUPERFICIE DE TRABAJO.</v>
          </cell>
          <cell r="D76" t="str">
            <v>M2</v>
          </cell>
          <cell r="E76">
            <v>20.25</v>
          </cell>
          <cell r="G76">
            <v>142.88999999999999</v>
          </cell>
          <cell r="H76" t="str">
            <v>CIENTO CUARENTA Y DOS PESOS 89/100 M.N.</v>
          </cell>
          <cell r="I76">
            <v>2893.52</v>
          </cell>
        </row>
        <row r="77">
          <cell r="A77">
            <v>63</v>
          </cell>
          <cell r="B77" t="str">
            <v>DOPI-56</v>
          </cell>
          <cell r="C77" t="str">
            <v xml:space="preserve">ELABORACIÓN DE DENTELLÓN DE PIEDRA DE BANCO LOCAL, SIMILAR A LA EXISTENTE, ACENTADA CON MORTERO CEMENTO ARENA EN PROPORCION 1:3. ACOMODADA PIEDRA POR PIEDRA (NO RENCHIDO). INCLUYE: MATERIALES, NIVELACIÓN, ALINEACIÓN CON HILO Y PLOMO EN TODA LA SUPERFICIE VISIBLE, ACOMODO DE LA PIEDRA BUSCANDO SU MEJOR CARA, MANO DE OBRA EQUIPO, CORTES, DESPERDICIOS EQUIPO, MANO DE OBRA Y LIMPIEZA DE LA SUPERFICIE DE TRABAJO. </v>
          </cell>
          <cell r="D77" t="str">
            <v>M3</v>
          </cell>
          <cell r="E77">
            <v>20</v>
          </cell>
          <cell r="G77">
            <v>872.32</v>
          </cell>
          <cell r="H77" t="str">
            <v>OCHOCIENTOS SETENTA Y DOS PESOS 32/100 M.N.</v>
          </cell>
          <cell r="I77">
            <v>17446.400000000001</v>
          </cell>
        </row>
        <row r="78">
          <cell r="A78">
            <v>64</v>
          </cell>
          <cell r="B78" t="str">
            <v>DOPI-57</v>
          </cell>
          <cell r="C78" t="str">
            <v>SUMINISTRO Y COLOCACIÓN DE BARANDAL METÁLICO PREFABRICADO MOD J140102 REJA BALCONES, ODÍN O SIMILAR, DE 100 CM DE ALTURA. INCLUYE: MATERIALES, HERRAMIENTA, ACARREOS, PLOMEO, NIVELACIÓN, ANCLAJES, FIJACIÓN, DESPERDICIOS, EQUIPO, MANO DE OBRA Y LIMPIEZA DE LA SUPERFICIE DE TRABAJO.</v>
          </cell>
          <cell r="D78" t="str">
            <v>M</v>
          </cell>
          <cell r="E78">
            <v>17.739999999999998</v>
          </cell>
          <cell r="F78">
            <v>472.52</v>
          </cell>
          <cell r="G78">
            <v>1269.42</v>
          </cell>
          <cell r="H78" t="str">
            <v>UN MIL DOSCIENTOS SESENTA Y NUEVE PESOS 42/100 M.N.</v>
          </cell>
          <cell r="I78">
            <v>275505.23999999993</v>
          </cell>
        </row>
        <row r="79">
          <cell r="A79">
            <v>65</v>
          </cell>
          <cell r="B79" t="str">
            <v>DOPI-58</v>
          </cell>
          <cell r="C79" t="str">
            <v>SUMINISTRO Y APLICACIÓN DE SELLADOR ACRÍLICO TRANSPARENTE PARA PIEDRA, CON RENDIMIENTO DE 5 M2/L. INCLUYE: HERRAMIENTA, LIMPIEZA Y PREPARACIÓN DE LA SUPERFICIE, MATERIALES, EQUIPO Y MANO DE OBRA.</v>
          </cell>
          <cell r="D79" t="str">
            <v>M2</v>
          </cell>
          <cell r="E79">
            <v>36.54</v>
          </cell>
          <cell r="G79">
            <v>77.59</v>
          </cell>
          <cell r="H79" t="str">
            <v>SETENTA Y SIETE PESOS 59/100 M.N.</v>
          </cell>
          <cell r="I79">
            <v>2835.14</v>
          </cell>
        </row>
        <row r="80">
          <cell r="A80">
            <v>66</v>
          </cell>
          <cell r="B80" t="str">
            <v>DOPI-59</v>
          </cell>
          <cell r="C80" t="str">
            <v>EXCAVACIÓN POR CUALQUIER MEDIO EN MATERIAL TIPO II, DE 0.00 A -2.00 M DE PROFUNDIDAD, MEDIDO EN TERRENO NATURAL POR SECCIÓN. INCLUYE: AFINE DE PLANTILLA Y TALUDES, ACARREO DEL MATERIAL A BANCO DE OBRA PARA SU POSTERIOR RETIRO, MANO DE OBRA, EQUIPO, HERRAMIENTA Y LIMPIEZA DEL SITIO DE LOS TRABAJOS.</v>
          </cell>
          <cell r="D80" t="str">
            <v>M3</v>
          </cell>
          <cell r="E80">
            <v>10</v>
          </cell>
          <cell r="G80">
            <v>156.06</v>
          </cell>
          <cell r="H80" t="str">
            <v>CIENTO CINCUENTA Y SEIS PESOS 06/100 M.N.</v>
          </cell>
          <cell r="I80">
            <v>1560.6</v>
          </cell>
        </row>
        <row r="81">
          <cell r="A81">
            <v>67</v>
          </cell>
          <cell r="B81" t="str">
            <v>DOPI-60</v>
          </cell>
          <cell r="C81" t="str">
            <v>JARDINERAS</v>
          </cell>
          <cell r="D81" t="str">
            <v>M3</v>
          </cell>
          <cell r="E81">
            <v>114.12</v>
          </cell>
          <cell r="G81">
            <v>488.56</v>
          </cell>
          <cell r="H81" t="str">
            <v>CUATROCIENTOS OCHENTA Y OCHO PESOS 56/100 M.N.</v>
          </cell>
          <cell r="I81">
            <v>275505.23999999993</v>
          </cell>
        </row>
        <row r="82">
          <cell r="A82">
            <v>68</v>
          </cell>
          <cell r="B82" t="str">
            <v>DOPI-61</v>
          </cell>
          <cell r="C82" t="str">
            <v>PLANTILLA DE 5 CM DE ESPESOR DE CONCRETO HECHO EN OBRA DE F´C=100 KG/CM2, INCLUYE: PREPARACIÓN DE LA SUPERFICIE, NIVELACIÓN, MAESTREADO, COLADO, MANO DE OBRA, EQUIPO, HERRAMIENTA Y LIMPIEZA DEL SITIO DE LOS TRABAJOS.</v>
          </cell>
          <cell r="D82" t="str">
            <v>M2</v>
          </cell>
          <cell r="E82">
            <v>187.85</v>
          </cell>
          <cell r="G82">
            <v>142.88999999999999</v>
          </cell>
          <cell r="H82" t="str">
            <v>CIENTO CUARENTA Y DOS PESOS 89/100 M.N.</v>
          </cell>
          <cell r="I82">
            <v>26841.89</v>
          </cell>
        </row>
        <row r="83">
          <cell r="A83">
            <v>69</v>
          </cell>
          <cell r="B83" t="str">
            <v>DOPI-62</v>
          </cell>
          <cell r="C83" t="str">
            <v>ELABORACIÓN DE MURO DE PIEDRA DE 45 CM DE ANCHO, CON PIEDRA DE BANCO LOCAL, SIMILAR A LA EXISTENTE Y PIEDRA RECUPERADA EN DEMOLICIONES DE JARDINERAS, ACENTADA CON MORTERO CEMENTO ARENA EN PROPORCION 1:3. NO INCLUYE EL SUMINISTRO DE PIEDRA, SÍ INCLUYE: NIVELACIÓN, ALINEACIÓN CON HILO Y PLOMO EN TODA SU SUPERFICIE VISIBLE, ACOMODO DE LA PIEDRA BUSCANDO SU MEJOR CARA, EQUIPO, CORTES, DESPERDICIOS, HERRAMIENTA Y LIMPIEZA DEL SITIO DE LOS TRABAJOS.</v>
          </cell>
          <cell r="D83" t="str">
            <v>M2</v>
          </cell>
          <cell r="E83">
            <v>253.6</v>
          </cell>
          <cell r="G83">
            <v>431.86</v>
          </cell>
          <cell r="H83" t="str">
            <v>CUATROCIENTOS TREINTA Y UN PESOS 86/100 M.N.</v>
          </cell>
          <cell r="I83">
            <v>109519.7</v>
          </cell>
        </row>
        <row r="84">
          <cell r="A84">
            <v>70</v>
          </cell>
          <cell r="B84" t="str">
            <v>DOPI-63</v>
          </cell>
          <cell r="C84" t="str">
            <v>SUMINISTRO DE PIEDRA DE BANCO LOCAL SIMILAR A LA EXISTENTE, PUESTA EN OBRA. EN TAMAÑOS ENTRE 0.20 Y 0.45 M DE DIAMÉTRO, MEDIDA EN MURO TERMINADO. INCLUYE: ACARREOS, DESPERDICIOS, SELECCIÓN DEL MATERIAL, HERRAMIENTA Y LIMPIEZA DEL SITIO DE LOS TRABAJOS.</v>
          </cell>
          <cell r="D84" t="str">
            <v>M3</v>
          </cell>
          <cell r="E84">
            <v>114.12</v>
          </cell>
          <cell r="G84">
            <v>488.56</v>
          </cell>
          <cell r="H84" t="str">
            <v>CUATROCIENTOS OCHENTA Y OCHO PESOS 56/100 M.N.</v>
          </cell>
          <cell r="I84">
            <v>55754.47</v>
          </cell>
        </row>
        <row r="85">
          <cell r="A85">
            <v>71</v>
          </cell>
          <cell r="B85" t="str">
            <v>DOPI-64</v>
          </cell>
          <cell r="C85" t="str">
            <v>ELABORCIÓN DE SARDINEL DE REMATE DE CORONA DE 10 CM DE ESPESOR, EN MUROS DE PIEDRA DE JARDINERAS A BASE DE CONCRETO F'C=250 KG/CM2 COLOR BLANCO INTEGRAL CON AGREGADO DE MÁRMOL DEL #3 Y MARMOLINA. ACABADO LAVADO, UNO DE LOS CANTOS BOLEADO CON MEDIA CAÑA DE 10 CM DE DIÁMETRO, ARMADO COM MALLA ELECTROSOLDADA 6-6 10X10 Y ANCLADO CON VARILLAS DEL No. 3 DE 40 CM DE LONGITUD Y GANCHO DE 10 CM, AL MURO DE PIEDRA @ 90CM. INCLUYE: COLADO, VIBRADO, CIMBRA, DESCIMBRA, ACARREOS, MATERIALES, HERRAMIENTA, MANO DE OBRA Y LIMPIEZA DE LA SUPERFICIE DE TRABAJO.</v>
          </cell>
          <cell r="D85" t="str">
            <v>M2</v>
          </cell>
          <cell r="E85">
            <v>94.69</v>
          </cell>
          <cell r="G85">
            <v>597.57000000000005</v>
          </cell>
          <cell r="H85" t="str">
            <v>QUINIENTOS NOVENTA Y SIETE PESOS 57/100 M.N.</v>
          </cell>
          <cell r="I85">
            <v>56583.9</v>
          </cell>
        </row>
        <row r="86">
          <cell r="A86">
            <v>72</v>
          </cell>
          <cell r="B86" t="str">
            <v>DOPI-56</v>
          </cell>
          <cell r="C86"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86" t="str">
            <v>M3</v>
          </cell>
          <cell r="E86">
            <v>80.680000000000007</v>
          </cell>
          <cell r="G86">
            <v>81.09</v>
          </cell>
          <cell r="H86" t="str">
            <v>OCHENTA Y UN PESOS 09/100 M.N.</v>
          </cell>
          <cell r="I86">
            <v>275889.90999999992</v>
          </cell>
        </row>
        <row r="87">
          <cell r="A87">
            <v>73</v>
          </cell>
          <cell r="B87" t="str">
            <v>DOPI-57</v>
          </cell>
          <cell r="C87" t="str">
            <v>SUMINISTRO Y APLICACIÓN DE IMPERMEABILIZANTE ASFÁLTICO VAPORTITE 550 O SIMILAR EN CARA INTERIOR DE MUROS DE JARDINERAS. INCLUYE: PREPARACIÓN DE LA SUPERFICIE, MATERIALES, HERRAMIENTA, MANO DE OBRA Y LIMPIEZA DEL SITIO DE LOS TRABAJOS.</v>
          </cell>
          <cell r="D87" t="str">
            <v>M2</v>
          </cell>
          <cell r="E87">
            <v>122.10250000000001</v>
          </cell>
          <cell r="G87">
            <v>91.9</v>
          </cell>
          <cell r="H87" t="str">
            <v>NOVENTA Y UN PESOS 90/100 M.N.</v>
          </cell>
          <cell r="I87">
            <v>11221.22</v>
          </cell>
        </row>
        <row r="88">
          <cell r="A88">
            <v>74</v>
          </cell>
          <cell r="B88" t="str">
            <v>DOPI-58</v>
          </cell>
          <cell r="C88" t="str">
            <v>SUMINISTRO Y APLICACIÓN DE SELLADOR ACRÍLICO TRANSPARENTE PARA PIEDRA, CON RENDIMIENTO DE 5 M2/L. INCLUYE: HERRAMIENTA, SUMINISTRO Y APLICACIÓN, LIMPIEZA Y PREPARACIÓN DE LA SUPERFICIE, MATERIALES, EQUIPO Y MANO DE OBRA. INCLUYE: HERRAMIENTA, MATERIALES, ACARREOS, DESPERDICIOS, EQUIPO Y MANO DE OBRA.</v>
          </cell>
          <cell r="D88" t="str">
            <v>M2</v>
          </cell>
          <cell r="E88">
            <v>116.53200000000001</v>
          </cell>
          <cell r="G88">
            <v>77.59</v>
          </cell>
          <cell r="H88" t="str">
            <v>SETENTA Y SIETE PESOS 59/100 M.N.</v>
          </cell>
          <cell r="I88">
            <v>9041.7199999999993</v>
          </cell>
        </row>
        <row r="89">
          <cell r="A89">
            <v>75</v>
          </cell>
          <cell r="B89" t="str">
            <v>DOPI-59</v>
          </cell>
          <cell r="C89" t="str">
            <v>REHABILITACION DE OFICINAS</v>
          </cell>
          <cell r="D89" t="str">
            <v>M</v>
          </cell>
          <cell r="E89">
            <v>51.5</v>
          </cell>
          <cell r="G89">
            <v>72.19</v>
          </cell>
          <cell r="H89" t="str">
            <v>SETENTA Y DOS PESOS 19/100 M.N.</v>
          </cell>
          <cell r="I89">
            <v>275889.90999999992</v>
          </cell>
        </row>
        <row r="90">
          <cell r="A90">
            <v>76</v>
          </cell>
          <cell r="B90" t="str">
            <v>DOPI-60</v>
          </cell>
          <cell r="C90" t="str">
            <v>LIMPIEZA DE BÓVEDA DE LADRILLO ROJO APARENTE, POR MEDIOS MANUALES, CON CEPILLO DE ALAMBRE, NO CARDA MECÁNICA. INCLUYE: MATERIALES, HERRAMIENTA, ANDAMIOS, REPARACIÓN Y /O RESANE DE PIEZAS DAÑADAS, MANO DE OBRA Y LIMPIEZA DE LA SUPERFICIE DE TRABAJOS.</v>
          </cell>
          <cell r="D90" t="str">
            <v>M2</v>
          </cell>
          <cell r="E90">
            <v>121.75</v>
          </cell>
          <cell r="G90">
            <v>44.69</v>
          </cell>
          <cell r="H90" t="str">
            <v>CUARENTA Y CUATRO PESOS 69/100 M.N.</v>
          </cell>
          <cell r="I90">
            <v>5441.01</v>
          </cell>
        </row>
        <row r="91">
          <cell r="A91">
            <v>77</v>
          </cell>
          <cell r="B91" t="str">
            <v>E</v>
          </cell>
          <cell r="C91"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91" t="str">
            <v>M2</v>
          </cell>
          <cell r="E91">
            <v>219.2</v>
          </cell>
          <cell r="G91">
            <v>211.96</v>
          </cell>
          <cell r="H91" t="str">
            <v>DOSCIENTOS ONCE PESOS 96/100 M.N.</v>
          </cell>
          <cell r="I91">
            <v>46461.63</v>
          </cell>
        </row>
        <row r="92">
          <cell r="A92">
            <v>78</v>
          </cell>
          <cell r="B92" t="str">
            <v>DOPI-61</v>
          </cell>
          <cell r="C92" t="str">
            <v>BOQUILLA DE 15 A 25 CM DE ANCHO, CON MORTERO CEMENTO ARENA PROPORCIÓN 1:3, TERMINADO PULIDO Y/O APALILLADO FINO, EN APERTURA DE VANOS DE PUERTAS, VENTANAS Y/O PRETILES, INCLUYE: HERRAMIENTA, SUMINISTRO, ACABADO, EQUIPO Y MANO DE OBRA.</v>
          </cell>
          <cell r="D92" t="str">
            <v>M</v>
          </cell>
          <cell r="E92">
            <v>51.5</v>
          </cell>
          <cell r="G92">
            <v>72.19</v>
          </cell>
          <cell r="H92" t="str">
            <v>SETENTA Y DOS PESOS 19/100 M.N.</v>
          </cell>
          <cell r="I92">
            <v>3717.79</v>
          </cell>
        </row>
        <row r="93">
          <cell r="A93">
            <v>79</v>
          </cell>
          <cell r="B93" t="str">
            <v>DOPI-62</v>
          </cell>
          <cell r="C93" t="str">
            <v>FILETES Y BOLEADOS, HECHOS CON MORTERO CEMENTO-ARENA EN PROPORCIÓN 1:3, TANTO INCLINADOS COMO VERTICALES A TIRO DE HILO Y ESCUADRA,  INCLUYE: DESPERDICIOS, ANDAMIOS, ACARREO DE MATERIALES AL SITIO DE SU UTILIZACIÓN, A CUALQUIER NIVEL, EQUIPO Y MANO DE OBRA.</v>
          </cell>
          <cell r="D93" t="str">
            <v>M</v>
          </cell>
          <cell r="E93">
            <v>103</v>
          </cell>
          <cell r="G93">
            <v>60.31</v>
          </cell>
          <cell r="H93" t="str">
            <v>SESENTA PESOS 31/100 M.N.</v>
          </cell>
          <cell r="I93">
            <v>6211.93</v>
          </cell>
        </row>
        <row r="94">
          <cell r="A94">
            <v>80</v>
          </cell>
          <cell r="B94" t="str">
            <v>DOPI-63</v>
          </cell>
          <cell r="C94" t="str">
            <v>ELABORACIÓN DE FIRME DE CONCRETO F'C= 150 KG/CM2 DE 8 CM ESPESOR, ACABADO COMUN. INCLUYE: HERRAMIENTA, SUMINISTRO DE MATERIALES, ACARREOS, NIVELACIÓN, CIMBRA, DESCIMBRA, COLADO, CURADO, DESPERDICIOS, EQUIPO Y MANO DE OBRA.</v>
          </cell>
          <cell r="D94" t="str">
            <v>M2</v>
          </cell>
          <cell r="E94">
            <v>110.45</v>
          </cell>
          <cell r="G94">
            <v>297.24</v>
          </cell>
          <cell r="H94" t="str">
            <v>DOSCIENTOS NOVENTA Y SIETE PESOS 24/100 M.N.</v>
          </cell>
          <cell r="I94">
            <v>32830.160000000003</v>
          </cell>
        </row>
        <row r="95">
          <cell r="A95">
            <v>81</v>
          </cell>
          <cell r="B95" t="str">
            <v>DOPI-64</v>
          </cell>
          <cell r="C95" t="str">
            <v>SUMINISTRO Y COLOCACIÓN DE PISO PORCELÁNICO MOD. NILO IVORY DE 60.8 X 60.8 CM ACENTADO Y JUNTEADO CON ADHESIVO ADVANCED PORCELÁNICO INTERCERAMIC O CALIDAD SIMILAR, INCLUYE: MATERIALES, RECORTES, DESPERDICIOS, EQUIPO, MANO DE OBRA Y LIMPIEZA DE LA SUPERFICIE DE TRABAJOS.</v>
          </cell>
          <cell r="D95" t="str">
            <v>M2</v>
          </cell>
          <cell r="E95">
            <v>110.45</v>
          </cell>
          <cell r="G95">
            <v>625.4</v>
          </cell>
          <cell r="H95" t="str">
            <v>SEISCIENTOS VEINTICINCO PESOS 40/100 M.N.</v>
          </cell>
          <cell r="I95">
            <v>69075.429999999993</v>
          </cell>
        </row>
        <row r="96">
          <cell r="A96">
            <v>82</v>
          </cell>
          <cell r="B96" t="str">
            <v>DOPI-65</v>
          </cell>
          <cell r="C96" t="str">
            <v>SUMINISTRO Y COLOCACIÓN DE ZOCLO DE 60.8 X 9.5 XM ELABORADO A BASE DE PISO PORCELÁNICO MOD. NILO IVORY DE 60.8 X 60.8 CM,  ACENTADO Y JUNTEADO CON ADHESIVO ADVANCED PORCELÁNICO INTERCERAMIC O CALIDAD SIMILAR, INCLUYE: MATERIALES, RECORTES, DESPERDICIOS, EQUIPO, MANO DE OBRA Y LIMPIEZA DE LA SUPERFICIE DE TRABAJOS.</v>
          </cell>
          <cell r="D96" t="str">
            <v>M</v>
          </cell>
          <cell r="E96">
            <v>74.25</v>
          </cell>
          <cell r="G96">
            <v>122.82</v>
          </cell>
          <cell r="H96" t="str">
            <v>CIENTO VEINTIDOS PESOS 82/100 M.N.</v>
          </cell>
          <cell r="I96">
            <v>9119.39</v>
          </cell>
        </row>
        <row r="97">
          <cell r="A97">
            <v>83</v>
          </cell>
          <cell r="B97" t="str">
            <v>DOPI-66</v>
          </cell>
          <cell r="C97" t="str">
            <v>SUMINISTRO Y APLICACIÓN DE PINTURA VINÍLICA LÍNEA VINIMEX PREMIUM DE COMEX A DOS MANOS, A CUALQUIER ALTURA, EN CUALQUIER COLOR, LIMPIANDO Y PREPARANDO LA SUPERFICIE CON SELLADOR ACRÍLICO Y FONDO BLANCO, INCLUYE: MATERIALES, ANDAMIOS, MANO DE OBRA, EQUIPO Y HERRAMIENTA.</v>
          </cell>
          <cell r="D97" t="str">
            <v>M2</v>
          </cell>
          <cell r="E97">
            <v>380.1</v>
          </cell>
          <cell r="G97">
            <v>98.4</v>
          </cell>
          <cell r="H97" t="str">
            <v>NOVENTA Y OCHO PESOS 40/100 M.N.</v>
          </cell>
          <cell r="I97">
            <v>37401.839999999997</v>
          </cell>
        </row>
        <row r="98">
          <cell r="A98">
            <v>84</v>
          </cell>
          <cell r="B98" t="str">
            <v>DOPI-67</v>
          </cell>
          <cell r="C98"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98" t="str">
            <v>M2</v>
          </cell>
          <cell r="E98">
            <v>123.75</v>
          </cell>
          <cell r="G98">
            <v>113.55</v>
          </cell>
          <cell r="H98" t="str">
            <v>CIENTO TRECE PESOS 55/100 M.N.</v>
          </cell>
          <cell r="I98">
            <v>14051.81</v>
          </cell>
        </row>
        <row r="99">
          <cell r="A99">
            <v>85</v>
          </cell>
          <cell r="B99" t="str">
            <v>DOPI-68</v>
          </cell>
          <cell r="C99" t="str">
            <v>SUMINISTRO Y COLOCACIÓN DE RECUBRIMIENTO DE PIEDRA NATURAL EXTRAIDA DE BANCO LOCAL, EN MUROS, ACENTADA Y JUNTEADA CON PEGAPIEDRA PERDURA O DE CALIDAD SIMILAR, INCLUYE: MATERIALES, RUPTURA DE PIEDRA PARA DAR CARA DE CONTACTO, PREPARACIÓN DE LA SUPERFICIE DEL MURO, ACARREOS, MANO DE OBRA, DESPERDICIOS, HERRAMIENTAS, EQUIPO Y LIMPIEZA DEL ÁREA DE TRABAJO.</v>
          </cell>
          <cell r="D99" t="str">
            <v>M2</v>
          </cell>
          <cell r="E99">
            <v>10.57</v>
          </cell>
          <cell r="G99">
            <v>211.79</v>
          </cell>
          <cell r="H99" t="str">
            <v>DOSCIENTOS ONCE PESOS 79/100 M.N.</v>
          </cell>
          <cell r="I99">
            <v>2238.62</v>
          </cell>
        </row>
        <row r="100">
          <cell r="A100">
            <v>86</v>
          </cell>
          <cell r="B100" t="str">
            <v>DOPI-69</v>
          </cell>
          <cell r="C100" t="str">
            <v>SUMINISTRO Y APLICACIÓN DE SELLADOR ACRÍLICO TRANSPARENTE PARA PIEDRA, CON RENDIMIENTO DE 5 M2/L. INCLUYE: HERRAMIENTA, LIMPIEZA Y PREPARACIÓN DE LA SUPERFICIE, MATERIALES, EQUIPO Y MANO DE OBRA.</v>
          </cell>
          <cell r="D100" t="str">
            <v>M2</v>
          </cell>
          <cell r="E100">
            <v>25.75</v>
          </cell>
          <cell r="G100">
            <v>77.59</v>
          </cell>
          <cell r="H100" t="str">
            <v>SETENTA Y SIETE PESOS 59/100 M.N.</v>
          </cell>
          <cell r="I100">
            <v>1997.94</v>
          </cell>
        </row>
        <row r="101">
          <cell r="A101">
            <v>87</v>
          </cell>
          <cell r="B101" t="str">
            <v>DOPI-70</v>
          </cell>
          <cell r="C101" t="str">
            <v>SUMINISTRO Y COLOCACIÓN DE INODORO AMERICAN STANDARD CADET FLUX FLOWISE O DE CALIDAD SIMILAR, COLOR .020 BLANCO. INCLUYE: MATERIALES, HERRAJES, SELLO SANITARIO, HERRAMIENTA, MANO DE OBRA Y LIMPIEZA DE LA SUPERFICIE DE LOS TRABAJOS.</v>
          </cell>
          <cell r="D101" t="str">
            <v>PZA</v>
          </cell>
          <cell r="E101">
            <v>2</v>
          </cell>
          <cell r="G101">
            <v>4005.57</v>
          </cell>
          <cell r="H101" t="str">
            <v>CUATRO MIL CINCO PESOS 57/100 M.N.</v>
          </cell>
          <cell r="I101">
            <v>8011.14</v>
          </cell>
        </row>
        <row r="102">
          <cell r="A102">
            <v>88</v>
          </cell>
          <cell r="B102" t="str">
            <v>DOPI-71</v>
          </cell>
          <cell r="C102" t="str">
            <v>SUMINISTRO Y COLOCACIÓN DE LAVABO DE PEDESTAL AMERICAN STANDARD FIESTA 1P MOD. 01587.020 O DE CALIDAD SIMILAR, COLOR .020 BLANCO. INCLUYE: MATERIALES, HERRAJES, CESPOL TIPO MONEDA DE LATÓN CROMADO, HERRAMIENTA, MANO DE OBRA Y LIMPIEZA DE LA SUPERFICIE DE LOS TRABAJOS.</v>
          </cell>
          <cell r="D102" t="str">
            <v>PZA</v>
          </cell>
          <cell r="E102">
            <v>2</v>
          </cell>
          <cell r="G102">
            <v>2374.38</v>
          </cell>
          <cell r="H102" t="str">
            <v>DOS MIL TRESCIENTOS SETENTA Y CUATRO PESOS 38/100 M.N.</v>
          </cell>
          <cell r="I102">
            <v>4748.76</v>
          </cell>
        </row>
        <row r="103">
          <cell r="A103">
            <v>89</v>
          </cell>
          <cell r="B103" t="str">
            <v>DOPI-72</v>
          </cell>
          <cell r="C103" t="str">
            <v>SUMINISTRO Y COLOCACIÓN DE LLAVE PARA LAVABO ECONOMIZADORA MODELO CR TV-105 HELVEX O DE CALIDAD SIMILAR, ACABADO CROMO. INCLUYE: MATERIALES, HERRAJES, HERRAMIENTA, MANO DE OBRA Y LIMPIEZA DE LA SUPERFICIE DE LOS TRABAJOS.</v>
          </cell>
          <cell r="D103" t="str">
            <v>PZA</v>
          </cell>
          <cell r="E103">
            <v>2</v>
          </cell>
          <cell r="G103">
            <v>4415</v>
          </cell>
          <cell r="H103" t="str">
            <v>CUATRO MIL CUATROCIENTOS QUINCE PESOS 00/100 M.N.</v>
          </cell>
          <cell r="I103">
            <v>8830</v>
          </cell>
        </row>
        <row r="104">
          <cell r="A104">
            <v>90</v>
          </cell>
          <cell r="B104" t="str">
            <v>DOPI-73</v>
          </cell>
          <cell r="C104" t="str">
            <v>SUMINISTRO E INSTALACIÓN DE FLUXOMETRO PARA INODORO, MOD. 110-WC-4.8 38, MARCA HELVEX, ACABADO CROMO, INCLUYE: MATERIALES, HERRAJES, HERRAMIENTA, MANO DE OBRA Y LIMPIEZA DE LA SUPERFICIE DE LOS TRABAJOS.</v>
          </cell>
          <cell r="D104" t="str">
            <v>PZA</v>
          </cell>
          <cell r="E104">
            <v>2</v>
          </cell>
          <cell r="G104">
            <v>8952.91</v>
          </cell>
          <cell r="H104" t="str">
            <v>OCHO MIL NOVECIENTOS CINCUENTA Y DOS PESOS 91/100 M.N.</v>
          </cell>
          <cell r="I104">
            <v>17905.82</v>
          </cell>
        </row>
        <row r="105">
          <cell r="A105">
            <v>91</v>
          </cell>
          <cell r="B105" t="str">
            <v>DOPI-74</v>
          </cell>
          <cell r="C105" t="str">
            <v>SUMINISTRO E INSTALACIÓN DE ASIENTO PARA INODORO CADET FLUX, COLOR BLANCO, INCLUYE: MATERIALES, HERRAJES, HERRAMIENTA, MANO DE OBRA Y LIMPIEZA DE LA SUPERFICIE DE LOS TRABAJOS.</v>
          </cell>
          <cell r="D105" t="str">
            <v>PZA</v>
          </cell>
          <cell r="E105">
            <v>2</v>
          </cell>
          <cell r="G105">
            <v>1707.49</v>
          </cell>
          <cell r="H105" t="str">
            <v>UN MIL SETECIENTOS SIETE PESOS 49/100 M.N.</v>
          </cell>
          <cell r="I105">
            <v>3414.98</v>
          </cell>
        </row>
        <row r="106">
          <cell r="A106">
            <v>92</v>
          </cell>
          <cell r="B106" t="str">
            <v>DOPI-75</v>
          </cell>
          <cell r="C106" t="str">
            <v>SUMINISTRO E INSTALACIÓN DE DESPACHADOR DE JABÓN EN GEL DE 1 L MOD DV018, MARCA OVAL O DE CALIDAD SIMILAR, COLOR HUMO INCLUYE: MATERIALES, HERRAJES, HERRAMIENTA, MANO DE OBRA Y LIMPIEZA DE LA SUPERFICIE DE LOS TRABAJOS.</v>
          </cell>
          <cell r="D106" t="str">
            <v>PZA</v>
          </cell>
          <cell r="E106">
            <v>2</v>
          </cell>
          <cell r="G106">
            <v>316.27</v>
          </cell>
          <cell r="H106" t="str">
            <v>TRESCIENTOS DIECISEIS PESOS 27/100 M.N.</v>
          </cell>
          <cell r="I106">
            <v>632.54</v>
          </cell>
        </row>
        <row r="107">
          <cell r="A107">
            <v>93</v>
          </cell>
          <cell r="B107" t="str">
            <v>DOPI-76</v>
          </cell>
          <cell r="C107" t="str">
            <v>SUMINISTRO E INSTALACIÓN DE DESPACHADOR DE PAPEL HIGIÉNICO JUNIOR MOD DV009 MARCA OVAL O DE CALIDAD SIMILAR, COLOR HUMO, INCLUYE: MATERIALES, HERRAJES, HERRAMIENTA, MANO DE OBRA Y LIMPIEZA DE LA SUPERFICIE DE LOS TRABAJOS.</v>
          </cell>
          <cell r="D107" t="str">
            <v>PZA</v>
          </cell>
          <cell r="E107">
            <v>2</v>
          </cell>
          <cell r="G107">
            <v>457</v>
          </cell>
          <cell r="H107" t="str">
            <v>CUATROCIENTOS CINCUENTA Y SIETE PESOS 00/100 M.N.</v>
          </cell>
          <cell r="I107">
            <v>914</v>
          </cell>
        </row>
        <row r="108">
          <cell r="A108">
            <v>94</v>
          </cell>
          <cell r="B108" t="str">
            <v>DOPI-77</v>
          </cell>
          <cell r="C108" t="str">
            <v>SUMINISTRO E INSTALACIÓN DE GANCHO SENCILLO MOD CASSIA LU.06 MARCA URREA O DE CALIDAD SIMILAR, ACABADO CROMO, INCLUYE: MATERIALES, HERRAJES, HERRAMIENTA, MANO DE OBRA Y LIMPIEZA DE LA SUPERFICIE DE LOS TRABAJOS.</v>
          </cell>
          <cell r="D108" t="str">
            <v>PZA</v>
          </cell>
          <cell r="E108">
            <v>2</v>
          </cell>
          <cell r="G108">
            <v>300.95999999999998</v>
          </cell>
          <cell r="H108" t="str">
            <v>TRESCIENTOS PESOS 96/100 M.N.</v>
          </cell>
          <cell r="I108">
            <v>192753.09000000005</v>
          </cell>
        </row>
        <row r="109">
          <cell r="A109">
            <v>95</v>
          </cell>
          <cell r="B109" t="str">
            <v>DOPI-78</v>
          </cell>
          <cell r="C109" t="str">
            <v>SUMINISTRO E INSTALACIÓN DE EXTRACTOR ELÉCTRICO DE 10 CM (4") DE DIÁMETRO  MOD 2504 MARCA ESTEVEZ O DE CALIDAD SIMILAR, COLOR BLANCO, INCLUYE: MATERIALES, HERRAJES, HERRAMIENTA, MANO DE OBRA Y LIMPIEZA DE LA SUPERFICIE DE LOS TRABAJOS.</v>
          </cell>
          <cell r="D109" t="str">
            <v>PZA</v>
          </cell>
          <cell r="E109">
            <v>2</v>
          </cell>
          <cell r="G109">
            <v>676.24</v>
          </cell>
          <cell r="H109" t="str">
            <v>SEISCIENTOS SETENTA Y SEIS PESOS 24/100 M.N.</v>
          </cell>
          <cell r="I109">
            <v>1352.48</v>
          </cell>
        </row>
        <row r="110">
          <cell r="A110">
            <v>96</v>
          </cell>
          <cell r="B110" t="str">
            <v>DOPI-79</v>
          </cell>
          <cell r="C110" t="str">
            <v>SUMINISTRO E INSTALACIÓN DE DESPACHADOR DE TOALLA INTERDOBLADA MOD DV046 MARCA OVAL O DE CALIDAD SIMILAR, COLOR HUMO, INCLUYE: MATERIALES, HERRAJES, HERRAMIENTA, MANO DE OBRA Y LIMPIEZA DE LA SUPERFICIE DE LOS TRABAJOS.</v>
          </cell>
          <cell r="D110" t="str">
            <v>PZA</v>
          </cell>
          <cell r="E110">
            <v>2</v>
          </cell>
          <cell r="G110">
            <v>465.36</v>
          </cell>
          <cell r="H110" t="str">
            <v>CUATROCIENTOS SESENTA Y CINCO PESOS 36/100 M.N.</v>
          </cell>
          <cell r="I110">
            <v>930.72</v>
          </cell>
        </row>
        <row r="111">
          <cell r="A111">
            <v>97</v>
          </cell>
          <cell r="B111" t="str">
            <v>DOPI-80</v>
          </cell>
          <cell r="C111" t="str">
            <v>REHABILITACIÓN DE BAÑOS</v>
          </cell>
          <cell r="D111" t="str">
            <v>M</v>
          </cell>
          <cell r="E111">
            <v>18.2</v>
          </cell>
          <cell r="G111">
            <v>60.31</v>
          </cell>
          <cell r="H111" t="str">
            <v>SESENTA PESOS 31/100 M.N.</v>
          </cell>
          <cell r="I111">
            <v>192753.09000000005</v>
          </cell>
        </row>
        <row r="112">
          <cell r="A112">
            <v>98</v>
          </cell>
          <cell r="B112" t="str">
            <v>DOPI-81</v>
          </cell>
          <cell r="C112"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112" t="str">
            <v>M2</v>
          </cell>
          <cell r="E112">
            <v>83.902000000000015</v>
          </cell>
          <cell r="G112">
            <v>211.96</v>
          </cell>
          <cell r="H112" t="str">
            <v>DOSCIENTOS ONCE PESOS 96/100 M.N.</v>
          </cell>
          <cell r="I112">
            <v>17783.87</v>
          </cell>
        </row>
        <row r="113">
          <cell r="A113">
            <v>99</v>
          </cell>
          <cell r="B113" t="str">
            <v>F</v>
          </cell>
          <cell r="C113" t="str">
            <v>BOQUILLA DE 15 A 25 CM DE ANCHO, CON MORTERO CEMENTO ARENA PROPORCIÓN 1:3, TERMINADO PULIDO Y/O APALILLADO FINO, EN APERTURA DE VANOS DE PUERTAS, VENTANAS Y/O PRETILES, INCLUYE: HERRAMIENTA, SUMINISTRO, ACABADO, EQUIPO Y MANO DE OBRA.</v>
          </cell>
          <cell r="D113" t="str">
            <v>M</v>
          </cell>
          <cell r="E113">
            <v>9.1</v>
          </cell>
          <cell r="G113">
            <v>72.19</v>
          </cell>
          <cell r="H113" t="str">
            <v>SETENTA Y DOS PESOS 19/100 M.N.</v>
          </cell>
          <cell r="I113">
            <v>656.93</v>
          </cell>
        </row>
        <row r="114">
          <cell r="A114">
            <v>100</v>
          </cell>
          <cell r="B114" t="str">
            <v>DOPI-82</v>
          </cell>
          <cell r="C114" t="str">
            <v>FILETES Y BOLEADOS, HECHOS CON MORTERO CEMENTO-ARENA EN PROPORCIÓN 1:3, TANTO INCLINADOS COMO VERTICALES A TIRO DE HILO Y ESCUADRA,  INCLUYE: DESPERDICIOS, ANDAMIOS, ACARREO DE MATERIALES AL SITIO DE SU UTILIZACIÓN, A CUALQUIER NIVEL, EQUIPO Y MANO DE OBRA.</v>
          </cell>
          <cell r="D114" t="str">
            <v>M</v>
          </cell>
          <cell r="E114">
            <v>18.2</v>
          </cell>
          <cell r="G114">
            <v>60.31</v>
          </cell>
          <cell r="H114" t="str">
            <v>SESENTA PESOS 31/100 M.N.</v>
          </cell>
          <cell r="I114">
            <v>1097.6400000000001</v>
          </cell>
        </row>
        <row r="115">
          <cell r="A115">
            <v>101</v>
          </cell>
          <cell r="B115" t="str">
            <v>DOPI-83</v>
          </cell>
          <cell r="C115" t="str">
            <v>ELABORACIÓN DE FIRME DE CONCRETO F'C= 150 KG/CM2 DE 8 CM ESPESOR, ACABADO COMUN. INCLUYE: HERRAMIENTA, SUMINISTRO DE MATERIALES, ACARREOS, NIVELACIÓN, CIMBRA, DESCIMBRA, COLADO, CURADO, DESPERDICIOS, EQUIPO Y MANO DE OBRA.</v>
          </cell>
          <cell r="D115" t="str">
            <v>M2</v>
          </cell>
          <cell r="E115">
            <v>21.42</v>
          </cell>
          <cell r="G115">
            <v>297.24</v>
          </cell>
          <cell r="H115" t="str">
            <v>DOSCIENTOS NOVENTA Y SIETE PESOS 24/100 M.N.</v>
          </cell>
          <cell r="I115">
            <v>6366.88</v>
          </cell>
        </row>
        <row r="116">
          <cell r="A116">
            <v>102</v>
          </cell>
          <cell r="B116" t="str">
            <v>DOPI-84</v>
          </cell>
          <cell r="C116"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TRABAJOS.</v>
          </cell>
          <cell r="D116" t="str">
            <v>M2</v>
          </cell>
          <cell r="E116">
            <v>21.42</v>
          </cell>
          <cell r="G116">
            <v>658.88</v>
          </cell>
          <cell r="H116" t="str">
            <v>SEISCIENTOS CINCUENTA Y OCHO PESOS 88/100 M.N.</v>
          </cell>
          <cell r="I116">
            <v>14113.21</v>
          </cell>
        </row>
        <row r="117">
          <cell r="A117">
            <v>103</v>
          </cell>
          <cell r="B117" t="str">
            <v>DOPI-85</v>
          </cell>
          <cell r="C117" t="str">
            <v>SUMINISTRO Y COLOCACIÓN DE LAMBRÍN DE PISO PORCELÁNICO MOD. MODULOR AVORIO DE 60.8 X 60.8 CM,  ACENTADO Y JUNTEADO CON ADHESIVO ADVANCED PORCELÁNICO INTERCERAMIC O CALIDAD SIMILAR, INCLUYE: MATERIALES, RECORTES, TALADROS, DESPERDICIOS, EQUIPO, MANO DE OBRA Y LIMPIEZA DE LA SUPERFICIE DE TRABAJOS.</v>
          </cell>
          <cell r="D117" t="str">
            <v>M</v>
          </cell>
          <cell r="E117">
            <v>16</v>
          </cell>
          <cell r="G117">
            <v>664.19</v>
          </cell>
          <cell r="H117" t="str">
            <v>SEISCIENTOS SESENTA Y CUATRO PESOS 19/100 M.N.</v>
          </cell>
          <cell r="I117">
            <v>10627.04</v>
          </cell>
        </row>
        <row r="118">
          <cell r="A118">
            <v>104</v>
          </cell>
          <cell r="B118" t="str">
            <v>DOPI-86</v>
          </cell>
          <cell r="C118" t="str">
            <v>SUMINISTRO Y APLICACIÓN DE PINTURA VINÍLICA LÍNEA VINIMEX PREMIUM DE COMEX A DOS MANOS, A CUALQUIER ALTURA, EN MUROS Y CUBIERTAS, CUALQUIER COLOR, LIMPIANDO Y PREPARANDO LA SUPERFICIE CON SELLADOR ACRÍLICO Y FONDO BLANCO, INCLUYE: MATERIALES, ANDAMIOS, MANO DE OBRA, EQUIPO Y HERRAMIENTA.</v>
          </cell>
          <cell r="D118" t="str">
            <v>M2</v>
          </cell>
          <cell r="E118">
            <v>68.543000000000006</v>
          </cell>
          <cell r="G118">
            <v>98.44</v>
          </cell>
          <cell r="H118" t="str">
            <v>NOVENTA Y OCHO PESOS 44/100 M.N.</v>
          </cell>
          <cell r="I118">
            <v>6747.37</v>
          </cell>
        </row>
        <row r="119">
          <cell r="A119">
            <v>105</v>
          </cell>
          <cell r="B119" t="str">
            <v>DOPI-87</v>
          </cell>
          <cell r="C119"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119" t="str">
            <v>M2</v>
          </cell>
          <cell r="E119">
            <v>24.89</v>
          </cell>
          <cell r="G119">
            <v>113.55</v>
          </cell>
          <cell r="H119" t="str">
            <v>CIENTO TRECE PESOS 55/100 M.N.</v>
          </cell>
          <cell r="I119">
            <v>2826.26</v>
          </cell>
        </row>
        <row r="120">
          <cell r="A120">
            <v>106</v>
          </cell>
          <cell r="B120" t="str">
            <v>DOPI-88</v>
          </cell>
          <cell r="C120" t="str">
            <v>ELABORACIÓN DE BARRA PARA LAVABO DE 1.50 X 0.55 X 0.12 M, A BASE DE CONCRETO F'C=200 KG/CM2, REFORZADO CON VARILLAS DEL # 3 @ 20 CM, AMBOS SENTIDOS, LECHO BAJO, ANCLADA A LOS MUROS EN ESCUADRA Y FORRADA CON LAMBRIN DE PISO PORCELÁNICO MODELO MODULOR AVORIO DE 60.8 X 60.8 CM, ASENTADO Y JUNTEADO CON ADHESIVO ADVANCED PORCELÁNICO. INCLUYE: MATERIALES, CIMBRA, DESCIMBRA, COLADO, VIBRADO, DESNIVEL PARA DISCAPACITADOS, CORTES, DESPERDICIOS, TALADROS, MANO DE OBRA, Y LIMPIEZA DE LA SUPERFICIE DE LOS TRABAJOS.</v>
          </cell>
          <cell r="D120" t="str">
            <v>PZA</v>
          </cell>
          <cell r="E120">
            <v>2</v>
          </cell>
          <cell r="G120">
            <v>3488.09</v>
          </cell>
          <cell r="H120" t="str">
            <v>TRES MIL CUATROCIENTOS OCHENTA Y OCHO PESOS 09/100 M.N.</v>
          </cell>
          <cell r="I120">
            <v>6976.18</v>
          </cell>
        </row>
        <row r="121">
          <cell r="A121">
            <v>107</v>
          </cell>
          <cell r="B121" t="str">
            <v>DOPI-89</v>
          </cell>
          <cell r="C121" t="str">
            <v>SUMINISTRO Y COLOCACIÓN DE LAVABO TIPO OVALÍN DE SOBRECUBIERTA RONDALÍN 4" MOD 01658.020 COLOR BLANCO MARCA AMERICAN STANDARD O DE CALIDAD SIMILAR. INCLUYE: MATERIALES, HERRAMIENTA, MANO DE OBRA Y LIMPIEZA DE LA SUPERFICIE DE LOS TRABAJOS.</v>
          </cell>
          <cell r="D121" t="str">
            <v>PZA</v>
          </cell>
          <cell r="E121">
            <v>4</v>
          </cell>
          <cell r="G121">
            <v>2254.9899999999998</v>
          </cell>
          <cell r="H121" t="str">
            <v>DOS MIL DOSCIENTOS CINCUENTA Y CUATRO PESOS 99/100 M.N.</v>
          </cell>
          <cell r="I121">
            <v>9019.9599999999991</v>
          </cell>
        </row>
        <row r="122">
          <cell r="A122">
            <v>108</v>
          </cell>
          <cell r="B122" t="str">
            <v>DOPI-90</v>
          </cell>
          <cell r="C122" t="str">
            <v>SUMINISTRO Y COLOCACIÓN DE INODORO AMERICAN STANDARD CADET FLUX FLOWISE O DE CALIDAD SIMILAR, COLOR .020 BLANCO. INCLUYE: MATERIALES, HERRAJES, SELLO SANITARIO, HERRAMIENTA, MANO DE OBRA Y LIMPIEZA DE LA SUPERFICIE DE LOS TRABAJOS.</v>
          </cell>
          <cell r="D122" t="str">
            <v>PZA</v>
          </cell>
          <cell r="E122">
            <v>3</v>
          </cell>
          <cell r="G122">
            <v>4005.57</v>
          </cell>
          <cell r="H122" t="str">
            <v>CUATRO MIL CINCO PESOS 57/100 M.N.</v>
          </cell>
          <cell r="I122">
            <v>12016.71</v>
          </cell>
        </row>
        <row r="123">
          <cell r="A123">
            <v>109</v>
          </cell>
          <cell r="B123" t="str">
            <v>DOPI-91</v>
          </cell>
          <cell r="C123" t="str">
            <v xml:space="preserve">SUMINISTRO Y COLOCACIÓN DE MINGITORIO DE PISO MOD BRANHAM K-4920-T MARCA KOHLER, O CALIDAD SIMILAR, COLOR BLANCO. INCLUYE: MATERIALES, HERRAJES, HERRAMIENTA, MANO DE OBRA Y LIMPIEZA DE LA SUPERFICIE DE LOS TRABAJOS. </v>
          </cell>
          <cell r="D123" t="str">
            <v>PZA</v>
          </cell>
          <cell r="E123">
            <v>1</v>
          </cell>
          <cell r="G123">
            <v>21737.55</v>
          </cell>
          <cell r="H123" t="str">
            <v>VEINTIUN MIL SETECIENTOS TREINTA Y SIETE PESOS 55/100 M.N.</v>
          </cell>
          <cell r="I123">
            <v>21737.55</v>
          </cell>
        </row>
        <row r="124">
          <cell r="A124">
            <v>110</v>
          </cell>
          <cell r="B124" t="str">
            <v>DOPI-92</v>
          </cell>
          <cell r="C124" t="str">
            <v>SUMINISTRO E INSTALACIÓN DE ASIENTO PARA INODORO CADET FLUX, COLOR BLANCO, INCLUYE: MATERIALES, HERRAJES, HERRAMIENTA, MANO DE OBRA Y LIMPIEZA DE LA SUPERFICIE DE LOS TRABAJOS.</v>
          </cell>
          <cell r="D124" t="str">
            <v>PZA</v>
          </cell>
          <cell r="E124">
            <v>3</v>
          </cell>
          <cell r="G124">
            <v>1707.49</v>
          </cell>
          <cell r="H124" t="str">
            <v>UN MIL SETECIENTOS SIETE PESOS 49/100 M.N.</v>
          </cell>
          <cell r="I124">
            <v>5122.47</v>
          </cell>
        </row>
        <row r="125">
          <cell r="A125">
            <v>111</v>
          </cell>
          <cell r="B125" t="str">
            <v>DOPI-93</v>
          </cell>
          <cell r="C125" t="str">
            <v>SUMINISTRO Y COLOCACIÓN DE LLAVE PARA LAVABO ECONOMIZADORA MODELO CR TV-105 HELVEX O DE CALIDAD SIMILAR, ACABADO CROMO. INCLUYE: MATERIALES, HERRAJES, HERRAMIENTA, MANO DE OBRA Y LIMPIEZA DE LA SUPERFICIE DE LOS TRABAJOS.</v>
          </cell>
          <cell r="D125" t="str">
            <v>PZA</v>
          </cell>
          <cell r="E125">
            <v>4</v>
          </cell>
          <cell r="G125">
            <v>4415</v>
          </cell>
          <cell r="H125" t="str">
            <v>CUATRO MIL CUATROCIENTOS QUINCE PESOS 00/100 M.N.</v>
          </cell>
          <cell r="I125">
            <v>17660</v>
          </cell>
        </row>
        <row r="126">
          <cell r="A126">
            <v>112</v>
          </cell>
          <cell r="B126" t="str">
            <v>DOPI-94</v>
          </cell>
          <cell r="C126" t="str">
            <v>SUMINISTRO E INSTALACIÓN DE FLUXOMETRO PARA INODORO, MOD. 110-WC-4.8 38, MARCA HELVEX, ACABADO CROMO, INCLUYE: MATERIALES, HERRAJES, HERRAMIENTA, MANO DE OBRA Y LIMPIEZA DE LA SUPERFICIE DE LOS TRABAJOS.</v>
          </cell>
          <cell r="D126" t="str">
            <v>PZA</v>
          </cell>
          <cell r="E126">
            <v>3</v>
          </cell>
          <cell r="G126">
            <v>8952.91</v>
          </cell>
          <cell r="H126" t="str">
            <v>OCHO MIL NOVECIENTOS CINCUENTA Y DOS PESOS 91/100 M.N.</v>
          </cell>
          <cell r="I126">
            <v>26858.73</v>
          </cell>
        </row>
        <row r="127">
          <cell r="A127">
            <v>113</v>
          </cell>
          <cell r="B127" t="str">
            <v>DOPI-95</v>
          </cell>
          <cell r="C127" t="str">
            <v>SUMINISTRO E INSTALACIÓN DE FLUXOMETRO PARA MINGITORIO MANUAL, MOD. 185-19, MARCA HELVEX O DE CALIDAD SIMILAR, ACABADO CROMO, INCLUYE: MATERIALES, HERRAJES, HERRAMIENTA, MANO DE OBRA Y LIMPIEZA DE LA SUPERFICIE DE LOS TRABAJOS.</v>
          </cell>
          <cell r="D127" t="str">
            <v>PZA</v>
          </cell>
          <cell r="E127">
            <v>1</v>
          </cell>
          <cell r="G127">
            <v>8952.91</v>
          </cell>
          <cell r="H127" t="str">
            <v>OCHO MIL NOVECIENTOS CINCUENTA Y DOS PESOS 91/100 M.N.</v>
          </cell>
          <cell r="I127">
            <v>8952.91</v>
          </cell>
        </row>
        <row r="128">
          <cell r="A128">
            <v>114</v>
          </cell>
          <cell r="B128" t="str">
            <v>DOPI-96</v>
          </cell>
          <cell r="C128" t="str">
            <v>SUMINISTRO E INSTALACIÓN DE DESPACHADOR DE JABÓN EN GEL DE 1 L MOD DV018, MARCA OVAL O DE CALIDAD SIMILAR, COLOR HUMO INCLUYE: MATERIALES, HERRAJES, HERRAMIENTA, MANO DE OBRA Y LIMPIEZA DE LA SUPERFICIE DE LOS TRABAJOS.</v>
          </cell>
          <cell r="D128" t="str">
            <v>PZA</v>
          </cell>
          <cell r="E128">
            <v>2</v>
          </cell>
          <cell r="G128">
            <v>515.11</v>
          </cell>
          <cell r="H128" t="str">
            <v>QUINIENTOS QUINCE PESOS 11/100 M.N.</v>
          </cell>
          <cell r="I128">
            <v>1030.22</v>
          </cell>
        </row>
        <row r="129">
          <cell r="A129">
            <v>115</v>
          </cell>
          <cell r="B129" t="str">
            <v>DOPI-97</v>
          </cell>
          <cell r="C129" t="str">
            <v>SUMINISTRO E INSTALACIÓN DE DESPACHADOR DE TOALLA EN ROLLO MOD DV013 MARCA OVAL O DE CALIDAD SIMILAR, COLOR HUMO, INCLUYE: MATERIALES, HERRAJES, HERRAMIENTA, MANO DE OBRA Y LIMPIEZA DE LA SUPERFICIE DE LOS TRABAJOS.</v>
          </cell>
          <cell r="D129" t="str">
            <v>PZA</v>
          </cell>
          <cell r="E129">
            <v>2</v>
          </cell>
          <cell r="G129">
            <v>1266.46</v>
          </cell>
          <cell r="H129" t="str">
            <v>UN MIL DOSCIENTOS SESENTA Y SEIS PESOS 46/100 M.N.</v>
          </cell>
          <cell r="I129">
            <v>2532.92</v>
          </cell>
        </row>
        <row r="130">
          <cell r="A130">
            <v>116</v>
          </cell>
          <cell r="B130" t="str">
            <v>DOPI-98</v>
          </cell>
          <cell r="C130" t="str">
            <v>SUMINISTRO E INSTALACIÓN DE DESPACHADOR DE PAPEL HIGIÉNICO JUNIOR MOD DV009 MARCA OVAL O DE CALIDAD SIMILAR, COLOR HUMO, INCLUYE: MATERIALES, HERRAJES, HERRAMIENTA, MANO DE OBRA Y LIMPIEZA DE LA SUPERFICIE DE LOS TRABAJOS.</v>
          </cell>
          <cell r="D130" t="str">
            <v>PZA</v>
          </cell>
          <cell r="E130">
            <v>3</v>
          </cell>
          <cell r="G130">
            <v>457</v>
          </cell>
          <cell r="H130" t="str">
            <v>CUATROCIENTOS CINCUENTA Y SIETE PESOS 00/100 M.N.</v>
          </cell>
          <cell r="I130">
            <v>1371</v>
          </cell>
        </row>
        <row r="131">
          <cell r="A131">
            <v>117</v>
          </cell>
          <cell r="B131" t="str">
            <v>DOPI-99</v>
          </cell>
          <cell r="C131" t="str">
            <v>SUMINISTRO E INSTALACIÓN DE BARRA DE SEGURIDAD FIJA DE PARA SUJECIÓN, FABRICADA EN TUBO LISO DE ACERO INOXIDABLE ACABADO SATÍN DE 31.8 MM (1 1/4") DE DIÁMETRO, CON EXTREMOS ROLADOS, LONGITUD DE 600 MM, CON SEPARACIÓN DE 76.2 MM, INCLUYE: MATERIALES, HERRAJES, TORNILLERÍA Y CHAPETONES DE ACERO INOXIDABLE, HERRAMIENTA, MANO DE OBRA Y LIMPIEZA DE LA SUPERFICIE DE LOS TRABAJOS.</v>
          </cell>
          <cell r="D131" t="str">
            <v>PZA</v>
          </cell>
          <cell r="E131">
            <v>2</v>
          </cell>
          <cell r="G131">
            <v>1254.6300000000001</v>
          </cell>
          <cell r="H131" t="str">
            <v>UN MIL DOSCIENTOS CINCUENTA Y CUATRO PESOS 63/100 M.N.</v>
          </cell>
          <cell r="I131">
            <v>1085071.6700000004</v>
          </cell>
        </row>
        <row r="132">
          <cell r="A132">
            <v>118</v>
          </cell>
          <cell r="B132" t="str">
            <v>DOPI-100</v>
          </cell>
          <cell r="C132" t="str">
            <v>SUMINISTRO E INSTALACIÓN DE BARRA DE SEGURIDAD ABATIBLE PARA SUJECIÓN EN BAÑO, FABRICADA EN TUBO LISO DE ACERO INOXIDABLE ACABADO SATÍN DE 31.8 MM (1 1/4") DE DIÁMETRO, LONGITUD DE 600 MM, INCLUYE: MATERIALES, HERRAJES, TORNILLERÍA Y CHAPETONES DE ACERO INOXIDABLE, HERRAMIENTA, MANO DE OBRA Y LIMPIEZA DE LA SUPERFICIE DE LOS TRABAJOS.</v>
          </cell>
          <cell r="D132" t="str">
            <v>PZA</v>
          </cell>
          <cell r="E132">
            <v>2</v>
          </cell>
          <cell r="G132">
            <v>4291.38</v>
          </cell>
          <cell r="H132" t="str">
            <v>CUATRO MIL DOSCIENTOS NOVENTA Y UN PESOS 38/100 M.N.</v>
          </cell>
          <cell r="I132">
            <v>8582.76</v>
          </cell>
        </row>
        <row r="133">
          <cell r="A133">
            <v>119</v>
          </cell>
          <cell r="B133" t="str">
            <v>DOPI-101</v>
          </cell>
          <cell r="C133" t="str">
            <v>SUMINISTRO E INSTALACIÓN DE BARRA DE SEGURIDAD FIJA PARA SUJECIÓN EN MINGITORIO, FABRICADA EN TUBO LISO DE ACERO INOXIDABLE ACABADO SATÍN DE 31.8 MM (1 1/4") DE DIÁMETRO, INCLUYE: MATERIALES, HERRAJES, TORNILLERÍA Y CHAPETONES DE ACERO INOXIDABLE, HERRAMIENTA, MANO DE OBRA Y LIMPIEZA DE LA SUPERFICIE DE LOS TRABAJOS.</v>
          </cell>
          <cell r="D133" t="str">
            <v>PZA</v>
          </cell>
          <cell r="E133">
            <v>1</v>
          </cell>
          <cell r="G133">
            <v>8163.22</v>
          </cell>
          <cell r="H133" t="str">
            <v>OCHO MIL CIENTO SESENTA Y TRES PESOS 22/100 M.N.</v>
          </cell>
          <cell r="I133">
            <v>8163.22</v>
          </cell>
        </row>
        <row r="134">
          <cell r="A134">
            <v>120</v>
          </cell>
          <cell r="B134" t="str">
            <v>DOPI-102</v>
          </cell>
          <cell r="C134" t="str">
            <v>BANQUETAS</v>
          </cell>
          <cell r="D134" t="str">
            <v>M3</v>
          </cell>
          <cell r="E134">
            <v>4.58</v>
          </cell>
          <cell r="G134">
            <v>221.27</v>
          </cell>
          <cell r="H134" t="str">
            <v>DOSCIENTOS VEINTIUN PESOS 27/100 M.N.</v>
          </cell>
          <cell r="I134">
            <v>1085071.6700000004</v>
          </cell>
        </row>
        <row r="135">
          <cell r="A135">
            <v>121</v>
          </cell>
          <cell r="B135" t="str">
            <v>DOPI-103</v>
          </cell>
          <cell r="C135" t="str">
            <v>GUARNICIÓN TIPO "L" EN SECCIÓN 35-20X45 Y CORONA DE 15 CM DE ALTURA POR 12X15 CM, DE CONCRETO PREMEZCLADO F'C=250 KG/CM2., T.M.A. 19 MM., R.N., INCLUYE: MATERIALES, CIMBRADO, DESCIMBRADO, COLADO, VIBRADO, CURADO, MANO DE OBRA, EQUIPO, HERRAMIENTA Y LIMPIEZA DEL ÁREA DE TRABAJO.</v>
          </cell>
          <cell r="D135" t="str">
            <v>M</v>
          </cell>
          <cell r="E135">
            <v>329.06</v>
          </cell>
          <cell r="G135">
            <v>375.11</v>
          </cell>
          <cell r="H135" t="str">
            <v>TRESCIENTOS SETENTA Y CINCO PESOS 11/100 M.N.</v>
          </cell>
          <cell r="I135">
            <v>123433.7</v>
          </cell>
        </row>
        <row r="136">
          <cell r="A136">
            <v>122</v>
          </cell>
          <cell r="B136" t="str">
            <v>G</v>
          </cell>
          <cell r="C136" t="str">
            <v>CENEFA DE 10 CM DE ESPESOR A BASE DE CONCRETO PREMEZCLADO F´C= 200 KG/CM2, R. N., T.M.A.19 MM, TIRO DIRECTO, COLOR NEGRO INTEGRADO AL 4%, Y ACABADO ESTAMPADO TIPO PIEL DE ELEFANTE, INCLUYE: CIMBRA, DESCIMBRA, COLADO, DESMOLDANTE, BARNIZ, CURADO, MATERIALES, MANO DE OBRA, EQUIPO Y HERRAMIENTA.</v>
          </cell>
          <cell r="D136" t="str">
            <v>M2</v>
          </cell>
          <cell r="E136">
            <v>143.06</v>
          </cell>
          <cell r="G136">
            <v>573.78</v>
          </cell>
          <cell r="H136" t="str">
            <v>QUINIENTOS SETENTA Y TRES PESOS 78/100 M.N.</v>
          </cell>
          <cell r="I136">
            <v>82084.97</v>
          </cell>
        </row>
        <row r="137">
          <cell r="A137">
            <v>123</v>
          </cell>
          <cell r="B137" t="str">
            <v>DOPI-104</v>
          </cell>
          <cell r="C137" t="str">
            <v>EXCAVACIÓN POR MEDIOS MANUALES EN MATERIAL TIPO II, DE 0.00 A -2.00 M DE PROFUNDIDAD, INCLUYE: AFINE DE PLANTILLA Y TALUDES, ACARREO DEL MATERIAL A BANCO DE OBRA PARA SU POSTERIOR RETIRO, MANO DE OBRA, EQUIPO Y HERRAMIENTA. (MEDIDO EN TERRENO NATURAL POR SECCIÓN).</v>
          </cell>
          <cell r="D137" t="str">
            <v>M3</v>
          </cell>
          <cell r="E137">
            <v>4.58</v>
          </cell>
          <cell r="G137">
            <v>221.27</v>
          </cell>
          <cell r="H137" t="str">
            <v>DOSCIENTOS VEINTIUN PESOS 27/100 M.N.</v>
          </cell>
          <cell r="I137">
            <v>1013.42</v>
          </cell>
        </row>
        <row r="138">
          <cell r="A138">
            <v>124</v>
          </cell>
          <cell r="B138" t="str">
            <v>DOPI-105</v>
          </cell>
          <cell r="C138"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138" t="str">
            <v>M3</v>
          </cell>
          <cell r="E138">
            <v>7.52</v>
          </cell>
          <cell r="G138">
            <v>81.09</v>
          </cell>
          <cell r="H138" t="str">
            <v>OCHENTA Y UN PESOS 09/100 M.N.</v>
          </cell>
          <cell r="I138">
            <v>609.79999999999995</v>
          </cell>
        </row>
        <row r="139">
          <cell r="A139">
            <v>125</v>
          </cell>
          <cell r="B139" t="str">
            <v>DOPI-106</v>
          </cell>
          <cell r="C139" t="str">
            <v>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INCLUYE: DADO DE CONCRETO F´C= 150 KG/CM2 HECHO EN OBRA DE 40X40X40 CM, ACARREOS, MATERIALES, MANO DE OBRA, EQUIPO Y HERRAMIENTA.</v>
          </cell>
          <cell r="D139" t="str">
            <v>PZA</v>
          </cell>
          <cell r="E139">
            <v>41</v>
          </cell>
          <cell r="G139">
            <v>3508.77</v>
          </cell>
          <cell r="H139" t="str">
            <v>TRES MIL QUINIENTOS OCHO PESOS 77/100 M.N.</v>
          </cell>
          <cell r="I139">
            <v>143859.57</v>
          </cell>
        </row>
        <row r="140">
          <cell r="A140">
            <v>126</v>
          </cell>
          <cell r="B140" t="str">
            <v>DOPI-107</v>
          </cell>
          <cell r="C140"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140" t="str">
            <v>M2</v>
          </cell>
          <cell r="E140">
            <v>78.52</v>
          </cell>
          <cell r="G140">
            <v>603.9</v>
          </cell>
          <cell r="H140" t="str">
            <v>SEISCIENTOS TRES PESOS 90/100 M.N.</v>
          </cell>
          <cell r="I140">
            <v>47418.23</v>
          </cell>
        </row>
        <row r="141">
          <cell r="A141">
            <v>127</v>
          </cell>
          <cell r="B141" t="str">
            <v>DOPI-108</v>
          </cell>
          <cell r="C141" t="str">
            <v>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v>
          </cell>
          <cell r="D141" t="str">
            <v>PZA</v>
          </cell>
          <cell r="E141">
            <v>318</v>
          </cell>
          <cell r="G141">
            <v>388.39</v>
          </cell>
          <cell r="H141" t="str">
            <v>TRESCIENTOS OCHENTA Y OCHO PESOS 39/100 M.N.</v>
          </cell>
          <cell r="I141">
            <v>123508.02</v>
          </cell>
        </row>
        <row r="142">
          <cell r="A142">
            <v>128</v>
          </cell>
          <cell r="B142" t="str">
            <v>DOPI-109</v>
          </cell>
          <cell r="C142" t="str">
            <v>ELABORACIÓN DE BANQUETA DE CONCRETO F'C=200 KG/CM2 PREMEZCLADO R.N. T.M.A. 19 MM, DE 10 CM ESPESOR ACABADO ESCOBILLADO. INCLUYE: CIMBRA, DESCIMBRA, COLADO, CURADO, VIBRADO, DESPERDICIOS, EQUIPO, HERRAMIENTAS, MANO DE OBRA Y LIMPIEZA DE LA SUPERFICIE DE LOS TRABAJOS.</v>
          </cell>
          <cell r="D142" t="str">
            <v>M2</v>
          </cell>
          <cell r="E142">
            <v>438.34</v>
          </cell>
          <cell r="G142">
            <v>310.48</v>
          </cell>
          <cell r="H142" t="str">
            <v>TRESCIENTOS DIEZ PESOS 48/100 M.N.</v>
          </cell>
          <cell r="I142">
            <v>136095.79999999999</v>
          </cell>
        </row>
        <row r="143">
          <cell r="A143">
            <v>129</v>
          </cell>
          <cell r="B143" t="str">
            <v>DOPI-110</v>
          </cell>
          <cell r="C143" t="str">
            <v>ELABORACIÓN DE TOPE TIPO AEROPUERTO EN CONCRETO F'C= 250 KG/CM2 PREMEZCLADO R.N. T.M.A. 19 MM, EMPOTRADO 10 CM BAJO EL N.P.T., DIMENSIONES TOTALES DE 4.80 M X 6.53 M X 0.25 M, ACABADO ESCOBILLADO. INCLUYE: CIMBRA, DESCIMBRA, COLADO, CURADO, VIBRADO, DESPERDICIOS, EQUIPO, HERRAMIENTAS, MANO DE OBRA Y LIMPIEZA DE LA SUPERFICIE DE LOS TRABAJOS.</v>
          </cell>
          <cell r="D143" t="str">
            <v>M3</v>
          </cell>
          <cell r="E143">
            <v>4.5</v>
          </cell>
          <cell r="F143">
            <v>458.45</v>
          </cell>
          <cell r="G143">
            <v>13596.55</v>
          </cell>
          <cell r="H143" t="str">
            <v>TRECE MIL QUINIENTOS NOVENTA Y SEIS PESOS 55/100 M.N.</v>
          </cell>
          <cell r="I143">
            <v>61184.480000000003</v>
          </cell>
        </row>
        <row r="144">
          <cell r="A144">
            <v>130</v>
          </cell>
          <cell r="B144" t="str">
            <v>DOPI-111</v>
          </cell>
          <cell r="C144" t="str">
            <v>RELLENO COMPACTADO POR MEDIOS MANUALES CON SUELO-CEMENTO, A BASE DE MATERIAL DE BANCO (TEPETATE) EN PROPORCIÓN DE 10:1, EN CEPAS O CAJÓN, A CUALQUIER PROFUNDIDAD,  COMPACTADO CON EQUIPO MANUAL DE IMPACTO, EN CAPAS NO MAYORES DE 20 CM AL 95% DE SU P.V.S.M, PRUEBA AASHTO ESTÁNDAR, INCLUYE: HERRAMIENTA, SUMINISTRO DE AGUA PARA LOGRAR HUMEDAD ÓPTIMA, MEZCLADO, TENDIDO, PRUEBAS DE COMPACTACIÓN, EQUIPO Y MANO DE OBRA.</v>
          </cell>
          <cell r="D144" t="str">
            <v>M3</v>
          </cell>
          <cell r="E144">
            <v>6.48</v>
          </cell>
          <cell r="G144">
            <v>1001.16</v>
          </cell>
          <cell r="H144" t="str">
            <v>UN MIL UN PESOS 16/100 M.N.</v>
          </cell>
          <cell r="I144">
            <v>6487.52</v>
          </cell>
        </row>
        <row r="145">
          <cell r="A145">
            <v>131</v>
          </cell>
          <cell r="B145" t="str">
            <v>DOPI-112</v>
          </cell>
          <cell r="C145" t="str">
            <v>SUMINISTRO Y COLOCACIÓN DE MALLA ELECTROSOLDADA 6.6/10-10 COMO REFUERZO EN LOSAS DE CONCRETO, INCLUYE: HABILITADO, DESPERDICIOS, TRASLAPES, MATERIAL DE FIJACIÓN, ACARREO DEL MATERIAL AL SITIO DE SU COLOCACIÓN, MANO DE OBRA Y HERRAMIENTA.</v>
          </cell>
          <cell r="D145" t="str">
            <v>M2</v>
          </cell>
          <cell r="E145">
            <v>581.4</v>
          </cell>
          <cell r="G145">
            <v>42.01</v>
          </cell>
          <cell r="H145" t="str">
            <v>CUARENTA Y DOS PESOS 01/100 M.N.</v>
          </cell>
          <cell r="I145">
            <v>24424.61</v>
          </cell>
        </row>
        <row r="146">
          <cell r="A146">
            <v>132</v>
          </cell>
          <cell r="B146" t="str">
            <v>DOPI-113</v>
          </cell>
          <cell r="C146" t="str">
            <v>CORTE CON DISCO DE DIAMANTE HASTA 1/3 DE ESPESOR DE LA LOSA Y HASTA 3 MM DE ANCHO, INCLUYE: EQUIPO, PREPARACIONES Y MANO DE OBRA.</v>
          </cell>
          <cell r="D146" t="str">
            <v>M</v>
          </cell>
          <cell r="E146">
            <v>102.81</v>
          </cell>
          <cell r="F146">
            <v>458.45</v>
          </cell>
          <cell r="G146">
            <v>187.02</v>
          </cell>
          <cell r="H146" t="str">
            <v>CIENTO OCHENTA Y SIETE PESOS 02/100 M.N.</v>
          </cell>
          <cell r="I146">
            <v>7877.28</v>
          </cell>
        </row>
        <row r="147">
          <cell r="A147">
            <v>133</v>
          </cell>
          <cell r="B147" t="str">
            <v>DOPI-114</v>
          </cell>
          <cell r="C147" t="str">
            <v>SUMINISTRO Y APLICACIÓN DE LÍNEA DE ALTO EN COLOR BLANCO DE 60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7" t="str">
            <v>M</v>
          </cell>
          <cell r="E147">
            <v>16.2</v>
          </cell>
          <cell r="G147">
            <v>233.79</v>
          </cell>
          <cell r="H147" t="str">
            <v>DOSCIENTOS TREINTA Y TRES PESOS 79/100 M.N.</v>
          </cell>
          <cell r="I147">
            <v>3787.4</v>
          </cell>
        </row>
        <row r="148">
          <cell r="A148">
            <v>134</v>
          </cell>
          <cell r="B148" t="str">
            <v>DOPI-115</v>
          </cell>
          <cell r="C148" t="str">
            <v>SUMINISTRO Y APLICACIÓN DE LÍNEAS DE CEBRA PARA PASO PEATONAL EN COLOR BLANCO DE 40 CM DE ANCHO Y 40 CM DE SEPARACIÓN, CON PINTURA TRÁFICO, CON APLICACIÓN DE PRIMARIO PARA ASEGURAR EL CORRECTO ANCLAJE DE LA PINTURA Y DE MICROESFERA REFLEJANTE 330 GR/M2, APLICADA CON MAQUINA PINTARRAYA, INCLUYE: TRAZO, SEÑALAMIENTOS, MANO DE OBRA, PREPARACIÓN Y LIMPIEZA DEL ÁREA DE TRABAJO.</v>
          </cell>
          <cell r="D148" t="str">
            <v>M2</v>
          </cell>
          <cell r="E148">
            <v>84.275000000000006</v>
          </cell>
          <cell r="G148">
            <v>140.27000000000001</v>
          </cell>
          <cell r="H148" t="str">
            <v>CIENTO CUARENTA PESOS 27/100 M.N.</v>
          </cell>
          <cell r="I148">
            <v>11821.25</v>
          </cell>
        </row>
        <row r="149">
          <cell r="A149">
            <v>135</v>
          </cell>
          <cell r="B149" t="str">
            <v>DOPI-116</v>
          </cell>
          <cell r="C149" t="str">
            <v>SUMINISTRO Y APLICACIÓN DE LÍNEAS TRANSVERSALES PARA PASO PEATONAL EN COLOR BLANCO DE 40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9" t="str">
            <v>M</v>
          </cell>
          <cell r="E149">
            <v>42.12</v>
          </cell>
          <cell r="G149">
            <v>187.02</v>
          </cell>
          <cell r="H149" t="str">
            <v>CIENTO OCHENTA Y SIETE PESOS 02/100 M.N.</v>
          </cell>
          <cell r="I149">
            <v>7877.28</v>
          </cell>
        </row>
        <row r="150">
          <cell r="A150">
            <v>136</v>
          </cell>
          <cell r="B150" t="str">
            <v>DOPI-117</v>
          </cell>
          <cell r="C150" t="str">
            <v>SUMINISTRO Y APLICACIÓN DE LÍNEA SEPARADORA DE CARRILES CONTINUA SENCILLA EN COLOR BLANCA Y/O AMARILLA DE 10 CM CON PINTURA TRÁFICO, CON APLICACIÓN DE PRIMARIO PARA ASEGURAR EL CORRECTO ANCLAJE DE LA PINTURA Y DE MICROESFERA REFLEJANTE 330 GR/M2, APLICADA CON MAQUINA PINTARAYA, INCLUYE: TRAZO, SEÑALAMIENTOS, MANO DE OBRA, PREPARACIÓN Y LIMPIEZA DEL ÁREA DE TRABAJO.</v>
          </cell>
          <cell r="D150" t="str">
            <v>M</v>
          </cell>
          <cell r="E150">
            <v>40.39</v>
          </cell>
          <cell r="G150">
            <v>42.06</v>
          </cell>
          <cell r="H150" t="str">
            <v>CUARENTA Y DOS PESOS 06/100 M.N.</v>
          </cell>
          <cell r="I150">
            <v>1698.8</v>
          </cell>
        </row>
        <row r="151">
          <cell r="A151">
            <v>137</v>
          </cell>
          <cell r="B151" t="str">
            <v>DOPI-118</v>
          </cell>
          <cell r="C151" t="str">
            <v>SUMINISTRO Y APLICACIÓN DE LÍNEA DE CALZADA, A 10 CM DEL MACHUELO CON ANCHO DE 10 CM, EN COLOR BLANCO Y/O AMARILLO, CON PINTURA TRÁFICO, CON APLICACIÓN DE PRIMARIO PARA ASEGURAR EL CORRECTO ANCLAJE DE LA PINTURA Y DE MICROESFERA REFLEJANTE 330 GR/M2, APLICADA CON MAQUINA PINTARRAYA, INCLUYE: TRAZO, SEÑALAMIENTOS, MANO DE OBRA, PREPARACIÓN Y LIMPIEZA DEL ÁREA DE TRABAJO.</v>
          </cell>
          <cell r="D151" t="str">
            <v>M</v>
          </cell>
          <cell r="E151">
            <v>355.77</v>
          </cell>
          <cell r="G151">
            <v>42.06</v>
          </cell>
          <cell r="H151" t="str">
            <v>CUARENTA Y DOS PESOS 06/100 M.N.</v>
          </cell>
          <cell r="I151">
            <v>14963.69</v>
          </cell>
        </row>
        <row r="152">
          <cell r="A152">
            <v>138</v>
          </cell>
          <cell r="B152" t="str">
            <v>DOPI-119</v>
          </cell>
          <cell r="C152" t="str">
            <v>SUMINISTRO Y APLICACIÓN DE  PINTURA TRÁFICO PARA FLECHA SENCILLA  "DERECHA", "IZQUIERDA" O "RECTA" COLOR BLANCO PARA BALIZAMIENTO DE VIALIDADES, CON APLICACIÓN DE MICROESFERAS 330 GR/M2, INCLUYE: TRAZO, SEÑALAMIENTOS, MANO DE OBRA, PREPARACIÓN Y LIMPIEZA DEL ÁREA DE TRABAJO.</v>
          </cell>
          <cell r="D152" t="str">
            <v>PZA</v>
          </cell>
          <cell r="E152">
            <v>6</v>
          </cell>
          <cell r="G152">
            <v>857.21</v>
          </cell>
          <cell r="H152" t="str">
            <v>OCHOCIENTOS CINCUENTA Y SIETE PESOS 21/100 M.N.</v>
          </cell>
          <cell r="I152">
            <v>5143.26</v>
          </cell>
        </row>
        <row r="153">
          <cell r="A153">
            <v>139</v>
          </cell>
          <cell r="B153" t="str">
            <v>DOPI-120</v>
          </cell>
          <cell r="C153" t="str">
            <v>SUMINISTRO Y APLICACIÓN DE PINTURA TRÁFICO PARA FLECHA DOBLE "DERECHA" Ó "IZQUIERDA" COLOR BLANCO PARA BALIZAMIENTO DE VIALIDADES, CON APLICACIÓN DE MICROESFERAS 330 GR/M2, INCLUYE: TRAZO, SEÑALAMIENTOS, MANO DE OBRA, PREPARACIÓN Y LIMPIEZA DEL ÁREA.</v>
          </cell>
          <cell r="D153" t="str">
            <v>PZA</v>
          </cell>
          <cell r="E153">
            <v>2</v>
          </cell>
          <cell r="G153">
            <v>942.94</v>
          </cell>
          <cell r="H153" t="str">
            <v>NOVECIENTOS CUARENTA Y DOS PESOS 94/100 M.N.</v>
          </cell>
          <cell r="I153">
            <v>1885.88</v>
          </cell>
        </row>
        <row r="154">
          <cell r="A154">
            <v>140</v>
          </cell>
          <cell r="B154" t="str">
            <v>DOPI-121</v>
          </cell>
          <cell r="C154" t="str">
            <v>SUMINISTRO Y APLICACIÓN DE PINTURA TRÁFICO DE LA PALABRA "ALTO" DE 1.60 M DE ALTURA, COLOR BLANCO PARA BALIZAMIENTO DE VIALIDADES, CON APLICACIÓN DE MICROESFERAS 330 GR/M2, INCLUYE: TRAZO, SEÑALAMIENTOS, MANO DE OBRA, PREPARACIÓN Y LIMPIEZA DEL ÁREA DE TRABAJO.</v>
          </cell>
          <cell r="D154" t="str">
            <v>PZA</v>
          </cell>
          <cell r="E154">
            <v>3</v>
          </cell>
          <cell r="G154">
            <v>422.7</v>
          </cell>
          <cell r="H154" t="str">
            <v>CUATROCIENTOS VEINTIDOS PESOS 70/100 M.N.</v>
          </cell>
          <cell r="I154">
            <v>1268.0999999999999</v>
          </cell>
        </row>
        <row r="155">
          <cell r="A155">
            <v>141</v>
          </cell>
          <cell r="B155" t="str">
            <v>DOPI-122</v>
          </cell>
          <cell r="C155" t="str">
            <v>SUMINISTRO Y APLICACIÓN DE PINTURA TRÁFICO DE SEÑALAMIENTO PARA PARADA DE AUTOBUSES, SEGÚN LA NORMA TÉCNICA DE PUNTOS DE PARADA DEL TRANSPORTE PÚBLICO DEL ÁREA METROPOLITANA DE GUADALAJARA, COLORES BLANCO Y AMARILLO, CON APLICACIÓN DE MICROESFERAS 330 GR/M2, INCLUYE: TRAZO, SEÑALAMIENTOS, MANO DE OBRA, PREPARACIÓN Y LIMPIEZA DEL ÁREA DE TRABAJO.</v>
          </cell>
          <cell r="D155" t="str">
            <v>M2</v>
          </cell>
          <cell r="E155">
            <v>131.94</v>
          </cell>
          <cell r="G155">
            <v>1906.0900000000004</v>
          </cell>
          <cell r="H155" t="str">
            <v>UN MIL NOVECIENTOS SEIS PESOS 09/100 M.N.</v>
          </cell>
          <cell r="I155">
            <v>251489.51</v>
          </cell>
        </row>
        <row r="156">
          <cell r="A156">
            <v>142</v>
          </cell>
          <cell r="B156" t="str">
            <v>DOPI-123</v>
          </cell>
          <cell r="C156" t="str">
            <v>SUMINISTRO Y APLICACIÓN DE LÍNEAS DE 30 CM DE ANCHO ALTERNADAS EN X EN COLOR BLANCO Y AMARILLO SOBRE TOPE TIPO AEROPUERTO CON PINTURA TRÁFICO, CON APLICACIÓN DE PRIMARIO PARA ASEGURAR EL CORRECTO ANCLAJE DE LA PINTURA Y DE MICROESFERA REFLEJANTE 330 GR/M2, APLICADA CON MAQUINA PINTARRAYA, INCLUYE: TRAZO, SEÑALAMIENTOS, MANO DE OBRA, PREPARACIÓN Y LIMPIEZA DEL ÁREA DE TRABAJO.</v>
          </cell>
          <cell r="D156" t="str">
            <v>M2</v>
          </cell>
          <cell r="E156">
            <v>31.39</v>
          </cell>
          <cell r="G156">
            <v>319.81</v>
          </cell>
          <cell r="H156" t="str">
            <v>TRESCIENTOS DIECINUEVE PESOS 81/100 M.N.</v>
          </cell>
          <cell r="I156">
            <v>246318.72</v>
          </cell>
        </row>
        <row r="157">
          <cell r="A157">
            <v>143</v>
          </cell>
          <cell r="B157" t="str">
            <v>DOPI-124</v>
          </cell>
          <cell r="C157" t="str">
            <v>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7" t="str">
            <v>PZA</v>
          </cell>
          <cell r="E157">
            <v>4</v>
          </cell>
          <cell r="G157">
            <v>2502.59</v>
          </cell>
          <cell r="H157" t="str">
            <v>DOS MIL QUINIENTOS DOS PESOS 59/100 M.N.</v>
          </cell>
          <cell r="I157">
            <v>10010.36</v>
          </cell>
        </row>
        <row r="158">
          <cell r="A158">
            <v>144</v>
          </cell>
          <cell r="B158" t="str">
            <v>DOPI-125</v>
          </cell>
          <cell r="C158" t="str">
            <v>SUMINISTRO Y COLOCACIÓN DE SEÑALAMIENTO VERTICAL (RESTRICTIVO, INFORMATIVO O PREVENTIVO) DE 0.61X0.61 M EN LÁMINA GALVANIZADA CALIBRE 16, CON PELÍCULA REFLEJANTE ALTA INTENSIDAD, ADICIONAL UN TABLERO DE 0.61 X 0.30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8" t="str">
            <v>PZA</v>
          </cell>
          <cell r="E158">
            <v>4</v>
          </cell>
          <cell r="G158">
            <v>2908.52</v>
          </cell>
          <cell r="H158" t="str">
            <v>DOS MIL NOVECIENTOS OCHO PESOS 52/100 M.N.</v>
          </cell>
          <cell r="I158">
            <v>11634.08</v>
          </cell>
        </row>
        <row r="159">
          <cell r="A159">
            <v>145</v>
          </cell>
          <cell r="B159" t="str">
            <v>DOPI-126</v>
          </cell>
          <cell r="C159" t="str">
            <v>RED DE ALUMBRADO PÚBLICO</v>
          </cell>
          <cell r="D159" t="str">
            <v>PZA</v>
          </cell>
          <cell r="E159">
            <v>9</v>
          </cell>
          <cell r="G159">
            <v>1177.5999999999999</v>
          </cell>
          <cell r="H159" t="str">
            <v>UN MIL CIENTO SETENTA Y SIETE PESOS 60/100 M.N.</v>
          </cell>
          <cell r="I159">
            <v>246318.72</v>
          </cell>
        </row>
        <row r="160">
          <cell r="A160">
            <v>146</v>
          </cell>
          <cell r="B160" t="str">
            <v>DOPI-127</v>
          </cell>
          <cell r="C160" t="str">
            <v>SUMINISTRO E INSTALACIÓN DE REGISTRO PREFABRICADO DE CONCRETO PARA  ALUMBRADO DE 40X40X60 CM CON TAPA, MARCO Y CONTRAMARCO GALVANIZADO, MARCA CENMEX O SIMILAR, INCLUYE: HERRAMIENTA, SUMINISTRO, FLETES, MANIOBRAS DE CARGA Y DESCARGA, EQUIPO Y MANO DE OBRA.</v>
          </cell>
          <cell r="D160" t="str">
            <v>PZA</v>
          </cell>
          <cell r="E160">
            <v>13</v>
          </cell>
          <cell r="G160">
            <v>1422.82</v>
          </cell>
          <cell r="H160" t="str">
            <v>UN MIL CUATROCIENTOS VEINTIDOS PESOS 82/100 M.N.</v>
          </cell>
          <cell r="I160">
            <v>18496.66</v>
          </cell>
        </row>
        <row r="161">
          <cell r="A161">
            <v>147</v>
          </cell>
          <cell r="B161" t="str">
            <v>H</v>
          </cell>
          <cell r="C161" t="str">
            <v xml:space="preserve">SUMINISTRO Y COLOCACIÓN DE GRAVA DE 3/4", PARA FONDO DE REGISTRO ELÉCTRICO, INCLUYE: HERRAMIENTA, ACARREOS Y MANO DE OBRA. </v>
          </cell>
          <cell r="D161" t="str">
            <v>M3</v>
          </cell>
          <cell r="E161">
            <v>0.41600000000000009</v>
          </cell>
          <cell r="G161">
            <v>107.88</v>
          </cell>
          <cell r="H161" t="str">
            <v>CIENTO SIETE PESOS 88/100 M.N.</v>
          </cell>
          <cell r="I161">
            <v>44.88</v>
          </cell>
        </row>
        <row r="162">
          <cell r="A162">
            <v>148</v>
          </cell>
          <cell r="B162" t="str">
            <v>DOPI-129</v>
          </cell>
          <cell r="C162" t="str">
            <v>SUMINISTRO Y COLOCACIÓN DE ANCLA PARA POSTE METÁLICO DE 5.50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v>
          </cell>
          <cell r="D162" t="str">
            <v>PZA</v>
          </cell>
          <cell r="E162">
            <v>9</v>
          </cell>
          <cell r="G162">
            <v>1177.5999999999999</v>
          </cell>
          <cell r="H162" t="str">
            <v>UN MIL CIENTO SETENTA Y SIETE PESOS 60/100 M.N.</v>
          </cell>
          <cell r="I162">
            <v>10598.4</v>
          </cell>
        </row>
        <row r="163">
          <cell r="A163">
            <v>149</v>
          </cell>
          <cell r="B163" t="str">
            <v>DOPI-130</v>
          </cell>
          <cell r="C163" t="str">
            <v>EXCAVACIÓN POR MEDIOS MANUALES EN MATERIAL TIPO II, DE 0.00 A -2.00 M DE PROFUNDIDAD, INCLUYE: AFINE DE PLANTILLA Y TALUDES, ACARREO DEL MATERIAL A BANCO DE OBRA PARA SU POSTERIOR RETIRO, MANO DE OBRA, EQUIPO Y HERRAMIENTA. (MEDIDO EN TERRENO NATURAL POR SECCIÓN).</v>
          </cell>
          <cell r="D163" t="str">
            <v>M3</v>
          </cell>
          <cell r="E163">
            <v>3.3280000000000007</v>
          </cell>
          <cell r="G163">
            <v>221.27</v>
          </cell>
          <cell r="H163" t="str">
            <v>DOSCIENTOS VEINTIUN PESOS 27/100 M.N.</v>
          </cell>
          <cell r="I163">
            <v>736.39</v>
          </cell>
        </row>
        <row r="164">
          <cell r="A164">
            <v>150</v>
          </cell>
          <cell r="B164" t="str">
            <v>DOPI-131</v>
          </cell>
          <cell r="C164" t="str">
            <v>SUMINISTRO E INSTALACIÓN DE TUBO PAD RD 19 DE 53 MM DE Ø, INCLUYE: HERRAMIENTA, MATERIALES, DESPERDICIOS, ACARREO AL SITIO DE COLOCACIÓN, GUIADO Y MANO DE OBRA.</v>
          </cell>
          <cell r="D164" t="str">
            <v>M</v>
          </cell>
          <cell r="E164">
            <v>15.6</v>
          </cell>
          <cell r="G164">
            <v>59.21</v>
          </cell>
          <cell r="H164" t="str">
            <v>CINCUENTA Y NUEVE PESOS 21/100 M.N.</v>
          </cell>
          <cell r="I164">
            <v>923.68</v>
          </cell>
        </row>
        <row r="165">
          <cell r="A165">
            <v>151</v>
          </cell>
          <cell r="B165" t="str">
            <v>DOPI-132</v>
          </cell>
          <cell r="C165" t="str">
            <v>SUMINISTRO E INSTALACIÓN DE TUBO PAD RD 19 DE 35 MM DE Ø, INCLUYE: HERRAMIENTA, MATERIALES, DESPERDICIOS, ACARREO AL SITIO DE COLOCACIÓN, GUIADO Y MANO DE OBRA.</v>
          </cell>
          <cell r="D165" t="str">
            <v>M</v>
          </cell>
          <cell r="E165">
            <v>51.14</v>
          </cell>
          <cell r="G165">
            <v>52.01</v>
          </cell>
          <cell r="H165" t="str">
            <v>CINCUENTA Y DOS PESOS 01/100 M.N.</v>
          </cell>
          <cell r="I165">
            <v>2659.79</v>
          </cell>
        </row>
        <row r="166">
          <cell r="A166">
            <v>152</v>
          </cell>
          <cell r="B166" t="str">
            <v>DOPI-133</v>
          </cell>
          <cell r="C166" t="str">
            <v>SUMINISTRO E INSTALACIÓN DE TUBO PAD RD 19 DE 27 MM DE Ø, INCLUYE: HERRAMIENTA, MATERIALES, DESPERDICIOS, ACARREO AL SITIO DE COLOCACIÓN, GUIADO Y MANO DE OBRA.</v>
          </cell>
          <cell r="D166" t="str">
            <v>M</v>
          </cell>
          <cell r="E166">
            <v>58.9</v>
          </cell>
          <cell r="G166">
            <v>43.36</v>
          </cell>
          <cell r="H166" t="str">
            <v>CUARENTA Y TRES PESOS 36/100 M.N.</v>
          </cell>
          <cell r="I166">
            <v>2553.9</v>
          </cell>
        </row>
        <row r="167">
          <cell r="A167">
            <v>153</v>
          </cell>
          <cell r="B167" t="str">
            <v>DOPI-134</v>
          </cell>
          <cell r="C167" t="str">
            <v>RELLENO EN CEPAS O MESETAS CON MATERIAL PRODUCTO DE LA EXCAVACIÓN, COMPACTADO CON EQUIPO DE IMPACTO AL 95% ± 2 DE SU P.V.S.M., PRUEBA AASHTO ESTANDAR, CBR DEL 5% MÍNIMO, EN CAPAS NO MAYORES DE 20 CM, INCLUYE: INCORPORACIÓN DE AGUA NECESARIA, ACARREOS, MANO DE OBRA, EQUIPO Y HERRAMIENTA.</v>
          </cell>
          <cell r="D167" t="str">
            <v>M3</v>
          </cell>
          <cell r="E167">
            <v>19.783574999999999</v>
          </cell>
          <cell r="G167">
            <v>240.95</v>
          </cell>
          <cell r="H167" t="str">
            <v>DOSCIENTOS CUARENTA PESOS 95/100 M.N.</v>
          </cell>
          <cell r="I167">
            <v>4766.8500000000004</v>
          </cell>
        </row>
        <row r="168">
          <cell r="A168">
            <v>154</v>
          </cell>
          <cell r="B168" t="str">
            <v>DOPI-135</v>
          </cell>
          <cell r="C168" t="str">
            <v>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v>
          </cell>
          <cell r="D168" t="str">
            <v>PZA</v>
          </cell>
          <cell r="E168">
            <v>9</v>
          </cell>
          <cell r="F168">
            <v>163.72999999999999</v>
          </cell>
          <cell r="G168">
            <v>7701.7</v>
          </cell>
          <cell r="H168" t="str">
            <v>SIETE MIL SETECIENTOS UN PESOS 70/100 M.N.</v>
          </cell>
          <cell r="I168">
            <v>69315.3</v>
          </cell>
        </row>
        <row r="169">
          <cell r="A169">
            <v>155</v>
          </cell>
          <cell r="B169" t="str">
            <v>DOPI-136</v>
          </cell>
          <cell r="C169" t="str">
            <v>SUMINISTRO Y COLOCACIÓN DE BOTE TIPO CHALUPA DE PLÁSTICO, MODELO: HOUSING H035 O SIMILAR CON UN DIÁMETRO DE 35.7 MM X 56.2 MM DE PROFUNDIDAD, PARA EMPOTRAR LUMINARIA, AHOGADO EN MURO O LOSA, INCLUYE: HERRAMIENTA, ACARREOS, FIJACIÓN, MATERIALES, EQUIPO Y MANO DE OBRA.</v>
          </cell>
          <cell r="D169" t="str">
            <v>PZA</v>
          </cell>
          <cell r="E169">
            <v>18</v>
          </cell>
          <cell r="F169">
            <v>2041.03</v>
          </cell>
          <cell r="G169">
            <v>85.32</v>
          </cell>
          <cell r="H169" t="str">
            <v>OCHENTA Y CINCO PESOS 32/100 M.N.</v>
          </cell>
          <cell r="I169">
            <v>1535.76</v>
          </cell>
        </row>
        <row r="170">
          <cell r="A170">
            <v>156</v>
          </cell>
          <cell r="B170" t="str">
            <v>DOPI-137</v>
          </cell>
          <cell r="C170" t="str">
            <v>SUMINISTRO Y COLOCACIÓN DE LUMINARIA PUNTA DE POSTE LED DE 50W, MODELO: BARCELONA O SIMILAR, DISTRIBUCIÓN FOTOMÉTRICA CON ÓPTICA SIMÉTRICA, CON UNA TEMPERATURA DE COLOR DE 4000 K (LUZ NEUTRA) Y UN ÍNDICE DE REPRODUCCIÓN CROMÁTICA (CRI) MÍNIMO DE 70, EL LUMINARIO DEBERÁ OPERAR A UN RANGO DE VOLTAJE DE 110/277 VOLTS, INCLUYE: HERRAMIENTA, FLETES, ACARREOS, ELEVACIÓN, CONEXIONES, PRUEBAS, MATERIALES, EQUIPO Y MANO DE OBRA.</v>
          </cell>
          <cell r="D170" t="str">
            <v>PZA</v>
          </cell>
          <cell r="E170">
            <v>9</v>
          </cell>
          <cell r="F170">
            <v>411.18</v>
          </cell>
          <cell r="G170">
            <v>5983.18</v>
          </cell>
          <cell r="H170" t="str">
            <v>CINCO MIL NOVECIENTOS OCHENTA Y TRES PESOS 18/100 M.N.</v>
          </cell>
          <cell r="I170">
            <v>53848.62</v>
          </cell>
        </row>
        <row r="171">
          <cell r="A171">
            <v>157</v>
          </cell>
          <cell r="B171" t="str">
            <v>DOPI-138</v>
          </cell>
          <cell r="C171" t="str">
            <v>SUMINISTRO Y COLOCACIÓN DE LUMINARIA PARA EXTERIOR CON TECNOLOGÍA LED 1.25 W, MODELO: IL8503-L-001-8-N-C-S O SIMILAR, FLUJO LUMINOSO MÍNIMO DE 132 LM, CON UNA TEMPERATURA DE 3000 K, COLOR BLANCO CÁLIDO, ÍNDICE DE REPRODUCCIÓN CROMÁTICA (CRI) MÍNIMO DE 70, EL GRADO DE HERMETICIDAD REQUERIDO ES IP67 PARA CADA UNO DE LOS MÓDULOS, EL LUMINARIO DEBERÁ OPERAR A UN RANGO DE VOLTAJE DE 110-220 VCA, INCLUYE: HERRAMIENTA, FLETES, ACARREOS, ELEVACIÓN, CONEXIONES, PRUEBAS, MATERIALES, EQUIPO Y MANO DE OBRA.</v>
          </cell>
          <cell r="D171" t="str">
            <v>PZA</v>
          </cell>
          <cell r="E171">
            <v>9</v>
          </cell>
          <cell r="F171">
            <v>163.72999999999999</v>
          </cell>
          <cell r="G171">
            <v>1001.21</v>
          </cell>
          <cell r="H171" t="str">
            <v>UN MIL UN PESOS 21/100 M.N.</v>
          </cell>
          <cell r="I171">
            <v>9010.89</v>
          </cell>
        </row>
        <row r="172">
          <cell r="A172">
            <v>158</v>
          </cell>
          <cell r="B172" t="str">
            <v>DOPI-139</v>
          </cell>
          <cell r="C172" t="str">
            <v>SUMINISTRO E INSTALACIÓN DE CABLE DE ALUMINIO XLP, 600 V, CONFIGURACIÓN TRIPLEX  2+1, 2 CAL. 4 AWG  (F)  +  1 CAL. 6 AWG (T)  MARCA CONDUMEX O SIMILAR, INCLUYE: HERRAMIENTA, MATERIALES, CONEXIÓN,  PRUEBAS, EQUIPO Y MANO DE OBRA.</v>
          </cell>
          <cell r="D172" t="str">
            <v>M</v>
          </cell>
          <cell r="E172">
            <v>27.5</v>
          </cell>
          <cell r="F172">
            <v>2041.03</v>
          </cell>
          <cell r="G172">
            <v>116.68</v>
          </cell>
          <cell r="H172" t="str">
            <v>CIENTO DIECISEIS PESOS 68/100 M.N.</v>
          </cell>
          <cell r="I172">
            <v>3208.7</v>
          </cell>
        </row>
        <row r="173">
          <cell r="A173">
            <v>159</v>
          </cell>
          <cell r="B173" t="str">
            <v>DOPI-140</v>
          </cell>
          <cell r="C173" t="str">
            <v xml:space="preserve">SUMINISTRO E INSTALACIÓN DE CABLE DE COBRE THW/LS/75°, 600 V, CAL. 6 AWG, MARCA CONDUMEX O SIMILAR, INCLUYE: HERRAMIENTA, ACARREOS, CORTES, DESPERDICIOS, CONEXIÓN, PRUEBAS, MATERIALES, EQUIPO Y MANO DE OBRA.
</v>
          </cell>
          <cell r="D173" t="str">
            <v>M</v>
          </cell>
          <cell r="E173">
            <v>251.22</v>
          </cell>
          <cell r="F173">
            <v>411.18</v>
          </cell>
          <cell r="G173">
            <v>68.069999999999993</v>
          </cell>
          <cell r="H173" t="str">
            <v>SESENTA Y OCHO PESOS 07/100 M.N.</v>
          </cell>
          <cell r="I173">
            <v>17100.55</v>
          </cell>
        </row>
        <row r="174">
          <cell r="A174">
            <v>160</v>
          </cell>
          <cell r="B174" t="str">
            <v>DOPI-141</v>
          </cell>
          <cell r="C174" t="str">
            <v>SUMINISTRO E INSTALACIÓN DE CABLE DE ALUMINIO XHHW-2, 600 V, CAL. 6 MONOPOLAR, MARCA CONDUMEX O SIMILAR, CABLEADO DE REGISTRO A LUMINARIA POR EL INTERIOR DEL POSTE, INCLUYE: HERRAMIENTA, MATERIALES, CONEXIÓN, PRUEBAS, EQUIPO Y MANO DE OBRA.</v>
          </cell>
          <cell r="D174" t="str">
            <v>M</v>
          </cell>
          <cell r="E174">
            <v>58.5</v>
          </cell>
          <cell r="F174">
            <v>826.02</v>
          </cell>
          <cell r="G174">
            <v>28.4</v>
          </cell>
          <cell r="H174" t="str">
            <v>VEINTIOCHO PESOS 40/100 M.N.</v>
          </cell>
          <cell r="I174">
            <v>1661.4</v>
          </cell>
        </row>
        <row r="175">
          <cell r="A175">
            <v>161</v>
          </cell>
          <cell r="B175" t="str">
            <v>DOPI-142</v>
          </cell>
          <cell r="C175" t="str">
            <v xml:space="preserve">SUMINISTRO Y COLOCACIÓN DE CABLE ALUMINIO XLP-DRS-600V CALIBRE 4 AWG 90º 600V MONOPOLAR, INCLUYE: HERRAMIENTA, ACARREOS, CORTES, DESPERDICIOS, AJUSTES, CONEXIÓN, PRUEBAS, MATERIALES, EQUIPO Y MANO DE OBRA. </v>
          </cell>
          <cell r="D175" t="str">
            <v>M</v>
          </cell>
          <cell r="E175">
            <v>78.45</v>
          </cell>
          <cell r="F175">
            <v>56.88</v>
          </cell>
          <cell r="G175">
            <v>52.65</v>
          </cell>
          <cell r="H175" t="str">
            <v>CINCUENTA Y DOS PESOS 65/100 M.N.</v>
          </cell>
          <cell r="I175">
            <v>4130.3900000000003</v>
          </cell>
        </row>
        <row r="176">
          <cell r="A176">
            <v>162</v>
          </cell>
          <cell r="B176" t="str">
            <v>DOPI-143</v>
          </cell>
          <cell r="C176" t="str">
            <v>SUMINISTRO Y COLOCACIÓN DE CABLE ALUMINIO XLP-DRS-600VCALIBRE 6 AWG 90º 600V MONOPOLAR, INCLUYE: HERRAMIENTA, ACARREOS, CORTES, DESPERDICIOS, AJUSTES, CONEXIÓN, PRUEBAS, MATERIALES, EQUIPO Y MANO DE OBRA.</v>
          </cell>
          <cell r="D176" t="str">
            <v>M</v>
          </cell>
          <cell r="E176">
            <v>27.9</v>
          </cell>
          <cell r="F176">
            <v>299.41000000000003</v>
          </cell>
          <cell r="G176">
            <v>90.6</v>
          </cell>
          <cell r="H176" t="str">
            <v>NOVENTA PESOS 60/100 M.N.</v>
          </cell>
          <cell r="I176">
            <v>181.2</v>
          </cell>
        </row>
        <row r="177">
          <cell r="A177">
            <v>163</v>
          </cell>
          <cell r="B177" t="str">
            <v>DOPI-144</v>
          </cell>
          <cell r="C177" t="str">
            <v>SUMINISTRO Y COLOCACIÓN DE CONECTOR  A  COMPRESIÓN  CAT. YPC2A8U CAL. 4-12, INCLUYE: HERRAMIENTA, CINTA VULCANIZABLE,  MATERIAL, EQUIPO Y MANO  DE  OBRA.</v>
          </cell>
          <cell r="D177" t="str">
            <v>PZA</v>
          </cell>
          <cell r="E177">
            <v>12</v>
          </cell>
          <cell r="F177">
            <v>66.040000000000006</v>
          </cell>
          <cell r="G177">
            <v>116.51</v>
          </cell>
          <cell r="H177" t="str">
            <v>CIENTO DIECISEIS PESOS 51/100 M.N.</v>
          </cell>
          <cell r="I177">
            <v>1398.12</v>
          </cell>
        </row>
        <row r="178">
          <cell r="A178">
            <v>164</v>
          </cell>
          <cell r="B178" t="str">
            <v>DOPI-145</v>
          </cell>
          <cell r="C178" t="str">
            <v>SUMINISTRO Y COLOCACIÓN DE CONECTOR MÚLTIPLE EN BAJA TENSIÓN 600 (4V), INCLUYE: HERRAMIENTA, MATERIAL, EQUIPO Y MANO DE OBRA.</v>
          </cell>
          <cell r="D178" t="str">
            <v>PZA</v>
          </cell>
          <cell r="E178">
            <v>14</v>
          </cell>
          <cell r="F178">
            <v>851.67</v>
          </cell>
          <cell r="G178">
            <v>378.05</v>
          </cell>
          <cell r="H178" t="str">
            <v>TRESCIENTOS SETENTA Y OCHO PESOS 05/100 M.N.</v>
          </cell>
          <cell r="I178">
            <v>5292.7</v>
          </cell>
        </row>
        <row r="179">
          <cell r="A179">
            <v>165</v>
          </cell>
          <cell r="B179" t="str">
            <v>DOPI-146</v>
          </cell>
          <cell r="C179" t="str">
            <v>SUMINISTRO Y COLOCACIÓN DE CONECTOR DE ALUMINIO EN "T" DE 3 DERIVACIONES Y MANGAS REMOVIBLES ACEPTA CAL. 2 Y 4 AWG EN EL PRINCIPAL Y DERIVACIÓN A LUMINARIA EN CAL. 6 Y 8 AWG QUE CUMPLA CON ESPECIFICACIÓN NMX-J-519, INCLUYE: HERRAMIENTA,  MATERIAL, EQUIPO Y MANO  DE  OBRA.</v>
          </cell>
          <cell r="D179" t="str">
            <v>PZA</v>
          </cell>
          <cell r="E179">
            <v>2</v>
          </cell>
          <cell r="F179">
            <v>411.98</v>
          </cell>
          <cell r="G179">
            <v>90.6</v>
          </cell>
          <cell r="H179" t="str">
            <v>NOVENTA PESOS 60/100 M.N.</v>
          </cell>
          <cell r="I179">
            <v>181.2</v>
          </cell>
        </row>
        <row r="180">
          <cell r="A180">
            <v>166</v>
          </cell>
          <cell r="B180" t="str">
            <v>DOPI-147</v>
          </cell>
          <cell r="C180" t="str">
            <v>SUMINISTRO Y COLOCACIÓN DE CONECTOR  TIPO  ZAPATA  DE  ALUMINIO  CAL. 4 AWG, 1 BARRENO, CON TORNILLO   Y   MANGA   TERMO CONTRÁCTIL  PARA  CONECTOR  MÚLTIPLE BAJA  TENSIÓN,  INCLUYE: HERRAMIENTA,  MATERIAL, EQUIPO Y MANO  DE  OBRA.</v>
          </cell>
          <cell r="D180" t="str">
            <v>JGO</v>
          </cell>
          <cell r="E180">
            <v>14</v>
          </cell>
          <cell r="F180">
            <v>142.44</v>
          </cell>
          <cell r="G180">
            <v>151.22</v>
          </cell>
          <cell r="H180" t="str">
            <v>CIENTO CINCUENTA Y UN PESOS 22/100 M.N.</v>
          </cell>
          <cell r="I180">
            <v>2117.08</v>
          </cell>
        </row>
        <row r="181">
          <cell r="A181">
            <v>167</v>
          </cell>
          <cell r="B181" t="str">
            <v>DOPI-148</v>
          </cell>
          <cell r="C181" t="str">
            <v>SUMINISTRO Y COLOCACIÓN DE CONECTOR  TIPO  ZAPATA  DE  ALUMINIO  CAL. 6 AWG, 1 BARRENO, CON TORNILLO   Y   MANGA   TERMO CONTRÁCTIL  PARA  CONECTOR  MÚLTIPLE BAJA  TENSIÓN,  INCLUYE: HERRAMIENTA,  MATERIAL, EQUIPO Y MANO  DE  OBRA.</v>
          </cell>
          <cell r="D181" t="str">
            <v>JGO</v>
          </cell>
          <cell r="E181">
            <v>2</v>
          </cell>
          <cell r="F181">
            <v>365.6</v>
          </cell>
          <cell r="G181">
            <v>84.49</v>
          </cell>
          <cell r="H181" t="str">
            <v>OCHENTA Y CUATRO PESOS 49/100 M.N.</v>
          </cell>
          <cell r="I181">
            <v>168.98</v>
          </cell>
        </row>
        <row r="182">
          <cell r="A182">
            <v>168</v>
          </cell>
          <cell r="B182" t="str">
            <v>DOPI-149</v>
          </cell>
          <cell r="C182" t="str">
            <v>SUMINISTRO E INSTALACIÓN DE SISTEMA DE TIERRA, INCLUYE: 1 VARILLA COOPER WELD 5/8 X 3.00 M, CARGA CADWELD NO 90, 4.00 M DE CABLE DE COBRE DESNUDO CAL 2, CONECTOR DE VARILLA DE 5/8", INCLUYE: MANO DE OBRA, EQUIPO Y HERRAMIENTA.</v>
          </cell>
          <cell r="D182" t="str">
            <v>PZA</v>
          </cell>
          <cell r="E182">
            <v>2</v>
          </cell>
          <cell r="F182">
            <v>411.98</v>
          </cell>
          <cell r="G182">
            <v>3501.44</v>
          </cell>
          <cell r="H182" t="str">
            <v>TRES MIL QUINIENTOS UN PESOS 44/100 M.N.</v>
          </cell>
          <cell r="I182">
            <v>7002.88</v>
          </cell>
        </row>
        <row r="183">
          <cell r="A183">
            <v>169</v>
          </cell>
          <cell r="B183" t="str">
            <v>DOPI-150</v>
          </cell>
          <cell r="C183" t="str">
            <v>SUMINISTRO E INSTALACIÓN DE CABLE DE ACERO CON RECUBRIMIENTO DE COBRE TIPO CONDUCLAD ACS7 NO. 9 (46.44 MM2) MCA. CONDUMEX O SIMILAR, INCLUYE: HERRAMIENTA, MATERIALES,  DESPERDICIOS, EQUIPO Y MANO DE OBRA.</v>
          </cell>
          <cell r="D183" t="str">
            <v>M</v>
          </cell>
          <cell r="E183">
            <v>12.4</v>
          </cell>
          <cell r="F183">
            <v>57.95</v>
          </cell>
          <cell r="G183">
            <v>39.909999999999997</v>
          </cell>
          <cell r="H183" t="str">
            <v>TREINTA Y NUEVE PESOS 91/100 M.N.</v>
          </cell>
          <cell r="I183">
            <v>494.88</v>
          </cell>
        </row>
        <row r="184">
          <cell r="A184">
            <v>170</v>
          </cell>
          <cell r="B184" t="str">
            <v>DOPI-151</v>
          </cell>
          <cell r="C184" t="str">
            <v>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v>
          </cell>
          <cell r="D184" t="str">
            <v>PZA</v>
          </cell>
          <cell r="E184">
            <v>1</v>
          </cell>
          <cell r="F184">
            <v>2377.9499999999998</v>
          </cell>
          <cell r="G184">
            <v>2345.9299999999998</v>
          </cell>
          <cell r="H184" t="str">
            <v>DOS MIL TRESCIENTOS CUARENTA Y CINCO PESOS 93/100 M.N.</v>
          </cell>
          <cell r="I184">
            <v>2345.9299999999998</v>
          </cell>
        </row>
        <row r="185">
          <cell r="A185">
            <v>171</v>
          </cell>
          <cell r="B185" t="str">
            <v>DOPI-152</v>
          </cell>
          <cell r="C185" t="str">
            <v>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v>
          </cell>
          <cell r="D185" t="str">
            <v>PZA</v>
          </cell>
          <cell r="E185">
            <v>2</v>
          </cell>
          <cell r="F185">
            <v>233.7</v>
          </cell>
          <cell r="G185">
            <v>3501.44</v>
          </cell>
          <cell r="H185" t="str">
            <v>TRES MIL QUINIENTOS UN PESOS 44/100 M.N.</v>
          </cell>
          <cell r="I185">
            <v>7002.88</v>
          </cell>
        </row>
        <row r="186">
          <cell r="A186">
            <v>172</v>
          </cell>
          <cell r="B186" t="str">
            <v>DOPI-153</v>
          </cell>
          <cell r="C186" t="str">
            <v>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v>
          </cell>
          <cell r="D186" t="str">
            <v>PZA</v>
          </cell>
          <cell r="E186">
            <v>1</v>
          </cell>
          <cell r="F186">
            <v>42.63</v>
          </cell>
          <cell r="G186">
            <v>23282.799999999999</v>
          </cell>
          <cell r="H186" t="str">
            <v>VEINTITRES MIL DOSCIENTOS OCHENTA Y DOS PESOS 80/100 M.N.</v>
          </cell>
          <cell r="I186">
            <v>23282.799999999999</v>
          </cell>
        </row>
        <row r="187">
          <cell r="A187">
            <v>173</v>
          </cell>
          <cell r="B187" t="str">
            <v>DOPI-154</v>
          </cell>
          <cell r="C187" t="str">
            <v>TAPONADO DE DUCTOS EN EL REGISTRO DE ALUMBRADO DE 53 MM DE Ø, POSTERIOR A LA INSTALACIÓN DEL CABLEADO CON ESPUMA DE POLIURETANO (SELLO DUCTO) O SIMILAR, INCLUYE: HERRAMIENTA, MATERIALES, ACARREOS Y MANO DE OBRA.</v>
          </cell>
          <cell r="D187" t="str">
            <v>PZA</v>
          </cell>
          <cell r="E187">
            <v>8</v>
          </cell>
          <cell r="F187">
            <v>98.29</v>
          </cell>
          <cell r="G187">
            <v>36.200000000000003</v>
          </cell>
          <cell r="H187" t="str">
            <v>TREINTA Y SEIS PESOS 20/100 M.N.</v>
          </cell>
          <cell r="I187">
            <v>180316.72</v>
          </cell>
        </row>
        <row r="188">
          <cell r="A188">
            <v>174</v>
          </cell>
          <cell r="B188" t="str">
            <v>DOPI-155</v>
          </cell>
          <cell r="C188" t="str">
            <v>TAPONADO DE DUCTOS EN EL REGISTRO DE ALUMBRADO DE 35 MM DE Ø, POSTERIOR A LA INSTALACIÓN DEL CABLEADO CON ESPUMA DE POLIURETANO (SELLO DUCTO) O SIMILAR, INCLUYE: HERRAMIENTA, MATERIALES, ACARREOS Y MANO DE OBRA.</v>
          </cell>
          <cell r="D188" t="str">
            <v>PZA</v>
          </cell>
          <cell r="E188">
            <v>14</v>
          </cell>
          <cell r="F188">
            <v>233.7</v>
          </cell>
          <cell r="G188">
            <v>81.09</v>
          </cell>
          <cell r="H188" t="str">
            <v>OCHENTA Y UN PESOS 09/100 M.N.</v>
          </cell>
          <cell r="I188">
            <v>1897.51</v>
          </cell>
        </row>
        <row r="189">
          <cell r="A189">
            <v>175</v>
          </cell>
          <cell r="B189" t="str">
            <v>DOPI-156</v>
          </cell>
          <cell r="C189" t="str">
            <v>TAPONADO DE DUCTOS EN EL REGISTRO DE ALUMBRADO DE 27 MM DE Ø, POSTERIOR A LA INSTALACIÓN DEL CABLEADO CON ESPUMA DE POLIURETANO (SELLO DUCTO) O SIMILAR, INCLUYE: HERRAMIENTA, MATERIALES, ACARREOS Y MANO DE OBRA.</v>
          </cell>
          <cell r="D189" t="str">
            <v>PZA</v>
          </cell>
          <cell r="E189">
            <v>18</v>
          </cell>
          <cell r="F189">
            <v>89.34</v>
          </cell>
          <cell r="G189">
            <v>26.71</v>
          </cell>
          <cell r="H189" t="str">
            <v>VEINTISEIS PESOS 71/100 M.N.</v>
          </cell>
          <cell r="I189">
            <v>480.78</v>
          </cell>
        </row>
        <row r="190">
          <cell r="A190">
            <v>176</v>
          </cell>
          <cell r="B190" t="str">
            <v>DOPI-157</v>
          </cell>
          <cell r="C190" t="str">
            <v>ASTA BANDERA</v>
          </cell>
          <cell r="D190" t="str">
            <v>M3</v>
          </cell>
          <cell r="E190">
            <v>21.93</v>
          </cell>
          <cell r="F190">
            <v>98.29</v>
          </cell>
          <cell r="G190">
            <v>423.6</v>
          </cell>
          <cell r="H190" t="str">
            <v>CUATROCIENTOS VEINTITRES PESOS 60/100 M.N.</v>
          </cell>
          <cell r="I190">
            <v>180316.72</v>
          </cell>
        </row>
        <row r="191">
          <cell r="A191">
            <v>177</v>
          </cell>
          <cell r="B191" t="str">
            <v>DOPI-158</v>
          </cell>
          <cell r="C191" t="str">
            <v>EXCAVACIÓN POR MEDIOS MECÁNICOS EN MATERIAL TIPO II, DE 0.00 A -2.00 M DE PROFUNDIDAD, INCLUYE: ACARREO DEL MATERIAL A BANCO DE OBRA PARA SU POSTERIOR RETIRO, MANO DE OBRA, EQUIPO Y HERRAMIENTA. (MEDIDO EN TERRENO NATURAL POR SECCIÓN).</v>
          </cell>
          <cell r="D191" t="str">
            <v>M3</v>
          </cell>
          <cell r="E191">
            <v>23.400000000000002</v>
          </cell>
          <cell r="F191">
            <v>74.03</v>
          </cell>
          <cell r="G191">
            <v>81.09</v>
          </cell>
          <cell r="H191" t="str">
            <v>OCHENTA Y UN PESOS 09/100 M.N.</v>
          </cell>
          <cell r="I191">
            <v>1897.51</v>
          </cell>
        </row>
        <row r="192">
          <cell r="A192">
            <v>178</v>
          </cell>
          <cell r="B192" t="str">
            <v>I</v>
          </cell>
          <cell r="C192" t="str">
            <v>AFINE Y CONFORMACIÓN DE TERRENO NATURAL COMPACTADO EN CAPAS NO MAYORES DE 20 CM DE ESPESOR CON EQUIPO DE IMPACTO, COMPACTADO AL 90% ± 2 DE SU P.V.S.M., PRUEBA AASHTO ESTANDAR, CBR DEL 5% MÍNIMO, INCLUYE: CONFORMACIÓN, MANO DE OBRA, EQUIPO Y HERRAMIENTA.</v>
          </cell>
          <cell r="D192" t="str">
            <v>M2</v>
          </cell>
          <cell r="E192">
            <v>9</v>
          </cell>
          <cell r="F192">
            <v>13.49</v>
          </cell>
          <cell r="G192">
            <v>37.200000000000003</v>
          </cell>
          <cell r="H192" t="str">
            <v>TREINTA Y SIETE PESOS 20/100 M.N.</v>
          </cell>
          <cell r="I192">
            <v>334.8</v>
          </cell>
        </row>
        <row r="193">
          <cell r="A193">
            <v>179</v>
          </cell>
          <cell r="B193" t="str">
            <v>DOPI-159</v>
          </cell>
          <cell r="C193" t="str">
            <v>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v>
          </cell>
          <cell r="D193" t="str">
            <v>M3</v>
          </cell>
          <cell r="E193">
            <v>21.93</v>
          </cell>
          <cell r="F193">
            <v>142.44</v>
          </cell>
          <cell r="G193">
            <v>423.6</v>
          </cell>
          <cell r="H193" t="str">
            <v>CUATROCIENTOS VEINTITRES PESOS 60/100 M.N.</v>
          </cell>
          <cell r="I193">
            <v>9289.5499999999993</v>
          </cell>
        </row>
        <row r="194">
          <cell r="A194">
            <v>180</v>
          </cell>
          <cell r="B194" t="str">
            <v>DOPI-160</v>
          </cell>
          <cell r="C194" t="str">
            <v>PLANTILLA DE 5 CM DE ESPESOR DE CONCRETO HECHO EN OBRA DE F´C=100 KG/CM2, INCLUYE: PREPARACIÓN DE LA SUPERFICIE, NIVELACIÓN, MAESTREADO, COLADO, MANO DE OBRA, EQUIPO, HERRAMIENTA Y LIMPIEZA DE LA SUPERFICIE DE TRABAJOS.</v>
          </cell>
          <cell r="D194" t="str">
            <v>M3</v>
          </cell>
          <cell r="E194">
            <v>0.45</v>
          </cell>
          <cell r="F194">
            <v>74.03</v>
          </cell>
          <cell r="G194">
            <v>142.88999999999999</v>
          </cell>
          <cell r="H194" t="str">
            <v>CIENTO CUARENTA Y DOS PESOS 89/100 M.N.</v>
          </cell>
          <cell r="I194">
            <v>64.3</v>
          </cell>
        </row>
        <row r="195">
          <cell r="A195">
            <v>181</v>
          </cell>
          <cell r="B195" t="str">
            <v>DOPI-161</v>
          </cell>
          <cell r="C195" t="str">
            <v>SUMINISTRO, HABILITADO Y COLOCACIÓN DE ACERO DE REFUERZO DE FY= 4200 KG/CM2, INCLUYE: MATERIALES, TRASLAPES, SILLETAS, HABILITADO, AMARRES, MANO DE OBRA, EQUIPO Y HERRAMIENTA.</v>
          </cell>
          <cell r="D195" t="str">
            <v>KG</v>
          </cell>
          <cell r="E195">
            <v>157.62</v>
          </cell>
          <cell r="F195">
            <v>29.22</v>
          </cell>
          <cell r="G195">
            <v>38.26</v>
          </cell>
          <cell r="H195" t="str">
            <v>TREINTA Y OCHO PESOS 26/100 M.N.</v>
          </cell>
          <cell r="I195">
            <v>6030.54</v>
          </cell>
        </row>
        <row r="196">
          <cell r="A196">
            <v>182</v>
          </cell>
          <cell r="B196" t="str">
            <v>DOPI-162</v>
          </cell>
          <cell r="C196" t="str">
            <v>CIMBRA EN ZAPATAS Y DADOS DE CIMENTACIÓN, ACABADO COMÚN, INCLUYE: SUMINISTRO DE MATERIALES, ACARREOS, CORTES, HABILITADO, CIMBRADO, DESCIMBRADO, MANO DE OBRA, LIMPIEZA, EQUIPO Y HERRAMIENTA.</v>
          </cell>
          <cell r="D196" t="str">
            <v>M2</v>
          </cell>
          <cell r="E196">
            <v>5.32</v>
          </cell>
          <cell r="F196">
            <v>337.42</v>
          </cell>
          <cell r="G196">
            <v>304.18</v>
          </cell>
          <cell r="H196" t="str">
            <v>TRESCIENTOS CUATRO PESOS 18/100 M.N.</v>
          </cell>
          <cell r="I196">
            <v>1618.24</v>
          </cell>
        </row>
        <row r="197">
          <cell r="A197">
            <v>183</v>
          </cell>
          <cell r="B197" t="str">
            <v>DOPI-163</v>
          </cell>
          <cell r="C197" t="str">
            <v>SUMINISTRO, HABILITADO Y MONTAJE DE ANCLA DE ACERO A-36  A BASE DE REDONDO LISO DE 1" DE DIÁMETRO CON UN DESARROLLO DE 1.20 M CON ROSCA EN LA PARTE SUPERIOR DE 15 CM Y ESCUADRA EN LA PARTE INFERIOR DE 15 CM, INCLUYE: HERRAMIENTA, ACARREOS, TUERCAS HEXAGONALES DE 1" ESTRUCTURALES PESADA GRADO 5 CON RONDANA PLANA, CORTES, NIVELADO, MATERIALES, EQUIPO Y MANO DE OBRA.</v>
          </cell>
          <cell r="D197" t="str">
            <v>PZA</v>
          </cell>
          <cell r="E197">
            <v>1</v>
          </cell>
          <cell r="F197">
            <v>425.62</v>
          </cell>
          <cell r="G197">
            <v>1206.58</v>
          </cell>
          <cell r="H197" t="str">
            <v>UN MIL DOSCIENTOS SEIS PESOS 58/100 M.N.</v>
          </cell>
          <cell r="I197">
            <v>1206.58</v>
          </cell>
        </row>
        <row r="198">
          <cell r="A198">
            <v>184</v>
          </cell>
          <cell r="B198" t="str">
            <v>DOPI-164</v>
          </cell>
          <cell r="C198" t="str">
            <v>SUMINISTRO, HABILITADO Y MONTAJE DE PLACA DE ACERO A-36 DE 65 X 65 CM Y 1 1/4" (251.92 KG/M2), INCLUYE: HERRAMIENTA,  12 PERFORACIONES PARA COLOCAR ANCLAS DE 1", TRAZO, CORTES, DESPERDICIOS, SOLDADURA, FIJACIÓN, NIVELADO, MATERIALES, EQUIPO Y MANO DE OBRA.</v>
          </cell>
          <cell r="D198" t="str">
            <v>PZA</v>
          </cell>
          <cell r="E198">
            <v>1</v>
          </cell>
          <cell r="F198">
            <v>441.69</v>
          </cell>
          <cell r="G198">
            <v>372.93</v>
          </cell>
          <cell r="H198" t="str">
            <v>TRESCIENTOS SETENTA Y DOS PESOS 93/100 M.N.</v>
          </cell>
          <cell r="I198">
            <v>372.93</v>
          </cell>
        </row>
        <row r="199">
          <cell r="A199">
            <v>185</v>
          </cell>
          <cell r="B199" t="str">
            <v>DOPI-165</v>
          </cell>
          <cell r="C199" t="str">
            <v>SUMINISTRO Y COLOCACIÓN DE CONCRETO PREMEZCLADO F´C= 250 KG/CM2 REV. 14 CM T.M.A. 19 MM R.N., EN CIMENTACIÓN, INCLUYE: MATERIALES, COLADO, VIBRADO, DESCIMBRA, CURADO,  MANO DE OBRA, EQUIPO Y HERRAMIENTA.</v>
          </cell>
          <cell r="D199" t="str">
            <v>M3</v>
          </cell>
          <cell r="E199">
            <v>0.95</v>
          </cell>
          <cell r="F199">
            <v>2483.85</v>
          </cell>
          <cell r="G199">
            <v>2954.71</v>
          </cell>
          <cell r="H199" t="str">
            <v>DOS MIL NOVECIENTOS CINCUENTA Y CUATRO PESOS 71/100 M.N.</v>
          </cell>
          <cell r="I199">
            <v>2806.97</v>
          </cell>
        </row>
        <row r="200">
          <cell r="A200">
            <v>186</v>
          </cell>
          <cell r="B200" t="str">
            <v>DOPI-166</v>
          </cell>
          <cell r="C200" t="str">
            <v>ASENTAMIENTO DE PLACAS METÁLICAS DE ESTRUCTURA A BASE DE GROUT NO METÁLICO, INCLUYE: MATERIALES, MANO DE OBRA, EQUIPO Y HERRAMIENTA.</v>
          </cell>
          <cell r="D200" t="str">
            <v>M3</v>
          </cell>
          <cell r="E200">
            <v>0.01</v>
          </cell>
          <cell r="F200">
            <v>4912.57</v>
          </cell>
          <cell r="G200">
            <v>1074.01</v>
          </cell>
          <cell r="H200" t="str">
            <v>UN MIL SETENTA Y CUATRO PESOS 01/100 M.N.</v>
          </cell>
          <cell r="I200">
            <v>10.74</v>
          </cell>
        </row>
        <row r="201">
          <cell r="A201">
            <v>187</v>
          </cell>
          <cell r="B201" t="str">
            <v>DOPI-167</v>
          </cell>
          <cell r="C201" t="str">
            <v>SUMINISTRO, HABILITADO Y COLOCACIÓN DE TUBO ESTRUCTURAL RECTO DE 18" X 1.112 MM CEDULA 30 OC (122.25 KG/M), INCLUYE: HERRAMIENTA, INGENIERÍA DE TALLER, CORTES, BISELADOS, SOLDADURA, NIVELACIÓN, ALINEAMIENTO Y PLOMEADO, ANDAMIOS, FONDO PRIMARIO ALQUIDÁLICO ANTICORROSIVO, GRÚA ARTICULADA, CARGA, TRASLADO, DESPERDICIOS, EQUIPO Y MANO DE OBRA.</v>
          </cell>
          <cell r="D201" t="str">
            <v>KG</v>
          </cell>
          <cell r="E201">
            <v>735</v>
          </cell>
          <cell r="F201">
            <v>3571.68</v>
          </cell>
          <cell r="G201">
            <v>79.349999999999994</v>
          </cell>
          <cell r="H201" t="str">
            <v>SETENTA Y NUEVE PESOS 35/100 M.N.</v>
          </cell>
          <cell r="I201">
            <v>58322.25</v>
          </cell>
        </row>
        <row r="202">
          <cell r="A202">
            <v>188</v>
          </cell>
          <cell r="B202" t="str">
            <v>DOPI-168</v>
          </cell>
          <cell r="C202" t="str">
            <v>SUMINISTRO, HABILITADO Y COLOCACIÓN DE TUBO ESTRUCTURAL RECTO DE 16" X 0.952 MM CEDULA 30E (93.13 KG/M), INCLUYE: HERRAMIENTA, INGENIERÍA DE TALLER, CORTES, BISELADOS, SOLDADURA, NIVELACIÓN, ALINEAMIENTO Y PLOMEADO, ANDAMIOS, FONDO PRIMARIO ALQUIDÁLICO ANTICORROSIVO, GRÚA ARTICULADA, CARGA, TRASLADO, DESPERDICIOS, EQUIPO Y MANO DE OBRA.</v>
          </cell>
          <cell r="D202" t="str">
            <v>KG</v>
          </cell>
          <cell r="E202">
            <v>558.78</v>
          </cell>
          <cell r="F202">
            <v>177.15</v>
          </cell>
          <cell r="G202">
            <v>79.349999999999994</v>
          </cell>
          <cell r="H202" t="str">
            <v>SETENTA Y NUEVE PESOS 35/100 M.N.</v>
          </cell>
          <cell r="I202">
            <v>44339.19</v>
          </cell>
        </row>
        <row r="203">
          <cell r="A203">
            <v>189</v>
          </cell>
          <cell r="B203" t="str">
            <v>DOPI-169</v>
          </cell>
          <cell r="C203" t="str">
            <v>SUMINISTRO, HABILITADO Y COLOCACIÓN DE TUBO ESTRUCTURAL RECTO DE 14" X 0.952 MM CEDULA 30E (81.21 KG/M), INCLUYE: HERRAMIENTA, INGENIERÍA DE TALLER, CORTES, BISELADOS, SOLDADURA, NIVELACIÓN, ALINEAMIENTO Y PLOMEADO, ANDAMIOS, FONDO PRIMARIO ALQUIDÁLICO ANTICORROSIVO, GRÚA ARTICULADA, CARGA, TRASLADO, DESPERDICIOS, EQUIPO Y MANO DE OBRA.</v>
          </cell>
          <cell r="D203" t="str">
            <v>KG</v>
          </cell>
          <cell r="E203">
            <v>487.26</v>
          </cell>
          <cell r="F203">
            <v>465.99</v>
          </cell>
          <cell r="G203">
            <v>79.349999999999994</v>
          </cell>
          <cell r="H203" t="str">
            <v>SETENTA Y NUEVE PESOS 35/100 M.N.</v>
          </cell>
          <cell r="I203">
            <v>38664.080000000002</v>
          </cell>
        </row>
        <row r="204">
          <cell r="A204">
            <v>190</v>
          </cell>
          <cell r="B204" t="str">
            <v>DOPI-170</v>
          </cell>
          <cell r="C204" t="str">
            <v>SUMINISTRO, HABILITADO Y MONTAJE DE CARTABONES CON PLACA DE ACERO A-36 DE 10 X 10 CM X 1/2" DE ESPESOR, INCLUYE: HERRAMIENTA , CORTES, DESPERDICIOS, SOLDADURA, PINTURA PRIMER ANTICORROSIVO Y ACABADO ALQUIDALICO COLOR BLANCO EN 3 MILÉSIMAS DE ESPESOR,  TRASLADO DE MATERIALES, MATERIALES, EQUIPO Y MANO DE OBRA.</v>
          </cell>
          <cell r="D204" t="str">
            <v>PZA</v>
          </cell>
          <cell r="E204">
            <v>8</v>
          </cell>
          <cell r="F204">
            <v>45.89</v>
          </cell>
          <cell r="G204">
            <v>253.27</v>
          </cell>
          <cell r="H204" t="str">
            <v>DOSCIENTOS CINCUENTA Y TRES PESOS 27/100 M.N.</v>
          </cell>
          <cell r="I204">
            <v>93385.260000000009</v>
          </cell>
        </row>
        <row r="205">
          <cell r="A205">
            <v>191</v>
          </cell>
          <cell r="B205" t="str">
            <v>DOPI-171</v>
          </cell>
          <cell r="C205" t="str">
            <v>SUMINISTRO, HABILITADO Y MONTAJE DE PLACA DE ACERO A-36  PARA CONEXIONES DE ASTA BANDERA, INCLUYE: TRAZO, MATERIALES, CORTES, SOLDADURA, FIJACIÓN, MANO DE OBRA, EQUIPO Y HERRAMIENTA.</v>
          </cell>
          <cell r="D205" t="str">
            <v>KG</v>
          </cell>
          <cell r="E205">
            <v>18.318649999999995</v>
          </cell>
          <cell r="F205">
            <v>944.91</v>
          </cell>
          <cell r="G205">
            <v>158.55000000000001</v>
          </cell>
          <cell r="H205" t="str">
            <v>CIENTO CINCUENTA Y OCHO PESOS 55/100 M.N.</v>
          </cell>
          <cell r="I205">
            <v>2904.42</v>
          </cell>
        </row>
        <row r="206">
          <cell r="A206">
            <v>192</v>
          </cell>
          <cell r="B206" t="str">
            <v>DOPI-172</v>
          </cell>
          <cell r="C206" t="str">
            <v>SUMINISTRO Y APLICACIÓN DE PINTURA DE ESMALTE 100 MATE COMEX O SIMILAR, CUALQUIER COLOR, EN ESTRUCTURAS METÁLICAS, INCLUYE: APLICACIÓN DE RECUBRIMIENTO A 4 MILÉSIMAS DE ESPESOR, MATERIALES, MANO DE OBRA, EQUIPO Y HERRAMIENTA.</v>
          </cell>
          <cell r="D206" t="str">
            <v>KG</v>
          </cell>
          <cell r="E206">
            <v>1807.3586499999999</v>
          </cell>
          <cell r="F206">
            <v>43.5</v>
          </cell>
          <cell r="G206">
            <v>5.77</v>
          </cell>
          <cell r="H206" t="str">
            <v>CINCO PESOS 77/100 M.N.</v>
          </cell>
          <cell r="I206">
            <v>10428.459999999999</v>
          </cell>
        </row>
        <row r="207">
          <cell r="A207">
            <v>193</v>
          </cell>
          <cell r="B207" t="str">
            <v>DOPI-173</v>
          </cell>
          <cell r="C207" t="str">
            <v>LÍNEA PLUVIAL</v>
          </cell>
          <cell r="D207" t="str">
            <v>M</v>
          </cell>
          <cell r="E207">
            <v>36.145000000000003</v>
          </cell>
          <cell r="F207">
            <v>45.89</v>
          </cell>
          <cell r="G207">
            <v>498.21</v>
          </cell>
          <cell r="H207" t="str">
            <v>CUATROCIENTOS NOVENTA Y OCHO PESOS 21/100 M.N.</v>
          </cell>
          <cell r="I207">
            <v>93385.260000000009</v>
          </cell>
        </row>
        <row r="208">
          <cell r="A208">
            <v>194</v>
          </cell>
          <cell r="B208" t="str">
            <v>DOPI-174</v>
          </cell>
          <cell r="C208" t="str">
            <v>EXCAVACIÓN POR MEDIOS MECÁNICOS EN MATERIAL TIPO II, DE 0.00 A -2.00 M DE PROFUNDIDAD, INCLUYE: AFINE DE  PLANTILLA Y TALUDES, ACARREO DEL MATERIAL A BANCO DE OBRA PARA SU POSTERIOR RETIRO, MANO DE OBRA, EQUIPO Y HERRAMIENTA. (MEDIDO EN TERRENO NATURAL POR SECCIÓN).</v>
          </cell>
          <cell r="D208" t="str">
            <v>M3</v>
          </cell>
          <cell r="E208">
            <v>71.849999999999994</v>
          </cell>
          <cell r="F208">
            <v>38.729999999999997</v>
          </cell>
          <cell r="G208">
            <v>455.95</v>
          </cell>
          <cell r="H208" t="str">
            <v>CUATROCIENTOS CINCUENTA Y CINCO PESOS 95/100 M.N.</v>
          </cell>
          <cell r="I208">
            <v>14499.21</v>
          </cell>
        </row>
        <row r="209">
          <cell r="A209">
            <v>195</v>
          </cell>
          <cell r="B209" t="str">
            <v>J</v>
          </cell>
          <cell r="C209" t="str">
            <v>CAMA DE ARENA DE RÍO PARA APOYO DE TUBERÍAS, INCLUYE: MATERIALES, ACARREOS, MANO DE OBRA, EQUIPO Y HERRAMIENTA.</v>
          </cell>
          <cell r="D209" t="str">
            <v>M3</v>
          </cell>
          <cell r="E209">
            <v>6.4</v>
          </cell>
          <cell r="F209">
            <v>50.66</v>
          </cell>
          <cell r="G209">
            <v>607.1</v>
          </cell>
          <cell r="H209" t="str">
            <v>SEISCIENTOS SIETE PESOS 10/100 M.N.</v>
          </cell>
          <cell r="I209">
            <v>3885.44</v>
          </cell>
        </row>
        <row r="210">
          <cell r="A210">
            <v>196</v>
          </cell>
          <cell r="B210" t="str">
            <v>DOPI-175</v>
          </cell>
          <cell r="C210" t="str">
            <v>SUMINISTRO E INSTALACIÓN DE TUBERÍA DE P.V.C. PARA ALCANTARILLADO DIÁMETRO DE 8" SERIE 20, INCLUYE: HERRAMIENTA, PRUEBA HIDROSTÁTICA, CONEXIONES, MATERIALES, EQUIPO Y MANO DE OBRA.</v>
          </cell>
          <cell r="D210" t="str">
            <v>M</v>
          </cell>
          <cell r="E210">
            <v>36.145000000000003</v>
          </cell>
          <cell r="F210">
            <v>33.94</v>
          </cell>
          <cell r="G210">
            <v>498.21</v>
          </cell>
          <cell r="H210" t="str">
            <v>CUATROCIENTOS NOVENTA Y OCHO PESOS 21/100 M.N.</v>
          </cell>
          <cell r="I210">
            <v>18007.8</v>
          </cell>
        </row>
        <row r="211">
          <cell r="A211">
            <v>197</v>
          </cell>
          <cell r="B211" t="str">
            <v>DOPI-176</v>
          </cell>
          <cell r="C211" t="str">
            <v>RELLENO ACOSTILLADO EN CEPAS O MESETAS CON MATERIAL DE BANCO, COMPACTADO MANUALMENTE EN CAPAS NO MAYORES DE 20 CM, INCLUYE: INCORPORACIÓN DE AGUA NECESARIA, MANO DE OBRA, HERRAMIENTAS Y ACARREOS.</v>
          </cell>
          <cell r="D211" t="str">
            <v>M3</v>
          </cell>
          <cell r="E211">
            <v>31.8</v>
          </cell>
          <cell r="F211">
            <v>2006.02</v>
          </cell>
          <cell r="G211">
            <v>455.95</v>
          </cell>
          <cell r="H211" t="str">
            <v>CUATROCIENTOS CINCUENTA Y CINCO PESOS 95/100 M.N.</v>
          </cell>
          <cell r="I211">
            <v>14499.21</v>
          </cell>
        </row>
        <row r="212">
          <cell r="A212">
            <v>198</v>
          </cell>
          <cell r="B212" t="str">
            <v>DOPI-177</v>
          </cell>
          <cell r="C212" t="str">
            <v>RELLENO EN CEPAS O MESETAS CON MATERIAL PRODUCTO DE LA EXCAVACIÓN, COMPACTADO CON EQUIPO DE IMPACTO AL 90% ± 2 DE SU P.V.S.M., PRUEBA AASHTO ESTANDAR, CBR DEL 5% MÍNIMO, EN CAPAS NO MAYORES DE 20 CM, INCLUYE: INCORPORACIÓN DE AGUA NECESARIA, ACARREOS, MANO DE OBRA, EQUIPO Y HERRAMIENTA.</v>
          </cell>
          <cell r="D212" t="str">
            <v>M3</v>
          </cell>
          <cell r="E212">
            <v>15.6</v>
          </cell>
          <cell r="F212">
            <v>12289.04</v>
          </cell>
          <cell r="G212">
            <v>240.95</v>
          </cell>
          <cell r="H212" t="str">
            <v>DOSCIENTOS CUARENTA PESOS 95/100 M.N.</v>
          </cell>
          <cell r="I212">
            <v>159627.75000000003</v>
          </cell>
        </row>
        <row r="213">
          <cell r="A213">
            <v>199</v>
          </cell>
          <cell r="B213" t="str">
            <v>DOPI-178</v>
          </cell>
          <cell r="C213" t="str">
            <v>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v>
          </cell>
          <cell r="D213" t="str">
            <v>M3</v>
          </cell>
          <cell r="E213">
            <v>11.2</v>
          </cell>
          <cell r="F213">
            <v>350.51</v>
          </cell>
          <cell r="G213">
            <v>459.14</v>
          </cell>
          <cell r="H213" t="str">
            <v>CUATROCIENTOS CINCUENTA Y NUEVE PESOS 14/100 M.N.</v>
          </cell>
          <cell r="I213">
            <v>5142.37</v>
          </cell>
        </row>
        <row r="214">
          <cell r="A214">
            <v>200</v>
          </cell>
          <cell r="B214" t="str">
            <v>DOPI-179</v>
          </cell>
          <cell r="C214" t="str">
            <v xml:space="preserve">SUMINISTRO Y COLOCACIÓN DE POZO DE ABSORCIÓN DE 7.00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PLÁSTICO DE ALTA DENSIDAD,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v>
          </cell>
          <cell r="D214" t="str">
            <v>PZA</v>
          </cell>
          <cell r="E214">
            <v>1</v>
          </cell>
          <cell r="F214">
            <v>2006.02</v>
          </cell>
          <cell r="G214">
            <v>42265.3</v>
          </cell>
          <cell r="H214" t="str">
            <v>CUARENTA Y DOS MIL DOSCIENTOS SESENTA Y CINCO PESOS 30/100 M.N.</v>
          </cell>
          <cell r="I214">
            <v>42265.3</v>
          </cell>
        </row>
        <row r="215">
          <cell r="A215">
            <v>201</v>
          </cell>
          <cell r="B215" t="str">
            <v>DOPI-180</v>
          </cell>
          <cell r="C215" t="str">
            <v>REFORESTACIÓN Y JARDINERÍA</v>
          </cell>
          <cell r="D215" t="str">
            <v>PZA</v>
          </cell>
          <cell r="E215">
            <v>2</v>
          </cell>
          <cell r="F215">
            <v>12289.04</v>
          </cell>
          <cell r="G215">
            <v>939.58</v>
          </cell>
          <cell r="H215" t="str">
            <v>NOVECIENTOS TREINTA Y NUEVE PESOS 58/100 M.N.</v>
          </cell>
          <cell r="I215">
            <v>159627.75000000003</v>
          </cell>
        </row>
        <row r="216">
          <cell r="A216">
            <v>202</v>
          </cell>
          <cell r="B216" t="str">
            <v>DOPI-181</v>
          </cell>
          <cell r="C216" t="str">
            <v>SUMINISTRO Y COLOCACIÓN DE TIERRA VEGETAL PREPARADA PARA JARDINERÍA, INCLUYE: SUMINISTRO, ACARREO, COLOCACIÓN, MANO DE OBRA, EQUIPO Y HERRAMIENTA.</v>
          </cell>
          <cell r="D216" t="str">
            <v>M3</v>
          </cell>
          <cell r="E216">
            <v>126</v>
          </cell>
          <cell r="F216">
            <v>21024.92</v>
          </cell>
          <cell r="G216">
            <v>545.15</v>
          </cell>
          <cell r="H216" t="str">
            <v>QUINIENTOS CUARENTA Y CINCO PESOS 15/100 M.N.</v>
          </cell>
          <cell r="I216">
            <v>68688.899999999994</v>
          </cell>
        </row>
        <row r="217">
          <cell r="A217">
            <v>203</v>
          </cell>
          <cell r="B217" t="str">
            <v>K</v>
          </cell>
          <cell r="C217" t="str">
            <v xml:space="preserve">SUMINISTRO Y PLANTACIÓN DE ÁRBOL ARRAYÁN (PSIDIUM SANTORIANUM) DE 4.00 M DE ALTURA A PARTIR N.P.T., MÍNIMO DE 3" DE DIÁMETRO BASAL, INCLUYE: HERRAMIENTA, EXCAVACIÓN, CAPA  DE TIERRA VEGETAL, AGUA PARA RIEGO, MANO DE OBRA Y CUIDADOS POR 30 DÍAS. </v>
          </cell>
          <cell r="D217" t="str">
            <v>PZA</v>
          </cell>
          <cell r="E217">
            <v>1</v>
          </cell>
          <cell r="F217">
            <v>47170.17</v>
          </cell>
          <cell r="G217">
            <v>1058.96</v>
          </cell>
          <cell r="H217" t="str">
            <v>UN MIL CINCUENTA Y OCHO PESOS 96/100 M.N.</v>
          </cell>
          <cell r="I217">
            <v>1058.96</v>
          </cell>
        </row>
        <row r="218">
          <cell r="A218">
            <v>204</v>
          </cell>
          <cell r="B218" t="str">
            <v>DOPI-182</v>
          </cell>
          <cell r="C218" t="str">
            <v>SUMINISTRO Y PLANTACIÓN DE ÁRBOL MANGO (MANGUIFERA INDICA) DE  3.00 M DE ALTURA A PARTIR N.P.T., MÍNIMO DE 3" DE DIÁMETRO BASAL, INCLUYE: HERRAMIENTA, EXCAVACIÓN, CAPA  DE TIERRA VEGETAL, AGUA PARA RIEGO, MANO DE OBRA Y CUIDADOS POR 30 DÍAS.</v>
          </cell>
          <cell r="D218" t="str">
            <v>PZA</v>
          </cell>
          <cell r="E218">
            <v>2</v>
          </cell>
          <cell r="G218">
            <v>939.58</v>
          </cell>
          <cell r="H218" t="str">
            <v>NOVECIENTOS TREINTA Y NUEVE PESOS 58/100 M.N.</v>
          </cell>
          <cell r="I218">
            <v>1879.16</v>
          </cell>
        </row>
        <row r="219">
          <cell r="A219">
            <v>205</v>
          </cell>
          <cell r="B219" t="str">
            <v>DOPI-183</v>
          </cell>
          <cell r="C219" t="str">
            <v>SUMINISTRO Y PLANTACIÓN DE ÁRBOL CIRUELO MEXICANO (SPONDIAS PURPUREA) DE  3.00 M DE ALTURA A PARTIR N.P.T., MÍNIMO DE 2" DE DIÁMETRO BASAL, INCLUYE: HERRAMIENTA, EXCAVACIÓN, CAPA  DE TIERRA VEGETAL, AGUA PARA RIEGO, MANO DE OBRA Y CUIDADOS POR 30 DÍAS.</v>
          </cell>
          <cell r="D219" t="str">
            <v>PZA</v>
          </cell>
          <cell r="E219">
            <v>2</v>
          </cell>
          <cell r="F219">
            <v>1422.82</v>
          </cell>
          <cell r="G219">
            <v>407.35</v>
          </cell>
          <cell r="H219" t="str">
            <v>CUATROCIENTOS SIETE PESOS 35/100 M.N.</v>
          </cell>
          <cell r="I219">
            <v>1222.05</v>
          </cell>
        </row>
        <row r="220">
          <cell r="A220">
            <v>206</v>
          </cell>
          <cell r="B220" t="str">
            <v>DOPI-184</v>
          </cell>
          <cell r="C220" t="str">
            <v>SUMINISTRO Y PLANTACIÓN DE ÁRBOL NARANJO DULCE (CITRUS CINENSIS) DE  3.00 M DE ALTURA A PARTIR N.P.T., MÍNIMO DE 2" DE DIÁMETRO BASAL, INCLUYE: HERRAMIENTA, EXCAVACIÓN, CAPA  DE TIERRA VEGETAL, AGUA PARA RIEGO, MANO DE OBRA Y CUIDADOS POR 30 DÍAS.</v>
          </cell>
          <cell r="D220" t="str">
            <v>PZA</v>
          </cell>
          <cell r="E220">
            <v>2</v>
          </cell>
          <cell r="F220">
            <v>107.88</v>
          </cell>
          <cell r="G220">
            <v>184.43</v>
          </cell>
          <cell r="H220" t="str">
            <v>CIENTO OCHENTA Y CUATRO PESOS 43/100 M.N.</v>
          </cell>
          <cell r="I220">
            <v>1475.44</v>
          </cell>
        </row>
        <row r="221">
          <cell r="A221">
            <v>207</v>
          </cell>
          <cell r="B221" t="str">
            <v>DOPI-185</v>
          </cell>
          <cell r="C221" t="str">
            <v>SUMINISTRO Y PLANTACIÓN DE ÁRBOL ZAPOTE BLANCO (CASIMIROA EDULIS) DE  3.00 M DE ALTURA A PARTIR N.P.T., MÍNIMO DE 2" DE DIÁMETRO BASAL, INCLUYE: HERRAMIENTA, EXCAVACIÓN, CAPA  DE TIERRA VEGETAL, AGUA PARA RIEGO, MANO DE OBRA Y CUIDADOS POR 30 DÍAS.</v>
          </cell>
          <cell r="D221" t="str">
            <v>PZA</v>
          </cell>
          <cell r="E221">
            <v>1</v>
          </cell>
          <cell r="G221">
            <v>1058.96</v>
          </cell>
          <cell r="H221" t="str">
            <v>UN MIL CINCUENTA Y OCHO PESOS 96/100 M.N.</v>
          </cell>
          <cell r="I221">
            <v>1058.96</v>
          </cell>
        </row>
        <row r="222">
          <cell r="A222">
            <v>208</v>
          </cell>
          <cell r="B222" t="str">
            <v>DOPI-186</v>
          </cell>
          <cell r="C222" t="str">
            <v>SUMINISTRO Y PLANTACIÓN DE PLANTA NOPAL TUNERO (OPUNTIA ALBICARPA) DE 1.00 M DE ALTURA, INCLUYE: EXCAVACIÓN, CAPA  DE TIERRA VEGETAL, AGUA PARA RIEGO, HERRAMIENTA, MANO DE OBRA Y CUIDADOS POR 30 DÍAS.</v>
          </cell>
          <cell r="D222" t="str">
            <v>PZA</v>
          </cell>
          <cell r="E222">
            <v>3</v>
          </cell>
          <cell r="G222">
            <v>407.35</v>
          </cell>
          <cell r="H222" t="str">
            <v>CUATROCIENTOS SIETE PESOS 35/100 M.N.</v>
          </cell>
          <cell r="I222">
            <v>1222.05</v>
          </cell>
        </row>
        <row r="223">
          <cell r="A223">
            <v>209</v>
          </cell>
          <cell r="B223" t="str">
            <v>DOPI-187</v>
          </cell>
          <cell r="C223" t="str">
            <v>SUMINISTRO Y PLANTACIÓN DE PLANTA BUGAMBILIA ENANA (BOUGAINVILLEA GLABRA) DE 30 CM DE ALTURA, INCLUYE: EXCAVACIÓN, CAPA  DE TIERRA VEGETAL, AGUA PARA RIEGO, HERRAMIENTA, MANO DE OBRA Y CUIDADOS POR 30 DÍAS.</v>
          </cell>
          <cell r="D223" t="str">
            <v>PZA</v>
          </cell>
          <cell r="E223">
            <v>8</v>
          </cell>
          <cell r="F223">
            <v>1177.5999999999999</v>
          </cell>
          <cell r="G223">
            <v>184.43</v>
          </cell>
          <cell r="H223" t="str">
            <v>CIENTO OCHENTA Y CUATRO PESOS 43/100 M.N.</v>
          </cell>
          <cell r="I223">
            <v>1475.44</v>
          </cell>
        </row>
        <row r="224">
          <cell r="A224">
            <v>210</v>
          </cell>
          <cell r="B224" t="str">
            <v>DOPI-188</v>
          </cell>
          <cell r="C224" t="str">
            <v>SUMINISTRO Y PLANTACIÓN DE PLANTA IPOMEA MORADA (IPOMEA PURPUREA) DE 15 CM DE ALTURA, A RAZÓN DE 5 PIEZAS POR M2. INCLUYE: EXCAVACIÓN, CAPA  DE TIERRA VEGETAL, AGUA PARA RIEGO, HERRAMIENTA, MANO DE OBRA Y CUIDADOS POR 30 DÍAS.</v>
          </cell>
          <cell r="D224" t="str">
            <v>M2</v>
          </cell>
          <cell r="E224">
            <v>32</v>
          </cell>
          <cell r="F224">
            <v>221.27</v>
          </cell>
          <cell r="G224">
            <v>556.11</v>
          </cell>
          <cell r="H224" t="str">
            <v>QUINIENTOS CINCUENTA Y SEIS PESOS 11/100 M.N.</v>
          </cell>
          <cell r="I224">
            <v>17795.52</v>
          </cell>
        </row>
        <row r="225">
          <cell r="A225">
            <v>211</v>
          </cell>
          <cell r="B225" t="str">
            <v>DOPI-189</v>
          </cell>
          <cell r="C225" t="str">
            <v>SUMINISTRO Y PLANTACIÓN DE PLANTA IPOMEA (IPOMEA BATATA) DE 15 CM DE ALTURA, A RAZÓN DE 5 PIEZAS POR M2. INCLUYE: EXCAVACIÓN, CAPA  DE TIERRA VEGETAL, AGUA PARA RIEGO, HERRAMIENTA, MANO DE OBRA Y CUIDADOS POR 30 DÍAS.</v>
          </cell>
          <cell r="D225" t="str">
            <v>M2</v>
          </cell>
          <cell r="E225">
            <v>23</v>
          </cell>
          <cell r="F225">
            <v>59.21</v>
          </cell>
          <cell r="G225">
            <v>556.11</v>
          </cell>
          <cell r="H225" t="str">
            <v>QUINIENTOS CINCUENTA Y SEIS PESOS 11/100 M.N.</v>
          </cell>
          <cell r="I225">
            <v>12790.53</v>
          </cell>
        </row>
        <row r="226">
          <cell r="A226">
            <v>212</v>
          </cell>
          <cell r="B226" t="str">
            <v>DOPI-190</v>
          </cell>
          <cell r="C226" t="str">
            <v>SUMINISTRO Y PLANTACIÓN DE PLANTA DEDO MORO (LAMPRANTHUS GLAUCUS) DE 15 CM DE ALTURA, A RAZÓN DE 5 PIEZAS POR M2. INCLUYE: EXCAVACIÓN, CAPA  DE TIERRA VEGETAL, AGUA PARA RIEGO, HERRAMIENTA, MANO DE OBRA Y CUIDADOS POR 30 DÍAS.</v>
          </cell>
          <cell r="D226" t="str">
            <v>M2</v>
          </cell>
          <cell r="E226">
            <v>47</v>
          </cell>
          <cell r="F226">
            <v>54.21</v>
          </cell>
          <cell r="G226">
            <v>484.03</v>
          </cell>
          <cell r="H226" t="str">
            <v>CUATROCIENTOS OCHENTA Y CUATRO PESOS 03/100 M.N.</v>
          </cell>
          <cell r="I226">
            <v>349002.46</v>
          </cell>
        </row>
        <row r="227">
          <cell r="A227">
            <v>213</v>
          </cell>
          <cell r="B227" t="str">
            <v>DOPI-191</v>
          </cell>
          <cell r="C227" t="str">
            <v>SUMINISTRO Y PLANTACIÓN DE PLANTA SALVIA AZUL (SALVIA FARINACEA) DE 40 CM DE ALTURA, A RAZÓN DE 5 PIEZAS POR M2. INCLUYE: EXCAVACIÓN, CAPA  DE TIERRA VEGETAL, AGUA PARA RIEGO, HERRAMIENTA, MANO DE OBRA Y CUIDADOS POR 30 DÍAS.</v>
          </cell>
          <cell r="D227" t="str">
            <v>M2</v>
          </cell>
          <cell r="E227">
            <v>18</v>
          </cell>
          <cell r="F227">
            <v>221.27</v>
          </cell>
          <cell r="G227">
            <v>556.11</v>
          </cell>
          <cell r="H227" t="str">
            <v>QUINIENTOS CINCUENTA Y SEIS PESOS 11/100 M.N.</v>
          </cell>
          <cell r="I227">
            <v>10009.98</v>
          </cell>
        </row>
        <row r="228">
          <cell r="A228">
            <v>214</v>
          </cell>
          <cell r="B228" t="str">
            <v>DOPI-192</v>
          </cell>
          <cell r="C228" t="str">
            <v>SUMINISTRO Y PLANTACIÓN DE PLANTA ROMERO (ROSMARINUS OFFICINALIS) DE 20 CM DE ALTURA, A RAZÓN DE 5 PIEZAS POR M2. INCLUYE: EXCAVACIÓN, CAPA  DE TIERRA VEGETAL, AGUA PARA RIEGO, HERRAMIENTA, MANO DE OBRA Y CUIDADOS POR 30 DÍAS.</v>
          </cell>
          <cell r="D228" t="str">
            <v>M2</v>
          </cell>
          <cell r="E228">
            <v>38</v>
          </cell>
          <cell r="F228">
            <v>43.36</v>
          </cell>
          <cell r="G228">
            <v>474.63</v>
          </cell>
          <cell r="H228" t="str">
            <v>CUATROCIENTOS SETENTA Y CUATRO PESOS 63/100 M.N.</v>
          </cell>
          <cell r="I228">
            <v>4588.8599999999997</v>
          </cell>
        </row>
        <row r="229">
          <cell r="A229">
            <v>215</v>
          </cell>
          <cell r="B229" t="str">
            <v>DOPI-193</v>
          </cell>
          <cell r="C229" t="str">
            <v>MOBILIARIO</v>
          </cell>
          <cell r="D229" t="str">
            <v>M2</v>
          </cell>
          <cell r="E229">
            <v>1357.65</v>
          </cell>
          <cell r="F229">
            <v>54.21</v>
          </cell>
          <cell r="G229">
            <v>3.38</v>
          </cell>
          <cell r="H229" t="str">
            <v>TRES PESOS 38/100 M.N.</v>
          </cell>
          <cell r="I229">
            <v>349002.46</v>
          </cell>
        </row>
        <row r="230">
          <cell r="A230">
            <v>216</v>
          </cell>
          <cell r="B230" t="str">
            <v>DOPI-194</v>
          </cell>
          <cell r="C230" t="str">
            <v>SUMINISTRO Y COLOCACIÓN DE BANCA HECHA A BASE DE  PTR MEDIDAS: 150 X 60 X 95 CM MOD. RD-312B O SIMILAR, INCLUYE: HERRAMIENTA, MATERIALES, ACARREOS, FIJACIÓN, EQUIPO Y MANO DE OBRA.</v>
          </cell>
          <cell r="D230" t="str">
            <v>PZA</v>
          </cell>
          <cell r="E230">
            <v>23</v>
          </cell>
          <cell r="F230">
            <v>52.01</v>
          </cell>
          <cell r="G230">
            <v>15174.02</v>
          </cell>
          <cell r="H230" t="str">
            <v>QUINCE MIL CIENTO SETENTA Y CUATRO PESOS 02/100 M.N.</v>
          </cell>
          <cell r="I230">
            <v>349002.46</v>
          </cell>
        </row>
        <row r="231">
          <cell r="A231">
            <v>217</v>
          </cell>
          <cell r="B231" t="str">
            <v>L</v>
          </cell>
          <cell r="C231" t="str">
            <v>LIMPIEZA</v>
          </cell>
          <cell r="F231">
            <v>43.36</v>
          </cell>
          <cell r="I231">
            <v>4588.8599999999997</v>
          </cell>
        </row>
        <row r="232">
          <cell r="A232">
            <v>218</v>
          </cell>
          <cell r="B232" t="str">
            <v>DOPI-195</v>
          </cell>
          <cell r="C232" t="str">
            <v>LIMPIEZA FINA AL CONCLUIR LOS TRABAJOS DE OBRA, INCLUYE: ACARREO A BANCO DE OBRA, MANO DE OBRA, EQUIPO Y HERRAMIENTA.</v>
          </cell>
          <cell r="D232" t="str">
            <v>M2</v>
          </cell>
          <cell r="E232">
            <v>1357.65</v>
          </cell>
          <cell r="F232">
            <v>33.56</v>
          </cell>
          <cell r="G232">
            <v>3.38</v>
          </cell>
          <cell r="H232" t="str">
            <v>TRES PESOS 38/100 M.N.</v>
          </cell>
          <cell r="I232">
            <v>4588.8599999999997</v>
          </cell>
        </row>
        <row r="233">
          <cell r="A233">
            <v>219</v>
          </cell>
          <cell r="B233" t="str">
            <v>M</v>
          </cell>
          <cell r="C233" t="str">
            <v>RESUMEN</v>
          </cell>
        </row>
        <row r="234">
          <cell r="A234">
            <v>220</v>
          </cell>
          <cell r="B234" t="str">
            <v>CLAVE</v>
          </cell>
          <cell r="C234" t="str">
            <v>PARTIDA</v>
          </cell>
          <cell r="E234" t="str">
            <v>IMPORTE</v>
          </cell>
          <cell r="F234">
            <v>7701.7</v>
          </cell>
        </row>
        <row r="235">
          <cell r="A235">
            <v>221</v>
          </cell>
          <cell r="B235" t="str">
            <v>A</v>
          </cell>
          <cell r="C235" t="str">
            <v>PRELIMINARES Y DEMOLICIONES</v>
          </cell>
          <cell r="E235">
            <v>946638.33</v>
          </cell>
        </row>
        <row r="236">
          <cell r="A236">
            <v>222</v>
          </cell>
          <cell r="B236" t="str">
            <v>B</v>
          </cell>
          <cell r="C236" t="str">
            <v>RESUMEN</v>
          </cell>
          <cell r="E236">
            <v>784940.02999999991</v>
          </cell>
        </row>
        <row r="237">
          <cell r="A237">
            <v>223</v>
          </cell>
          <cell r="B237" t="str">
            <v>C</v>
          </cell>
          <cell r="C237" t="str">
            <v>PARTIDA</v>
          </cell>
          <cell r="E237" t="str">
            <v>IMPORTE</v>
          </cell>
        </row>
        <row r="238">
          <cell r="A238">
            <v>224</v>
          </cell>
          <cell r="B238" t="str">
            <v>D</v>
          </cell>
          <cell r="C238" t="str">
            <v>PRELIMINARES Y DEMOLICIONES</v>
          </cell>
          <cell r="E238">
            <v>946638.33</v>
          </cell>
        </row>
        <row r="239">
          <cell r="A239">
            <v>225</v>
          </cell>
          <cell r="B239" t="str">
            <v>E</v>
          </cell>
          <cell r="C239" t="str">
            <v>REHABILITACION DE OFICINAS</v>
          </cell>
          <cell r="E239">
            <v>784940.02999999991</v>
          </cell>
        </row>
        <row r="240">
          <cell r="A240">
            <v>226</v>
          </cell>
          <cell r="B240" t="str">
            <v>F</v>
          </cell>
          <cell r="C240" t="str">
            <v>REHABILITACIÓN DE BAÑOS</v>
          </cell>
          <cell r="E240">
            <v>118351.6</v>
          </cell>
        </row>
        <row r="241">
          <cell r="A241">
            <v>227</v>
          </cell>
          <cell r="B241" t="str">
            <v>G</v>
          </cell>
          <cell r="C241" t="str">
            <v>BANQUETAS</v>
          </cell>
          <cell r="E241">
            <v>275505.23999999993</v>
          </cell>
        </row>
        <row r="242">
          <cell r="A242">
            <v>228</v>
          </cell>
          <cell r="B242" t="str">
            <v>H</v>
          </cell>
          <cell r="C242" t="str">
            <v>RED DE ALUMBRADO PÚBLICO</v>
          </cell>
          <cell r="E242">
            <v>275889.90999999992</v>
          </cell>
        </row>
        <row r="243">
          <cell r="A243">
            <v>229</v>
          </cell>
          <cell r="B243" t="str">
            <v>I</v>
          </cell>
          <cell r="C243" t="str">
            <v>ASTA BANDERA</v>
          </cell>
          <cell r="E243">
            <v>192753.09000000005</v>
          </cell>
        </row>
        <row r="244">
          <cell r="A244">
            <v>230</v>
          </cell>
          <cell r="B244" t="str">
            <v>J</v>
          </cell>
          <cell r="C244" t="str">
            <v>LÍNEA PLUVIAL</v>
          </cell>
          <cell r="E244">
            <v>1085071.6700000004</v>
          </cell>
        </row>
        <row r="245">
          <cell r="A245">
            <v>231</v>
          </cell>
          <cell r="B245" t="str">
            <v>K</v>
          </cell>
          <cell r="C245" t="str">
            <v>REFORESTACIÓN Y JARDINERÍA</v>
          </cell>
          <cell r="E245">
            <v>246318.72</v>
          </cell>
        </row>
        <row r="246">
          <cell r="A246">
            <v>232</v>
          </cell>
          <cell r="B246" t="str">
            <v>L</v>
          </cell>
          <cell r="C246" t="str">
            <v>MOBILIARIO</v>
          </cell>
          <cell r="E246">
            <v>180316.72</v>
          </cell>
        </row>
        <row r="247">
          <cell r="A247">
            <v>233</v>
          </cell>
          <cell r="B247" t="str">
            <v>M</v>
          </cell>
          <cell r="C247" t="str">
            <v>LIMPIEZA</v>
          </cell>
          <cell r="E247">
            <v>93385.260000000009</v>
          </cell>
        </row>
        <row r="248">
          <cell r="A248">
            <v>234</v>
          </cell>
          <cell r="B248" t="str">
            <v>I</v>
          </cell>
          <cell r="C248" t="str">
            <v>REFORESTACIÓN Y JARDINERÍA</v>
          </cell>
          <cell r="E248">
            <v>159627.75000000003</v>
          </cell>
        </row>
        <row r="249">
          <cell r="A249">
            <v>235</v>
          </cell>
          <cell r="B249" t="str">
            <v>J</v>
          </cell>
          <cell r="C249" t="str">
            <v>SUB TOTAL</v>
          </cell>
          <cell r="E249">
            <v>349002.46</v>
          </cell>
        </row>
        <row r="250">
          <cell r="A250">
            <v>236</v>
          </cell>
          <cell r="B250" t="str">
            <v>K</v>
          </cell>
          <cell r="C250" t="str">
            <v>I. V. A.</v>
          </cell>
          <cell r="E250">
            <v>4588.8599999999997</v>
          </cell>
        </row>
        <row r="251">
          <cell r="A251">
            <v>237</v>
          </cell>
          <cell r="B251" t="str">
            <v>L</v>
          </cell>
          <cell r="C251" t="str">
            <v>TOTAL</v>
          </cell>
          <cell r="E251">
            <v>5466371.9799999995</v>
          </cell>
        </row>
        <row r="252">
          <cell r="A252">
            <v>238</v>
          </cell>
          <cell r="B252" t="str">
            <v>M</v>
          </cell>
          <cell r="C252" t="str">
            <v>SUB TOTAL</v>
          </cell>
          <cell r="E252">
            <v>4712389.6399999997</v>
          </cell>
        </row>
        <row r="253">
          <cell r="A253">
            <v>239</v>
          </cell>
          <cell r="C253" t="str">
            <v>I. V. A.</v>
          </cell>
          <cell r="E253">
            <v>753982.34</v>
          </cell>
        </row>
        <row r="254">
          <cell r="A254">
            <v>240</v>
          </cell>
          <cell r="C254" t="str">
            <v>TOTAL</v>
          </cell>
          <cell r="E254">
            <v>5466371.9799999995</v>
          </cell>
        </row>
        <row r="255">
          <cell r="A255">
            <v>241</v>
          </cell>
        </row>
        <row r="256">
          <cell r="A256">
            <v>242</v>
          </cell>
          <cell r="C256" t="str">
            <v>CINCO MILLONES CUATROCIENTOS SESENTA Y SEIS MIL TRESCIENTOS SETENTA Y UN PESOS 98/100 M.N.</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Preliminares y Demoliciones"/>
      <sheetName val="No 3"/>
      <sheetName val="No 4"/>
      <sheetName val="Hoja5"/>
      <sheetName val="Hoja6"/>
      <sheetName val="Hoja7"/>
      <sheetName val="Hoja8"/>
      <sheetName val="Hoja9"/>
      <sheetName val="Hoja10"/>
      <sheetName val="Hoja11"/>
      <sheetName val="Hoja12"/>
      <sheetName val="EXPLANADA"/>
    </sheetNames>
    <sheetDataSet>
      <sheetData sheetId="0">
        <row r="15">
          <cell r="A15">
            <v>1</v>
          </cell>
          <cell r="B15" t="str">
            <v>CATÁLOGO DE CONCEPTOS</v>
          </cell>
        </row>
        <row r="16">
          <cell r="A16">
            <v>2</v>
          </cell>
        </row>
        <row r="17">
          <cell r="A17">
            <v>3</v>
          </cell>
          <cell r="B17" t="str">
            <v>CLAVE</v>
          </cell>
          <cell r="C17" t="str">
            <v xml:space="preserve">DESCRIPCIÓN </v>
          </cell>
          <cell r="D17" t="str">
            <v>UNIDAD</v>
          </cell>
          <cell r="E17" t="str">
            <v>CANTIDAD</v>
          </cell>
          <cell r="G17" t="str">
            <v>PRECIO UNITARIO ($)</v>
          </cell>
          <cell r="H17" t="str">
            <v>PRECIO UNITARIO ($) CON LETRA</v>
          </cell>
          <cell r="I17" t="str">
            <v>IMPORTE ($) M. N.</v>
          </cell>
        </row>
        <row r="18">
          <cell r="A18">
            <v>4</v>
          </cell>
        </row>
        <row r="19">
          <cell r="A19">
            <v>5</v>
          </cell>
          <cell r="B19" t="str">
            <v>A</v>
          </cell>
          <cell r="C19" t="str">
            <v>PRELIMINARES Y DEMOLICIONES</v>
          </cell>
          <cell r="I19">
            <v>946638.33</v>
          </cell>
        </row>
        <row r="20">
          <cell r="A20">
            <v>6</v>
          </cell>
          <cell r="B20" t="str">
            <v>DOPI-1</v>
          </cell>
          <cell r="C20" t="str">
            <v>TRAZO Y NIVELACIÓN CON EQUIPO TOPOGRÁFICO DEL TERRENO ESTABLECIENDO EJES, REFERENCIAS Y BANCOS DE NIVEL, LAS VECES QUE SEA NECESARIO. INCLUYE: MOJONERAS, CRUCETAS, ESTACAS, HILOS, MARCAS Y TRAZOS CON CALHIDRA, MANO DE OBRA, EQUIPO Y HERRAMIENTA.</v>
          </cell>
          <cell r="D20" t="str">
            <v>M2</v>
          </cell>
          <cell r="E20">
            <v>2741.08</v>
          </cell>
          <cell r="G20">
            <v>13.58</v>
          </cell>
          <cell r="H20" t="str">
            <v>TRECE PESOS 58/100 M.N.</v>
          </cell>
          <cell r="I20">
            <v>18436.89</v>
          </cell>
        </row>
        <row r="21">
          <cell r="A21">
            <v>7</v>
          </cell>
          <cell r="B21" t="str">
            <v>DOPI-2</v>
          </cell>
          <cell r="C21" t="str">
            <v>TALA, DERRIBO Y RETIRO DE ÁRBOL, CON ALTURA DE HASTA 5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v>
          </cell>
          <cell r="D21" t="str">
            <v>PZA</v>
          </cell>
          <cell r="E21">
            <v>6</v>
          </cell>
          <cell r="F21">
            <v>3557.88</v>
          </cell>
          <cell r="G21">
            <v>1204.05</v>
          </cell>
          <cell r="H21" t="str">
            <v>UN MIL DOSCIENTOS CUATRO PESOS 05/100 M.N.</v>
          </cell>
          <cell r="I21">
            <v>1204.05</v>
          </cell>
        </row>
        <row r="22">
          <cell r="A22">
            <v>8</v>
          </cell>
          <cell r="B22" t="str">
            <v>DOPI-3</v>
          </cell>
          <cell r="C22" t="str">
            <v>TRASPLANTE DE ÁRBOL, CON ALTURA DE 3.01 A 5.00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2" t="str">
            <v>PZA</v>
          </cell>
          <cell r="E22">
            <v>0</v>
          </cell>
          <cell r="G22">
            <v>2713.69</v>
          </cell>
          <cell r="H22" t="str">
            <v>DOS MIL SETECIENTOS TRECE PESOS 69/100 M.N.</v>
          </cell>
          <cell r="I22">
            <v>16282.14</v>
          </cell>
        </row>
        <row r="23">
          <cell r="A23">
            <v>9</v>
          </cell>
          <cell r="B23" t="str">
            <v>DOPI-4</v>
          </cell>
          <cell r="C23" t="str">
            <v>TRASPLANTE DE ÁRBOL, CON ALTURA DE HASTA 3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3" t="str">
            <v>PZA</v>
          </cell>
          <cell r="E23">
            <v>1</v>
          </cell>
          <cell r="G23">
            <v>2345.48</v>
          </cell>
          <cell r="H23" t="str">
            <v>DOS MIL TRESCIENTOS CUARENTA Y CINCO PESOS 48/100 M.N.</v>
          </cell>
          <cell r="I23">
            <v>2345.48</v>
          </cell>
        </row>
        <row r="24">
          <cell r="A24">
            <v>10</v>
          </cell>
          <cell r="B24" t="str">
            <v>DOPI-5</v>
          </cell>
          <cell r="C24" t="str">
            <v>FUMIGACIÓN, LIMPIEZA Y PODA DE MANTENIMIENTO A LOS ÁRBOLES QUE PERMANECEN, RETIRO DE ARBUSTOS Y MALEZA NO DESEADA EN JARDINERAS. INCLUYE: HERRAMIENTA, EQUIPO DE SEGURIDAD, CORTES, APILE, CARGA Y ACARREO A LUGAR INDICADO POR SUPERVISIÓN PARA SU POSTERIOR RETIRO FUERA DE LA OBRA, EQUIPO, MANO DE OBRA Y LIMPIEZA DEL SITIO DE LOS TRABAJOS.</v>
          </cell>
          <cell r="D24" t="str">
            <v>M2</v>
          </cell>
          <cell r="E24">
            <v>108.9</v>
          </cell>
        </row>
        <row r="25">
          <cell r="A25">
            <v>11</v>
          </cell>
          <cell r="B25" t="str">
            <v>DOPI-6</v>
          </cell>
          <cell r="C25" t="str">
            <v>SUMINISTRO Y COLOCACIÓN DE TIERRA DE CAMPO PARA JARDINERAS, ENRIQUECIDA CON UN 15% DE ARENA DE RIO O ARENA PUMITICA, 15% DE PERLITA AGRÍCOLA O JAL CON GRANULOMETRÍA ENTRE 1/8" Y 1/2" LIBRE DE FINOS Y 10% DE HUMUS DE LOMBRÍZ. INCLUYE: HERRAMIENTA, EQUIPO DE SEGURIDAD, ACARREOS INTERNOS, EQUIPO, MANO DE OBRA Y LIMPIEZA DEL SITIO DE LOS TRABAJOS.</v>
          </cell>
          <cell r="D25" t="str">
            <v>M3</v>
          </cell>
          <cell r="E25">
            <v>209.63</v>
          </cell>
        </row>
        <row r="26">
          <cell r="A26">
            <v>12</v>
          </cell>
          <cell r="B26" t="str">
            <v>DOPI-7</v>
          </cell>
          <cell r="C26" t="str">
            <v>DESMONTAJE DE HERRERÍA DE BARANDALES EN QUIOSCO Y JARDINERAS EXISTENTES DE 0.30 A 1.10 M DE ALTURA A BASE DE CUADRADOS, SOLERAS Y TUBULARES CUADRADOS, SIN RECUPERACIÓN, INCLUYE: HERRAMIENTA, CORTES, DEMOLICIÓN DE ANCLAS, ACARREO A LUGAR INDICADO POR SUPERVISIÓN FUERA DE LA OBRA, EQUIPO Y MANO DE OBRA.</v>
          </cell>
          <cell r="D26" t="str">
            <v>M</v>
          </cell>
          <cell r="E26">
            <v>221.17</v>
          </cell>
          <cell r="F26">
            <v>134.1</v>
          </cell>
          <cell r="G26">
            <v>134.1</v>
          </cell>
          <cell r="H26" t="str">
            <v>CIENTO TREINTA Y CUATRO PESOS 10/100 M.N.</v>
          </cell>
          <cell r="I26">
            <v>33978.26</v>
          </cell>
        </row>
        <row r="27">
          <cell r="A27">
            <v>13</v>
          </cell>
          <cell r="B27" t="str">
            <v>DOPI-8</v>
          </cell>
          <cell r="C27" t="str">
            <v>DESMONTAJE DE PUERTAS, MAMPARAS Y VENTANAS DE HERRERÍA EN OFICINAS Y BAÑOS SIN RECUPERACIÓN. INCLUYE: HERRAMIENTA, CORTES, DEMOLICIÓN DE ANCLAS, ACARREO A LUGAR INDICADO POR SUPERVISIÓN FUERA DE LA OBRA, EQUIPO Y MANO DE OBRA.</v>
          </cell>
          <cell r="D27" t="str">
            <v>M2</v>
          </cell>
          <cell r="E27">
            <v>34.28</v>
          </cell>
          <cell r="G27">
            <v>118.71</v>
          </cell>
          <cell r="H27" t="str">
            <v>CIENTO DIECIOCHO PESOS 71/100 M.N.</v>
          </cell>
          <cell r="I27">
            <v>4831.5</v>
          </cell>
        </row>
        <row r="28">
          <cell r="A28">
            <v>14</v>
          </cell>
          <cell r="B28" t="str">
            <v>DOPI-9</v>
          </cell>
          <cell r="C28" t="str">
            <v>DESMONTAJE DE PUERTAS DE CARPINTERÍA EN OFICINAS SIN RECUPERACIÓN. INCLUYE: HERRAMIENTA, CORTES, DEMOLICIÓN DE ANCLAS, ACARREO A LUGAR INDICADO POR SUPERVISIÓN PARA SU POSTERIOR RETIRO FUERA DE LA OBRA, EQUIPO Y MANO DE OBRA.</v>
          </cell>
          <cell r="D28" t="str">
            <v>M2</v>
          </cell>
          <cell r="E28">
            <v>4.91</v>
          </cell>
          <cell r="F28">
            <v>112.78</v>
          </cell>
          <cell r="G28">
            <v>109.67</v>
          </cell>
          <cell r="H28" t="str">
            <v>CIENTO NUEVE PESOS 67/100 M.N.</v>
          </cell>
          <cell r="I28">
            <v>329.01</v>
          </cell>
        </row>
        <row r="29">
          <cell r="A29">
            <v>15</v>
          </cell>
          <cell r="B29" t="str">
            <v>DOPI-10</v>
          </cell>
          <cell r="C29" t="str">
            <v>DESMONTAJE Y RETIRO DE CICLO-PUERTO EXISTENTE A BASE DE TUBERÍA DE 3", CON RECUPERACIÓN, INCLUYE: HERRAMIENTA, DEMOLICIÓN DE ANCLAJES DE CONCRETO, ACARREO A LUGAR INDICADO POR SUPERVISIÓN FUERA DE LA OBRA, EQUIPO Y MANO DE OBRA.</v>
          </cell>
          <cell r="D29" t="str">
            <v>PZA</v>
          </cell>
          <cell r="E29">
            <v>4</v>
          </cell>
          <cell r="F29">
            <v>112.78</v>
          </cell>
          <cell r="G29">
            <v>109.67</v>
          </cell>
          <cell r="H29" t="str">
            <v>CIENTO NUEVE PESOS 67/100 M.N.</v>
          </cell>
          <cell r="I29">
            <v>329.01</v>
          </cell>
        </row>
        <row r="30">
          <cell r="A30">
            <v>16</v>
          </cell>
          <cell r="B30" t="str">
            <v>DOPI-11</v>
          </cell>
          <cell r="C30" t="str">
            <v>DESMONTAJE Y RETIRO DE CASETA TELEFÓNICA EXISTENTE, CON RECUPERACIÓN, INCLUYE: HERRAMIENTA, RETIRO DE ELEMENTOS DE FIJACIÓN, DESCONEXIONES, DEMOLICIÓN DE ANCLAJES DE CONCRETO, ACARREO A LUGAR INDICADO POR SUPERVISIÓN FUERA DE LA OBRA, EQUIPO Y MANO DE OBRA.</v>
          </cell>
          <cell r="D30" t="str">
            <v>PZA</v>
          </cell>
          <cell r="E30">
            <v>1</v>
          </cell>
          <cell r="F30">
            <v>382.15</v>
          </cell>
          <cell r="G30">
            <v>1037.71</v>
          </cell>
          <cell r="H30" t="str">
            <v>UN MIL TREINTA Y SIETE PESOS 71/100 M.N.</v>
          </cell>
          <cell r="I30">
            <v>1037.71</v>
          </cell>
        </row>
        <row r="31">
          <cell r="A31">
            <v>17</v>
          </cell>
          <cell r="B31" t="str">
            <v>DOPI-12</v>
          </cell>
          <cell r="C31" t="str">
            <v>DESMONTAJE Y RETIRO DE BANCAS EXISTENTES ELABORADAS A BASE DE FIERRO DULCE, CON MEDIDAS PROMEDIO DE 2.60 X 0.60 M, CON RECUPERACIÓN, INCLUYE: HERRAMIENTA, DEMOLICIÓN DE ANCLAJES DE CONCRETO, MEDIDAS PROMEDIO, ACARREO A LUGAR INDICADO POR SUPERVISIÓN FUERA DE LA OBRA, EQUIPO Y MANO DE OBRA.</v>
          </cell>
          <cell r="D31" t="str">
            <v>PZA</v>
          </cell>
          <cell r="E31">
            <v>12</v>
          </cell>
          <cell r="F31">
            <v>1104.21</v>
          </cell>
          <cell r="G31">
            <v>652.48</v>
          </cell>
          <cell r="H31" t="str">
            <v>SEISCIENTOS CINCUENTA Y DOS PESOS 48/100 M.N.</v>
          </cell>
          <cell r="I31">
            <v>7829.76</v>
          </cell>
        </row>
        <row r="32">
          <cell r="A32">
            <v>18</v>
          </cell>
          <cell r="B32" t="str">
            <v>DOPI-13</v>
          </cell>
          <cell r="C32" t="str">
            <v>DESMONTAJE Y RETIRO DE BOTES DE BASURA EXISTENTES FABRICADOS CON LÁMINA DE ACERO Y PERFILES TUBULARES, SIN RECUPERACIÓN, LOS CUALES CONSISTE EN DOS BOTES CON UN DIÁMETRO DE 0.60 M X 0.93 M DE ALTURA Y TRES POSTES TUBULARES DE ACERO CON UNA ALTURA DE 1.00 M, INCLUYE: HERRAMIENTA, DEMOLICIÓN DE ANCLAJES DE CONCRETO, ACARREO A LUGAR INDICADO POR SUPERVISIÓN FUERA DE LA OBRA, EQUIPO Y MANO DE OBRA</v>
          </cell>
          <cell r="D32" t="str">
            <v>PZA</v>
          </cell>
          <cell r="E32">
            <v>3</v>
          </cell>
          <cell r="F32">
            <v>538.61</v>
          </cell>
          <cell r="G32">
            <v>90.54</v>
          </cell>
          <cell r="H32" t="str">
            <v>NOVENTA PESOS 54/100 M.N.</v>
          </cell>
          <cell r="I32">
            <v>271.62</v>
          </cell>
        </row>
        <row r="33">
          <cell r="A33">
            <v>19</v>
          </cell>
          <cell r="B33" t="str">
            <v>DOPI-14</v>
          </cell>
          <cell r="C33" t="str">
            <v>DESMONTAJE, RETIRO DE POSTE Y LUMINARIA DE HASTA 4.5 M DE ALTURA EXISTENTE,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v>
          </cell>
          <cell r="D33" t="str">
            <v>PZA</v>
          </cell>
          <cell r="E33">
            <v>7</v>
          </cell>
          <cell r="F33">
            <v>1597.36</v>
          </cell>
          <cell r="G33">
            <v>925.65</v>
          </cell>
          <cell r="H33" t="str">
            <v>NOVECIENTOS VEINTICINCO PESOS 65/100 M.N.</v>
          </cell>
          <cell r="I33">
            <v>6479.55</v>
          </cell>
        </row>
        <row r="34">
          <cell r="A34">
            <v>20</v>
          </cell>
          <cell r="B34" t="str">
            <v>DOPI-15</v>
          </cell>
          <cell r="C34" t="str">
            <v>DEMOLICIÓN  DE GUARNICIÓN TIPO "I" O TIPO "L" POR MEDIOS MECÁNICOS, INCLUYE: CORTE CON DISCO DE DIAMANTE PARA DELIMITAR ÁREAS, ACARREO DEL MATERIAL A BANCO DE OBRA PARA SU POSTERIOR RETIRO, MANO DE OBRA, EQUIPO Y HERRAMIENTA.</v>
          </cell>
          <cell r="D34" t="str">
            <v>M3</v>
          </cell>
          <cell r="E34">
            <v>21.03</v>
          </cell>
          <cell r="F34">
            <v>474.35</v>
          </cell>
          <cell r="G34">
            <v>251.68</v>
          </cell>
          <cell r="H34" t="str">
            <v>DOSCIENTOS CINCUENTA Y UN PESOS 68/100 M.N.</v>
          </cell>
          <cell r="I34">
            <v>79777.53</v>
          </cell>
        </row>
        <row r="35">
          <cell r="A35">
            <v>21</v>
          </cell>
          <cell r="B35" t="str">
            <v>DOPI-16</v>
          </cell>
          <cell r="C35" t="str">
            <v>DEMOLICIÓN DE CONCRETO SIMPLE EN BANQUETAS, POR MEDIOS MECÁNICOS, INCLUYE: ACARREO DEL MATERIAL A BANCO DE OBRA PARA SU POSTERIOR RETIRO Y LIMPIEZA DEL ÁREA DE LOS TRABAJOS, MANO DE OBRA, EQUIPO Y HERRAMIENTA.</v>
          </cell>
          <cell r="D35" t="str">
            <v>M3</v>
          </cell>
          <cell r="E35">
            <v>13.62</v>
          </cell>
          <cell r="F35">
            <v>310.5</v>
          </cell>
          <cell r="G35">
            <v>242.2</v>
          </cell>
          <cell r="H35" t="str">
            <v>DOSCIENTOS CUARENTA Y DOS PESOS 20/100 M.N.</v>
          </cell>
          <cell r="I35">
            <v>5255.74</v>
          </cell>
        </row>
        <row r="36">
          <cell r="A36">
            <v>22</v>
          </cell>
          <cell r="B36" t="str">
            <v>DOPI-17</v>
          </cell>
          <cell r="C36" t="str">
            <v>DEMOLICIÓN DE PAVIMENTO ASFÁLTICO DE HASTA 12 CM DE ESPESOR, INCLUYE: ACARREO DEL MATERIAL A BANCO DE ACOPIO EN OBRA PARA SU POSTERIOR RETIRO Y LIMPIEZA DEL ÁREA DE LOS TRABAJOS, MANO DE OBRA, EQUIPO Y HERRAMIENTA.</v>
          </cell>
          <cell r="D36" t="str">
            <v>M2</v>
          </cell>
          <cell r="E36">
            <v>31.09</v>
          </cell>
          <cell r="F36">
            <v>304.25</v>
          </cell>
          <cell r="G36">
            <v>242.2</v>
          </cell>
          <cell r="H36" t="str">
            <v>DOSCIENTOS CUARENTA Y DOS PESOS 20/100 M.N.</v>
          </cell>
          <cell r="I36">
            <v>5255.74</v>
          </cell>
        </row>
        <row r="37">
          <cell r="A37">
            <v>23</v>
          </cell>
          <cell r="B37" t="str">
            <v>DOPI-18</v>
          </cell>
          <cell r="C37" t="str">
            <v>DEMOLICIÓN POR MEDIOS MECÁNICOS DE MURO DE PIEDRA, DE HASTA 1.8 M DE ALTURA, CON RECUPERACIÓN DE LA PIEDRA, INCLUYE: HERRAMIENTA, DEMOLICIÓN DE SARDINEL DE CONCRETO DE 10 CM EN CORONA, MANO DE OBRA, RETIRO Y ACARREO DEL MATERIAL A BANCO DE OBRA, SELECCION Y ACOPIO DE LA PIEDRA PARA SU POSTERIOR USO Y LIMPIEZA DEL ÁREA DE LOS TRABAJOS.</v>
          </cell>
          <cell r="D37" t="str">
            <v>M3</v>
          </cell>
          <cell r="E37">
            <v>67.88</v>
          </cell>
          <cell r="F37">
            <v>304.25</v>
          </cell>
          <cell r="G37">
            <v>440.62</v>
          </cell>
          <cell r="H37" t="str">
            <v>CUATROCIENTOS CUARENTA PESOS 62/100 M.N.</v>
          </cell>
          <cell r="I37">
            <v>128872.54</v>
          </cell>
        </row>
        <row r="38">
          <cell r="A38">
            <v>24</v>
          </cell>
          <cell r="B38" t="str">
            <v>DOPI-19</v>
          </cell>
          <cell r="C38" t="str">
            <v>DEMOLICIÓN DE PAVIMENTO DE LOSETA DE ADOQUÍN, POR MEDIOS MECÁNICOS, DE HASTA 5 CM DE ESPESOR PROMEDIO, INCLUYE: HERRAMIENTA, ACARREO DEL MATERIAL A BANCO DE ACOPIO EN OBRA PARA SU POSTERIOR RETIRO, LIMPIEZA DEL ÁREA DE LOS TRABAJOS, EQUIPO Y MANO DE OBRA.</v>
          </cell>
          <cell r="D38" t="str">
            <v>M2</v>
          </cell>
          <cell r="E38">
            <v>680.97</v>
          </cell>
          <cell r="F38">
            <v>116.75</v>
          </cell>
          <cell r="G38">
            <v>266.48</v>
          </cell>
          <cell r="H38" t="str">
            <v>DOSCIENTOS SESENTA Y SEIS PESOS 48/100 M.N.</v>
          </cell>
          <cell r="I38">
            <v>173313.26</v>
          </cell>
        </row>
        <row r="39">
          <cell r="A39">
            <v>25</v>
          </cell>
          <cell r="B39" t="str">
            <v>DOPI-20</v>
          </cell>
          <cell r="C39" t="str">
            <v>DEMOLICIÓN DE FIRME DE MORTERO, POR MEDIOS MECÁNICOS, DE HASTA 10 CM DE ESPESOR PROMEDIO, INCLUYE: HERRAMIENTA, ACARREO DEL MATERIAL A BANCO DE OBRA PARA SU POSTERIOR RETIRO, LIMPIEZA DEL ÁREA DE LOS TRABAJOS, EQUIPO Y MANO DE OBRA .</v>
          </cell>
          <cell r="D39" t="str">
            <v>M2</v>
          </cell>
          <cell r="E39">
            <v>680.97</v>
          </cell>
          <cell r="G39">
            <v>266.48</v>
          </cell>
          <cell r="H39" t="str">
            <v>DOSCIENTOS SESENTA Y SEIS PESOS 48/100 M.N.</v>
          </cell>
          <cell r="I39">
            <v>173313.26</v>
          </cell>
        </row>
        <row r="40">
          <cell r="A40">
            <v>26</v>
          </cell>
          <cell r="B40" t="str">
            <v>DOPI-21</v>
          </cell>
          <cell r="C40" t="str">
            <v>DEMOLICIÓN DE PAVIMENTO DE ADOQUÍN, POR MEDIOS MECÁNICOS, DE HASTA 10 CM DE ESPESOR PROMEDIO, INCLUYE: HERRAMIENTA, ACARREO DEL MATERIAL A BANCO DE ACOPIO EN OBRA PARA SU POSTERIOR RETIRO, LIMPIEZA DEL ÁREA DE LOS TRABAJOS, EQUIPO Y MANO DE OBRA.</v>
          </cell>
          <cell r="D40" t="str">
            <v>M2</v>
          </cell>
          <cell r="E40">
            <v>254.47</v>
          </cell>
          <cell r="G40">
            <v>314.26</v>
          </cell>
          <cell r="H40" t="str">
            <v>TRESCIENTOS CATORCE PESOS 26/100 M.N.</v>
          </cell>
          <cell r="I40">
            <v>4566.83</v>
          </cell>
        </row>
        <row r="41">
          <cell r="A41">
            <v>27</v>
          </cell>
          <cell r="B41" t="str">
            <v>DOPI-22</v>
          </cell>
          <cell r="C41" t="str">
            <v>DEMOLICIÓN DE ESCALONES FORJADOS EN LADRILLO, CON LOSA DE CONCRETO SIMPLE DE 8 CM DE ESPESOR O LOSETA DE CANTERA, INCLUYE: HERRAMIENTA, MANO DE OBRA, ACARREOS DE MATERIAL PRODUCTO DE DEMOLICIONES A BANCO DE ACOPIO EN OBRA PARA SU POSTERIOR RETIRO.</v>
          </cell>
          <cell r="D41" t="str">
            <v>M3</v>
          </cell>
          <cell r="E41">
            <v>4.7</v>
          </cell>
          <cell r="G41">
            <v>249.61</v>
          </cell>
          <cell r="H41" t="str">
            <v>DOSCIENTOS CUARENTA Y NUEVE PESOS 61/100 M.N.</v>
          </cell>
          <cell r="I41">
            <v>3629.33</v>
          </cell>
        </row>
        <row r="42">
          <cell r="A42">
            <v>28</v>
          </cell>
          <cell r="B42" t="str">
            <v>DOPI-23</v>
          </cell>
          <cell r="C42" t="str">
            <v>DEMOLICIÓN DE ESTRUCTURAS REALIZADAS A BASE DE MUROS DE LADRILLO ROJO O BLOCK DE JALCRETO Y LOSA DE CONCRETO SIMPLE DE HASTA 12 CM DE ESPESOR, VOLUMEN MEDIDO EN BANCO. INCLUYE: HERRAMIENTA, MANO DE OBRA, ACARREOS DE MATERIAL PRODUCTO DE DEMOLICIONES A BANCO DE ACOPIO EN OBRA PARA SU POSTERIOR RETIRO Y LIMPIEZA DEL ÁREA DE LOS TRABAJOS.</v>
          </cell>
          <cell r="D42" t="str">
            <v>M3</v>
          </cell>
          <cell r="E42">
            <v>14.49</v>
          </cell>
          <cell r="G42">
            <v>314.26</v>
          </cell>
          <cell r="H42" t="str">
            <v>TRESCIENTOS CATORCE PESOS 26/100 M.N.</v>
          </cell>
          <cell r="I42">
            <v>4566.83</v>
          </cell>
        </row>
        <row r="43">
          <cell r="A43">
            <v>29</v>
          </cell>
          <cell r="B43" t="str">
            <v>DOPI-24</v>
          </cell>
          <cell r="C43" t="str">
            <v>DEMOLICIÓN POR MEDIOS MANUALES DE MURO DE LADRILLO ROJO O BLOCK DE JALCRETO, DE HASTA 4.00 M DE ALTURA, INCLUYE: HERRAMIENTA, DEMOLICIÓN DE ENJARRES, CASTILLOS Y DALAS DE CONCRETO ARMADO DE 14 CM DE ESPESOR, MANO DE OBRA, RETIRO Y ACARREO DEL MATERIAL A BANCO DE ACOPIO EN OBRA Y LIMPIEZA DEL ÁREA DE LOS TRABAJOS.</v>
          </cell>
          <cell r="D43" t="str">
            <v>M2</v>
          </cell>
          <cell r="E43">
            <v>4.09</v>
          </cell>
          <cell r="G43">
            <v>320.19</v>
          </cell>
          <cell r="H43" t="str">
            <v>TRESCIENTOS VEINTE PESOS 19/100 M.N.</v>
          </cell>
          <cell r="I43">
            <v>1232.73</v>
          </cell>
        </row>
        <row r="44">
          <cell r="A44">
            <v>30</v>
          </cell>
          <cell r="B44" t="str">
            <v>DOPI-25</v>
          </cell>
          <cell r="C44" t="str">
            <v>DEMOLICIÓN POR MEDIOS MANUALES DE APLANADO DE 2.00 CM EN MUROS Y/O PLAFONES, 0.00 A 2.00 M DE ALTURA, INCLUYE: HERRAMIENTA, ANDAMIOS, ACARREO DEL MATERIAL A BANCO DE ACOPIO EN OBRA PARA SU POSTERIOR RETIRO, LIMPIEZA DEL ÁREA DE LOS TRABAJOS, EQUIPO Y MANO DE OBRA.</v>
          </cell>
          <cell r="D44" t="str">
            <v>M2</v>
          </cell>
          <cell r="E44">
            <v>328.88</v>
          </cell>
          <cell r="G44">
            <v>154.88</v>
          </cell>
          <cell r="H44" t="str">
            <v>CIENTO CINCUENTA Y CUATRO PESOS 88/100 M.N.</v>
          </cell>
          <cell r="I44">
            <v>73865.37</v>
          </cell>
        </row>
        <row r="45">
          <cell r="A45">
            <v>31</v>
          </cell>
          <cell r="B45" t="str">
            <v>DOPI-26</v>
          </cell>
          <cell r="C45" t="str">
            <v>DEMOLICIÓN POR MEDIOS MANUALES DE APLANADO DE 2.00 CM EN MUROS Y/O PLAFONES, DE 2.00 A 4.00 M DE ALTURA, INCLUYE: HERRAMIENTA, ANDAMIOS, ACARREO DEL MATERIAL A BANCO DE ACOPIO EN OBRA PARA SU POSTERIOR RETIRO, LIMPIEZA DEL ÁREA DE LOS TRABAJOS, EQUIPO Y MANO DE OBRA.</v>
          </cell>
          <cell r="D45" t="str">
            <v>M2</v>
          </cell>
          <cell r="E45">
            <v>160.52000000000001</v>
          </cell>
          <cell r="G45">
            <v>1493.75</v>
          </cell>
          <cell r="H45" t="str">
            <v>UN MIL CUATROCIENTOS NOVENTA Y TRES PESOS 75/100 M.N.</v>
          </cell>
          <cell r="I45">
            <v>1493.75</v>
          </cell>
        </row>
        <row r="46">
          <cell r="A46">
            <v>32</v>
          </cell>
          <cell r="B46" t="str">
            <v>DOPI-27</v>
          </cell>
          <cell r="C46" t="str">
            <v>DEMOLICIÓN POR MEDIOS MANUALES DE APLANADO DE 3.00 CM EN MUROS RECUBIERTOS DE AZULEJO, DE 0.00 A 2.00 M DE ALTURA, INCLUYE: HERRAMIENTA, ANDAMIOS, ACARREO DEL MATERIAL A BANCO DE ACOPIO EN OBRA PARA SU POSTERIOR RETIRO, LIMPIEZA DEL ÁREA DE LOS TRABAJOS, EQUIPO Y MANO DE OBRA.</v>
          </cell>
          <cell r="D46" t="str">
            <v>M2</v>
          </cell>
          <cell r="E46">
            <v>36.200000000000003</v>
          </cell>
          <cell r="G46">
            <v>196.16</v>
          </cell>
          <cell r="H46" t="str">
            <v>CIENTO NOVENTA Y SEIS PESOS 16/100 M.N.</v>
          </cell>
          <cell r="I46">
            <v>7100.99</v>
          </cell>
        </row>
        <row r="47">
          <cell r="A47">
            <v>33</v>
          </cell>
          <cell r="B47" t="str">
            <v>DOPI-28</v>
          </cell>
          <cell r="C47" t="str">
            <v>REMOCIÓN DE MOLDURAS DE PIEDRA TIPO CANTERA Y DEMOLICIÓN DE ENJARRES EN MUROS Y COLUMNAS, POR MEDIOS MANUALES, SIN RECUPERACIÓN. INCLUYE: HERRAMIENTA, ANDAMIOS, ACARREO DEL MATERIAL A BANCO DE ACOPIO PARA SU POSTERIOR  RETIRO, LIMPIEZA DEL ÁREA DE LOS TRABAJOS, EQUIPO Y MANO DE OBRA.</v>
          </cell>
          <cell r="D47" t="str">
            <v>M2</v>
          </cell>
          <cell r="E47">
            <v>124.29</v>
          </cell>
          <cell r="G47">
            <v>229.02</v>
          </cell>
          <cell r="H47" t="str">
            <v>DOSCIENTOS VEINTINUEVE PESOS 02/100 M.N.</v>
          </cell>
          <cell r="I47">
            <v>28464.9</v>
          </cell>
        </row>
        <row r="48">
          <cell r="A48">
            <v>34</v>
          </cell>
          <cell r="B48" t="str">
            <v>DOPI-29</v>
          </cell>
          <cell r="C48" t="str">
            <v>RETIRO DE ASTA BANDERA METÁLICA A BASE DE TUBO METÁLICO DE HASTA 4" DE DIÁMETRO Y HASTA 8 M DE ALTURA, SIN RECUPERACIÓN.  INCLUYE CORTES, DEMOLICIÓN DE LAS ANCLAS, DADO Y ZAPATA, MANIOBRAS, HERRAMIENTA, MANO DE OBRA, EQUIPO DE CORTE, ACARREOS AL BANCO DE ACOPIO Y SU POSTERIOR RETIRO FUERA DE LA OBRA, LIMPIEZA DEL ÁREA DE LOS TRABAJOS, EQUIPO Y MANO DE OBRA.</v>
          </cell>
          <cell r="D48" t="str">
            <v>PZA</v>
          </cell>
          <cell r="E48">
            <v>1</v>
          </cell>
          <cell r="G48">
            <v>1493.75</v>
          </cell>
          <cell r="H48" t="str">
            <v>UN MIL CUATROCIENTOS NOVENTA Y TRES PESOS 75/100 M.N.</v>
          </cell>
          <cell r="I48">
            <v>1493.75</v>
          </cell>
        </row>
        <row r="49">
          <cell r="A49">
            <v>35</v>
          </cell>
          <cell r="B49" t="str">
            <v>DOPI-30</v>
          </cell>
          <cell r="C49" t="str">
            <v>REMOCIÓN DE LOSETAS DE PIEDRA TIPO CANTERA Y DEMOLICIÓN DE ENJARRES EN MUROS Y COLUMNAS, POR MEDIOS MANUALES, SIN RECUPERACIÓN. INCLUYE: HERRAMIENTA, ANDAMIOS, ACARREO DEL MATERIAL A BANCO DE ACOPIO PARA SU POSTERIOR  RETIRO, LIMPIEZA DEL ÁREA DE LOS TRABAJOS, EQUIPO Y MANO DE OBRA.</v>
          </cell>
          <cell r="D49" t="str">
            <v>M2</v>
          </cell>
          <cell r="E49">
            <v>25.55</v>
          </cell>
          <cell r="G49">
            <v>190.73</v>
          </cell>
          <cell r="H49" t="str">
            <v>CIENTO NOVENTA PESOS 73/100 M.N.</v>
          </cell>
          <cell r="I49">
            <v>4873.1499999999996</v>
          </cell>
        </row>
        <row r="50">
          <cell r="A50">
            <v>36</v>
          </cell>
          <cell r="B50" t="str">
            <v>DOPI-31</v>
          </cell>
          <cell r="C50" t="str">
            <v>REMOCIÓN DE MOLDURAS DE PIEDRA TIPO CANTERA, POR MEDIOS MANUALES, SIN RECUPERACIÓN. INCLUYE: HERRAMIENTA, ANDAMIOS, ACARREO DEL MATERIAL A BANCO DE ACOPIO PARA SU POSTERIOR  RETIRO, LIMPIEZA DEL ÁREA DE LOS TRABAJOS, EQUIPO Y MANO DE OBRA.</v>
          </cell>
          <cell r="D50" t="str">
            <v>M</v>
          </cell>
          <cell r="I50">
            <v>784940.02999999991</v>
          </cell>
        </row>
        <row r="51">
          <cell r="A51">
            <v>37</v>
          </cell>
          <cell r="B51" t="str">
            <v>DOPI-32</v>
          </cell>
          <cell r="C51" t="str">
            <v>CARGA MECÁNICA Y ACARREO EN CAMIÓN 1 ER. KILOMETRO, DE MATERIAL PRODUCTO DE EXCAVACIÓN, DEMOLICIÓN Y/O ESCOMBROS, INCLUYE: REGALÍAS AL BANCO DE TIRO, MANO DE OBRA, EQUIPO Y HERRAMIENTA.</v>
          </cell>
          <cell r="D51" t="str">
            <v>M3</v>
          </cell>
          <cell r="E51">
            <v>733.23</v>
          </cell>
          <cell r="G51">
            <v>80.319999999999993</v>
          </cell>
          <cell r="H51" t="str">
            <v>OCHENTA PESOS 32/100 M.N.</v>
          </cell>
          <cell r="I51">
            <v>58893.03</v>
          </cell>
        </row>
        <row r="52">
          <cell r="A52">
            <v>38</v>
          </cell>
          <cell r="B52" t="str">
            <v>DOPI-33</v>
          </cell>
          <cell r="C52" t="str">
            <v>ACARREO EN CAMIÓN A KILÓMETROS SUBSECUENTES AL PRIMERO, DE MATERIAL PRODUCTO DE EXCAVACIÓN, DEMOLICIÓN Y/O ESCOMBROS A TIRADERO AUTORIZADO POR SUPERVISIÓN, INCLUYE: MANO DE OBRA, EQUIPO Y HERRAMIENTA.</v>
          </cell>
          <cell r="D52" t="str">
            <v>M3/KM</v>
          </cell>
          <cell r="E52">
            <v>5865.84</v>
          </cell>
          <cell r="G52">
            <v>8</v>
          </cell>
          <cell r="H52" t="str">
            <v>OCHO PESOS 00/100 M.N.</v>
          </cell>
          <cell r="I52">
            <v>46926.720000000001</v>
          </cell>
        </row>
        <row r="53">
          <cell r="A53">
            <v>39</v>
          </cell>
          <cell r="B53" t="str">
            <v>B</v>
          </cell>
          <cell r="C53" t="str">
            <v>EXPLANADA</v>
          </cell>
          <cell r="D53" t="str">
            <v>M3</v>
          </cell>
          <cell r="E53">
            <v>47.52</v>
          </cell>
          <cell r="F53">
            <v>79.790000000000006</v>
          </cell>
          <cell r="G53">
            <v>332.13</v>
          </cell>
          <cell r="H53" t="str">
            <v>TRESCIENTOS TREINTA Y DOS PESOS 13/100 M.N.</v>
          </cell>
          <cell r="I53">
            <v>784940.02999999991</v>
          </cell>
        </row>
        <row r="54">
          <cell r="A54">
            <v>40</v>
          </cell>
          <cell r="B54" t="str">
            <v>DOPI-34</v>
          </cell>
          <cell r="C54" t="str">
            <v>CORTE A CIELO ABIERTO DEL TERRENO NATURAL POR MEDIOS MECÁNICOS, MEDIDO EN SECCIONES.  INCLUYE: AFINE DE LA SUPERFICIE, ACARREOS HASTA 3 ESTACIONES, ACAMELLONADO DE LOS EXEDENTES, MANO DE OBRA, EQUIPO Y HERRAMIENTA.</v>
          </cell>
          <cell r="D54" t="str">
            <v>M3</v>
          </cell>
          <cell r="E54">
            <v>407.09999999999997</v>
          </cell>
          <cell r="G54">
            <v>38.229999999999997</v>
          </cell>
          <cell r="H54" t="str">
            <v>TREINTA Y OCHO PESOS 23/100 M.N.</v>
          </cell>
          <cell r="I54">
            <v>15563.43</v>
          </cell>
        </row>
        <row r="55">
          <cell r="A55">
            <v>41</v>
          </cell>
          <cell r="B55" t="str">
            <v>DOPI-35</v>
          </cell>
          <cell r="C55" t="str">
            <v>RELLENO Y CONFORMACIÓN DE TERRAPLEN CON MATERIAL PRODUCTO DE LOS CORTES, COMPACTADO EN CAPAS DE 20 CM DE AL 90% ± 2 DE SU P.V.S.M., PRUEBA AASHTO ESTANDAR, CBR DEL 5% MÍNIMO, INCLUYE: AFINE, INCORPORACIÓN DE HUMEDAD ÓPTIMA, INCORPORACIÓN DE MATERIAL DE BANCO, CONFORMACIÓN, MANO DE OBRA, EQUIPO Y HERRAMIENTA.</v>
          </cell>
          <cell r="D55" t="str">
            <v>M3</v>
          </cell>
          <cell r="E55">
            <v>226.48</v>
          </cell>
          <cell r="G55">
            <v>85.55</v>
          </cell>
          <cell r="H55" t="str">
            <v>OCHENTA Y CINCO PESOS 55/100 M.N.</v>
          </cell>
          <cell r="I55">
            <v>19375.36</v>
          </cell>
        </row>
        <row r="56">
          <cell r="A56">
            <v>42</v>
          </cell>
          <cell r="B56" t="str">
            <v>DOPI-33</v>
          </cell>
          <cell r="C56" t="str">
            <v>SUMINISTRO, EXTENDIDO, CONFORMADO Y COMPACTADO DE MATERIAL DE BANCO (TEPETATE), PARA RELLENOS A CIELO ABIERTO.</v>
          </cell>
          <cell r="D56" t="str">
            <v>M3</v>
          </cell>
          <cell r="E56">
            <v>116.08</v>
          </cell>
          <cell r="F56">
            <v>79.790000000000006</v>
          </cell>
          <cell r="G56">
            <v>603.9</v>
          </cell>
          <cell r="H56" t="str">
            <v>SEISCIENTOS TRES PESOS 90/100 M.N.</v>
          </cell>
          <cell r="I56">
            <v>70100.710000000006</v>
          </cell>
        </row>
        <row r="57">
          <cell r="A57">
            <v>43</v>
          </cell>
          <cell r="B57" t="str">
            <v>DOPI-36</v>
          </cell>
          <cell r="C57" t="str">
            <v>EXCAVACIÓN POR MEDIOS MANUALES EN MATERIAL TIPO II, DE 0.00 A -2.00 M DE PROFUNDIDAD, INCLUYE: AFINE DE PLANTILLA Y TALUDES, ACARREO DEL MATERIAL A BANCO DE OBRA PARA SU POSTERIOR RETIRO, MANO DE OBRA, EQUIPO Y HERRAMIENTA. (MEDIDO EN TERRENO NATURAL POR SECCIÓN).</v>
          </cell>
          <cell r="D57" t="str">
            <v>M3</v>
          </cell>
          <cell r="E57">
            <v>21.45</v>
          </cell>
          <cell r="G57">
            <v>221.27</v>
          </cell>
          <cell r="H57" t="str">
            <v>DOSCIENTOS VEINTIUN PESOS 27/100 M.N.</v>
          </cell>
          <cell r="I57">
            <v>4746.24</v>
          </cell>
        </row>
        <row r="58">
          <cell r="A58">
            <v>44</v>
          </cell>
          <cell r="B58" t="str">
            <v>DOPI-37</v>
          </cell>
          <cell r="C58" t="str">
            <v>LIMPIEZA DE MUROS DE PIEDRA Y/O CANTERA A BASE DE SANDBLASTEO PARA LA ELIMINACIÓN DE PINTURA Y SUCIEDAD, INCLUYE: HERRAMIENTA, EQUIPO DE SANDBLAST, EQUIPO DE PROTECCIÓN PARA LA OPERACIÓN, ANDAMIOS HASTA UNA ALTURA DE 5.00 M, DELIMITACIÓN DE LAS ÁREAS A TRABAJAR, MATERIALES,  MANO DE OBRA Y LIMPIEZA DEL SITIO DE TRABAJO.</v>
          </cell>
          <cell r="D58" t="str">
            <v>M2</v>
          </cell>
          <cell r="E58">
            <v>114.55</v>
          </cell>
          <cell r="G58">
            <v>108.11</v>
          </cell>
          <cell r="H58" t="str">
            <v>CIENTO OCHO PESOS 11/100 M.N.</v>
          </cell>
          <cell r="I58">
            <v>12384</v>
          </cell>
        </row>
        <row r="59">
          <cell r="A59">
            <v>45</v>
          </cell>
          <cell r="B59" t="str">
            <v>DOPI-38</v>
          </cell>
          <cell r="C59"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59" t="str">
            <v>M2</v>
          </cell>
          <cell r="E59">
            <v>116.08</v>
          </cell>
          <cell r="G59">
            <v>603.9</v>
          </cell>
          <cell r="H59" t="str">
            <v>SEISCIENTOS TRES PESOS 90/100 M.N.</v>
          </cell>
          <cell r="I59">
            <v>70100.710000000006</v>
          </cell>
        </row>
        <row r="60">
          <cell r="A60">
            <v>46</v>
          </cell>
          <cell r="B60" t="str">
            <v>DOPI-39</v>
          </cell>
          <cell r="C60" t="str">
            <v>ELABORACIÓN DE FIRME DE CONCRETO F'C= 150 KG/CM2 DE 8 CM ESPESOR, ACABADO COMUN. INCLUYE: HERRAMIENTA, SUMINISTRO DE MATERIALES, ACARREOS, NIVELACIÓN, CIMBRA, DESCIMBRA, COLADO, CURADO, DESPERDICIOS, EQUIPO Y MANO DE OBRA.</v>
          </cell>
          <cell r="D60" t="str">
            <v>M2</v>
          </cell>
          <cell r="E60">
            <v>621.41999999999996</v>
          </cell>
          <cell r="G60">
            <v>297.24</v>
          </cell>
          <cell r="H60" t="str">
            <v>DOSCIENTOS NOVENTA Y SIETE PESOS 24/100 M.N.</v>
          </cell>
          <cell r="I60">
            <v>184710.88</v>
          </cell>
        </row>
        <row r="61">
          <cell r="A61">
            <v>47</v>
          </cell>
          <cell r="B61" t="str">
            <v>DOPI-40</v>
          </cell>
          <cell r="C61" t="str">
            <v>CENEFA DE 10 CM DE ESPESOR A BASE DE CONCRETO COLOR BLANCO PREMEZCLADO F´C= 200 KG/CM2, R. N., T.M.A.19 MM, CON AGREGADO DE MARMOL Y MARMOLINA, ACABADO LAVADO, INCLUYE: CIMBRA, DESCIMBRA, COLADO, DESMOLDANTE, BARNIZ, CURADO, MATERIALES, MANO DE OBRA, EQUIPO Y HERRAMIENTA.</v>
          </cell>
          <cell r="D61" t="str">
            <v>M2</v>
          </cell>
          <cell r="E61">
            <v>230.77500000000001</v>
          </cell>
          <cell r="F61">
            <v>16.3</v>
          </cell>
          <cell r="G61">
            <v>564.67999999999995</v>
          </cell>
          <cell r="H61" t="str">
            <v>QUINIENTOS SESENTA Y CUATRO PESOS 68/100 M.N.</v>
          </cell>
          <cell r="I61">
            <v>130314.03</v>
          </cell>
        </row>
        <row r="62">
          <cell r="A62">
            <v>48</v>
          </cell>
          <cell r="B62" t="str">
            <v>DOPI-41</v>
          </cell>
          <cell r="C62" t="str">
            <v>SUMINISTRO Y COLOCACIÓN DE PIEDRA DE COLOR ROJO SANGRE DE PICHÓN DE 0.40 X 0.40 M Y ESPESOR VARIABLE DE 3 A 5 CM, ASENTADA CON PEGAPIEDRA PERDURA O CALIDAD SIMILAR, CON UN ESPESOR TOTAL MÁXIMO DE 10 CM, JUNTA DE 2 CM DE ESPESOR CON MORTERO CEMENTO ARENA PROPORCIÓN 1:3, INCLUYE: HERRAMIENTA, SUMINISTRO DE MATERIALES, ACARREOS, NIVELACIÓN,CORTES, REMATES, DESPERDICIOS, EQUIPO Y MANO DE OBRA.</v>
          </cell>
          <cell r="D62" t="str">
            <v>M2</v>
          </cell>
          <cell r="E62">
            <v>358.29</v>
          </cell>
          <cell r="G62">
            <v>828.15</v>
          </cell>
          <cell r="H62" t="str">
            <v>OCHOCIENTOS VEINTIOCHO PESOS 15/100 M.N.</v>
          </cell>
          <cell r="I62">
            <v>296717.86</v>
          </cell>
        </row>
        <row r="63">
          <cell r="A63">
            <v>49</v>
          </cell>
          <cell r="B63" t="str">
            <v>DOPI-42</v>
          </cell>
          <cell r="C63" t="str">
            <v>SUMINISTRO Y APLICACIÓN DE SELLADOR ACRÍLICO TRANSPARENTE PARA PIEDRA, CON RENDIMIENTO DE 5 M2/L. INCLUYE: HERRAMIENTA, LIMPIEZA Y PREPARACIÓN DE LA SUPERFICIE, MATERIALES, EQUIPO Y MANO DE OBRA.</v>
          </cell>
          <cell r="D63" t="str">
            <v>M2</v>
          </cell>
          <cell r="E63">
            <v>358.29</v>
          </cell>
          <cell r="G63">
            <v>77.59</v>
          </cell>
          <cell r="H63" t="str">
            <v>SETENTA Y SIETE PESOS 59/100 M.N.</v>
          </cell>
          <cell r="I63">
            <v>118351.6</v>
          </cell>
        </row>
        <row r="64">
          <cell r="A64">
            <v>50</v>
          </cell>
          <cell r="B64" t="str">
            <v>DOPI-43</v>
          </cell>
          <cell r="C64" t="str">
            <v>EXCAVACIÓN POR MEDIOS MANUALES EN MATERIAL TIPO II, DE 0.00 A -2.00 M DE PROFUNDIDAD, INCLUYE: AFINE DE PLANTILLA Y TALUDES, ACARREO DEL MATERIAL A BANCO DE OBRA PARA SU POSTERIOR RETIRO, MANO DE OBRA, EQUIPO Y HERRAMIENTA. (MEDIDO EN TERRENO NATURAL POR SECCIÓN).</v>
          </cell>
          <cell r="D64" t="str">
            <v>M3</v>
          </cell>
          <cell r="E64">
            <v>22.535</v>
          </cell>
          <cell r="F64">
            <v>16.3</v>
          </cell>
          <cell r="G64">
            <v>748.87</v>
          </cell>
          <cell r="H64" t="str">
            <v>SETECIENTOS CUARENTA Y OCHO PESOS 87/100 M.N.</v>
          </cell>
          <cell r="I64">
            <v>2636.02</v>
          </cell>
        </row>
        <row r="65">
          <cell r="A65">
            <v>51</v>
          </cell>
          <cell r="B65" t="str">
            <v>DOPI-44</v>
          </cell>
          <cell r="C65" t="str">
            <v>CORTE CON DISCO DE DIAMANTE HASTA 1/3 DE ESPESOR DE LA LOSA Y HASTA 3 MM DE ANCHO, INCLUYE: EQUIPO, PREPARACIONES, MANO DE OBRA Y LIMPIEZA DE LA SUPERFICIE DE TRABAJOS.</v>
          </cell>
          <cell r="D65" t="str">
            <v>M</v>
          </cell>
          <cell r="E65">
            <v>37.6</v>
          </cell>
          <cell r="G65">
            <v>65.39</v>
          </cell>
          <cell r="H65" t="str">
            <v>SESENTA Y CINCO PESOS 39/100 M.N.</v>
          </cell>
          <cell r="I65">
            <v>2458.66</v>
          </cell>
        </row>
        <row r="66">
          <cell r="A66">
            <v>52</v>
          </cell>
          <cell r="B66" t="str">
            <v>DOPI-45</v>
          </cell>
          <cell r="C66" t="str">
            <v>QUIOSCO</v>
          </cell>
          <cell r="D66" t="str">
            <v>M</v>
          </cell>
          <cell r="E66">
            <v>4.5599999999999996</v>
          </cell>
          <cell r="G66">
            <v>647.66999999999996</v>
          </cell>
          <cell r="H66" t="str">
            <v>SEISCIENTOS CUARENTA Y SIETE PESOS 67/100 M.N.</v>
          </cell>
          <cell r="I66">
            <v>118351.6</v>
          </cell>
        </row>
        <row r="67">
          <cell r="A67">
            <v>53</v>
          </cell>
          <cell r="B67" t="str">
            <v>DOPI-46</v>
          </cell>
          <cell r="C67" t="str">
            <v>SUMINISTRO Y COLOCACIÓN DE LOSETA DE CANTERA TIPO ATEMAJAC EN FORMATO 46 X 46 X 3 CM CON CORTES LATERALES PERFILADOS EN ÁNGULO DE 45°, EN COLUMNAS HASTA UNA ALTURA DE 2.20 M. JUNTEADOS A HUESO. INCUYE: ACARREOS, HERRAMIENTA, MANO DE OBRA, CORTES, DESPERDICIOS, ANDAMIOS Y LIMPIEZA DEL ÁREA DE TRABAJO.</v>
          </cell>
          <cell r="D67" t="str">
            <v>M2</v>
          </cell>
          <cell r="E67">
            <v>3.5200000000000005</v>
          </cell>
          <cell r="G67">
            <v>748.87</v>
          </cell>
          <cell r="H67" t="str">
            <v>SETECIENTOS CUARENTA Y OCHO PESOS 87/100 M.N.</v>
          </cell>
          <cell r="I67">
            <v>2636.02</v>
          </cell>
        </row>
        <row r="68">
          <cell r="A68">
            <v>54</v>
          </cell>
          <cell r="B68" t="str">
            <v>DOPI-47</v>
          </cell>
          <cell r="C68" t="str">
            <v>SUMINISTRO Y COLOCACIÓN DE MOLDURA TIPO PECHO DE PALOMA ELABORADA EN CANTERA TIPO ATEMAJAC DE 20 X 20 CM. ACENTADA CON PEGAPIEDRA PERDURA O DE CALIDAD SIMILAR. INCLUYE: MATERIALES, HERRAMIENTA, ANDAMIOS, CORTES, DESPERDICIOS, MANO DE OBRA Y LIMPIEZA DE LA SUPERFICIE DE TRABAJOS.</v>
          </cell>
          <cell r="D68" t="str">
            <v>M</v>
          </cell>
          <cell r="E68">
            <v>37.6</v>
          </cell>
          <cell r="G68">
            <v>897.51</v>
          </cell>
          <cell r="H68" t="str">
            <v>OCHOCIENTOS NOVENTA Y SIETE PESOS 51/100 M.N.</v>
          </cell>
          <cell r="I68">
            <v>33746.379999999997</v>
          </cell>
        </row>
        <row r="69">
          <cell r="A69">
            <v>55</v>
          </cell>
          <cell r="B69" t="str">
            <v>DOPI-48</v>
          </cell>
          <cell r="C69" t="str">
            <v>SUMINISTRO Y COLOCACIÓN DE MOLDURA TIPO PECHO DE PALOMA ELABORADA EN CANTERA TIPO ATEMAJAC DE 8 X 8 CM. ACENTADA CON PEGAPIEDRA PERDURA O DE CALIDAD SIMILAR. INCLUYE: MATERIALES, HERRAMIENTA, ANDAMIOS, CORTES, DESPERDICIOS, MANO DE OBRA Y LIMPIEZA DE LA SUPERFICIE DE TRABAJOS.</v>
          </cell>
          <cell r="D69" t="str">
            <v>M</v>
          </cell>
          <cell r="E69">
            <v>4.5599999999999996</v>
          </cell>
          <cell r="G69">
            <v>647.66999999999996</v>
          </cell>
          <cell r="H69" t="str">
            <v>SEISCIENTOS CUARENTA Y SIETE PESOS 67/100 M.N.</v>
          </cell>
          <cell r="I69">
            <v>2953.38</v>
          </cell>
        </row>
        <row r="70">
          <cell r="A70">
            <v>56</v>
          </cell>
          <cell r="B70" t="str">
            <v>DOPI-49</v>
          </cell>
          <cell r="C70" t="str">
            <v>SUMINISTRO Y COLOCACIÓN DE MOLDURA TIPO MEDIA CAÑA ELABORADA EN CANTERA TIPO ATEMAJAC DE 3 X 5 CM. ACENTADA CON PEGAPIEDRA PERDURA O DE CALIDAD SIMILAR. INCLUYE: MATERIALES, HERRAMIENTA, ANDAMIOS, CORTES, DESPERDICIOS, MANO DE OBRA Y LIMPIEZA DE LA SUPERFICIE DE TRABAJOS.</v>
          </cell>
          <cell r="D70" t="str">
            <v>M</v>
          </cell>
          <cell r="E70">
            <v>2.2000000000000002</v>
          </cell>
          <cell r="G70">
            <v>223.86</v>
          </cell>
          <cell r="H70" t="str">
            <v>DOSCIENTOS VEINTITRES PESOS 86/100 M.N.</v>
          </cell>
          <cell r="I70">
            <v>492.49</v>
          </cell>
        </row>
        <row r="71">
          <cell r="A71">
            <v>57</v>
          </cell>
          <cell r="B71" t="str">
            <v>DOPI-50</v>
          </cell>
          <cell r="C71" t="str">
            <v>LIMPIEZA DE BÓVEDA DE LADRILLO ROJO POR MEDIOS MANUALES, CON CEPILLO DE ALAMBRE, NO CARDA MECÁNICA. INCLUYE: MATERIALES, HERRAMIENTA, ANDAMIOS, REPARACIÓN Y /O RESANE DE PIEZAS DAÑADAS, MANO DE OBRA Y LIMPIEZA DE LA SUPERFICIE DE TRABAJO.</v>
          </cell>
          <cell r="D71" t="str">
            <v>M2</v>
          </cell>
          <cell r="E71">
            <v>19.360000000000003</v>
          </cell>
          <cell r="G71">
            <v>44.69</v>
          </cell>
          <cell r="H71" t="str">
            <v>CUARENTA Y CUATRO PESOS 69/100 M.N.</v>
          </cell>
          <cell r="I71">
            <v>865.2</v>
          </cell>
        </row>
        <row r="72">
          <cell r="A72">
            <v>58</v>
          </cell>
          <cell r="B72" t="str">
            <v>DOPI-51</v>
          </cell>
          <cell r="C72" t="str">
            <v>FORJADO DE ESCALONES DE 30X16 CM PROM. A BASE DE MURO TIPO TEZÓN DE BLOCK DE JALCRETO 11X14X28 CM, ASENTADO CON MORTERO CEMENTO- ARENA 1:3; Y APLANADO DE 2.50 CM. DE ESPESOR EN MURO Y BOQUILLAS, CON MORTERO CEMENTO-ARENA 1:3, ACABADO PULIDO O APALILLADO,  INCLUYE: HERRAMIENTA, MATERIALES, EQUIPO, MANO DE OBRA Y LIMPIEZA DE LA SUPERFICIE DE TRABAJO.</v>
          </cell>
          <cell r="D72" t="str">
            <v>M</v>
          </cell>
          <cell r="E72">
            <v>9.3000000000000007</v>
          </cell>
          <cell r="G72">
            <v>497.39</v>
          </cell>
          <cell r="H72" t="str">
            <v>CUATROCIENTOS NOVENTA Y SIETE PESOS 39/100 M.N.</v>
          </cell>
          <cell r="I72">
            <v>4625.7299999999996</v>
          </cell>
        </row>
        <row r="73">
          <cell r="A73">
            <v>59</v>
          </cell>
          <cell r="B73" t="str">
            <v>DOPI-52</v>
          </cell>
          <cell r="C73" t="str">
            <v>HUELLA DE 36 CM DE ANCHO Y 4 CM DE ESPESOR A BASE DE PIEDRA CANTERA TIPO ATEMAJAC, CON NARIZ BOLEADA EN MEDIA CAÑA ASENTADA CON PEGAPIEDRA PERDURA O DE CALIDAD SIMILAR, JUNTEADA A HUESO.. INCLUYE: MATERIALES, CORTES DESPERDICIOS, HERRAMIENTA, ACARREOS, EQUIPO, MANO DE OBRA Y LIMPIEZA DE LA SUPERFICIE DE TRABAJO.</v>
          </cell>
          <cell r="D73" t="str">
            <v>M</v>
          </cell>
          <cell r="E73">
            <v>9.3000000000000007</v>
          </cell>
          <cell r="G73">
            <v>883.15</v>
          </cell>
          <cell r="H73" t="str">
            <v>OCHOCIENTOS OCHENTA Y TRES PESOS 15/100 M.N.</v>
          </cell>
          <cell r="I73">
            <v>8213.2999999999993</v>
          </cell>
        </row>
        <row r="74">
          <cell r="A74">
            <v>60</v>
          </cell>
          <cell r="B74" t="str">
            <v>DOPI-53</v>
          </cell>
          <cell r="C74" t="str">
            <v>ELABORACIÓN DE FIRME DE CONCRETO F'C= 150 KG/CM2 DE 8 CM ESPESOR, ACABADO COMÚN. INCLUYE: HERRAMIENTA, SUMINISTRO DE MATERIALES, ACARREOS, NIVELACIÓN, CIMBRA, DESCIMBRA, COLADO, CURADO, DESPERDICIOS, EQUIPO, MANO DE OBRA Y LIMPIEZA DE LA SUPERFICIE DE TRABAJO.</v>
          </cell>
          <cell r="D74" t="str">
            <v>M2</v>
          </cell>
          <cell r="E74">
            <v>18.37</v>
          </cell>
          <cell r="G74">
            <v>297.24</v>
          </cell>
          <cell r="H74" t="str">
            <v>DOSCIENTOS NOVENTA Y SIETE PESOS 24/100 M.N.</v>
          </cell>
          <cell r="I74">
            <v>5460.3</v>
          </cell>
        </row>
        <row r="75">
          <cell r="A75">
            <v>61</v>
          </cell>
          <cell r="B75" t="str">
            <v>DOPI-54</v>
          </cell>
          <cell r="C75"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v>
          </cell>
          <cell r="D75" t="str">
            <v>M2</v>
          </cell>
          <cell r="E75">
            <v>18.37</v>
          </cell>
          <cell r="F75">
            <v>472.52</v>
          </cell>
          <cell r="G75">
            <v>658.88</v>
          </cell>
          <cell r="H75" t="str">
            <v>SEISCIENTOS CINCUENTA Y OCHO PESOS 88/100 M.N.</v>
          </cell>
          <cell r="I75">
            <v>12103.63</v>
          </cell>
        </row>
        <row r="76">
          <cell r="A76">
            <v>62</v>
          </cell>
          <cell r="B76" t="str">
            <v>DOPI-55</v>
          </cell>
          <cell r="C76" t="str">
            <v>PLANTILLA DE 5 CM DE ESPESOR DE CONCRETO HECHO EN OBRA DE F´C=100 KG/CM2, INCLUYE: PREPARACIÓN DE LA SUPERFICIE, NIVELACIÓN, MAESTREADO, COLADO, MANO DE OBRA, EQUIPO, HERRAMIENTA Y LIMPIEZA DE LA SUPERFICIE DE TRABAJO.</v>
          </cell>
          <cell r="D76" t="str">
            <v>M2</v>
          </cell>
          <cell r="E76">
            <v>20.25</v>
          </cell>
          <cell r="G76">
            <v>142.88999999999999</v>
          </cell>
          <cell r="H76" t="str">
            <v>CIENTO CUARENTA Y DOS PESOS 89/100 M.N.</v>
          </cell>
          <cell r="I76">
            <v>2893.52</v>
          </cell>
        </row>
        <row r="77">
          <cell r="A77">
            <v>63</v>
          </cell>
          <cell r="B77" t="str">
            <v>DOPI-56</v>
          </cell>
          <cell r="C77" t="str">
            <v xml:space="preserve">ELABORACIÓN DE DENTELLÓN DE PIEDRA DE BANCO LOCAL, SIMILAR A LA EXISTENTE, ACENTADA CON MORTERO CEMENTO ARENA EN PROPORCION 1:3. ACOMODADA PIEDRA POR PIEDRA (NO RENCHIDO). INCLUYE: MATERIALES, NIVELACIÓN, ALINEACIÓN CON HILO Y PLOMO EN TODA LA SUPERFICIE VISIBLE, ACOMODO DE LA PIEDRA BUSCANDO SU MEJOR CARA, MANO DE OBRA EQUIPO, CORTES, DESPERDICIOS EQUIPO, MANO DE OBRA Y LIMPIEZA DE LA SUPERFICIE DE TRABAJO. </v>
          </cell>
          <cell r="D77" t="str">
            <v>M3</v>
          </cell>
          <cell r="E77">
            <v>20</v>
          </cell>
          <cell r="G77">
            <v>872.32</v>
          </cell>
          <cell r="H77" t="str">
            <v>OCHOCIENTOS SETENTA Y DOS PESOS 32/100 M.N.</v>
          </cell>
          <cell r="I77">
            <v>17446.400000000001</v>
          </cell>
        </row>
        <row r="78">
          <cell r="A78">
            <v>64</v>
          </cell>
          <cell r="B78" t="str">
            <v>DOPI-57</v>
          </cell>
          <cell r="C78" t="str">
            <v>SUMINISTRO Y COLOCACIÓN DE BARANDAL METÁLICO PREFABRICADO MOD J140102 REJA BALCONES, ODÍN O SIMILAR, DE 100 CM DE ALTURA. INCLUYE: MATERIALES, HERRAMIENTA, ACARREOS, PLOMEO, NIVELACIÓN, ANCLAJES, FIJACIÓN, DESPERDICIOS, EQUIPO, MANO DE OBRA Y LIMPIEZA DE LA SUPERFICIE DE TRABAJO.</v>
          </cell>
          <cell r="D78" t="str">
            <v>M</v>
          </cell>
          <cell r="E78">
            <v>17.739999999999998</v>
          </cell>
          <cell r="F78">
            <v>472.52</v>
          </cell>
          <cell r="G78">
            <v>1269.42</v>
          </cell>
          <cell r="H78" t="str">
            <v>UN MIL DOSCIENTOS SESENTA Y NUEVE PESOS 42/100 M.N.</v>
          </cell>
          <cell r="I78">
            <v>275505.23999999993</v>
          </cell>
        </row>
        <row r="79">
          <cell r="A79">
            <v>65</v>
          </cell>
          <cell r="B79" t="str">
            <v>DOPI-58</v>
          </cell>
          <cell r="C79" t="str">
            <v>SUMINISTRO Y APLICACIÓN DE SELLADOR ACRÍLICO TRANSPARENTE PARA PIEDRA, CON RENDIMIENTO DE 5 M2/L. INCLUYE: HERRAMIENTA, LIMPIEZA Y PREPARACIÓN DE LA SUPERFICIE, MATERIALES, EQUIPO Y MANO DE OBRA.</v>
          </cell>
          <cell r="D79" t="str">
            <v>M2</v>
          </cell>
          <cell r="E79">
            <v>36.54</v>
          </cell>
          <cell r="G79">
            <v>77.59</v>
          </cell>
          <cell r="H79" t="str">
            <v>SETENTA Y SIETE PESOS 59/100 M.N.</v>
          </cell>
          <cell r="I79">
            <v>2835.14</v>
          </cell>
        </row>
        <row r="80">
          <cell r="A80">
            <v>66</v>
          </cell>
          <cell r="B80" t="str">
            <v>DOPI-59</v>
          </cell>
          <cell r="C80" t="str">
            <v>EXCAVACIÓN POR CUALQUIER MEDIO EN MATERIAL TIPO II, DE 0.00 A -2.00 M DE PROFUNDIDAD, MEDIDO EN TERRENO NATURAL POR SECCIÓN. INCLUYE: AFINE DE PLANTILLA Y TALUDES, ACARREO DEL MATERIAL A BANCO DE OBRA PARA SU POSTERIOR RETIRO, MANO DE OBRA, EQUIPO, HERRAMIENTA Y LIMPIEZA DEL SITIO DE LOS TRABAJOS.</v>
          </cell>
          <cell r="D80" t="str">
            <v>M3</v>
          </cell>
          <cell r="E80">
            <v>10</v>
          </cell>
          <cell r="G80">
            <v>156.06</v>
          </cell>
          <cell r="H80" t="str">
            <v>CIENTO CINCUENTA Y SEIS PESOS 06/100 M.N.</v>
          </cell>
          <cell r="I80">
            <v>1560.6</v>
          </cell>
        </row>
        <row r="81">
          <cell r="A81">
            <v>67</v>
          </cell>
          <cell r="B81" t="str">
            <v>DOPI-60</v>
          </cell>
          <cell r="C81" t="str">
            <v>JARDINERAS</v>
          </cell>
          <cell r="D81" t="str">
            <v>M3</v>
          </cell>
          <cell r="E81">
            <v>114.12</v>
          </cell>
          <cell r="G81">
            <v>488.56</v>
          </cell>
          <cell r="H81" t="str">
            <v>CUATROCIENTOS OCHENTA Y OCHO PESOS 56/100 M.N.</v>
          </cell>
          <cell r="I81">
            <v>275505.23999999993</v>
          </cell>
        </row>
        <row r="82">
          <cell r="A82">
            <v>68</v>
          </cell>
          <cell r="B82" t="str">
            <v>DOPI-61</v>
          </cell>
          <cell r="C82" t="str">
            <v>PLANTILLA DE 5 CM DE ESPESOR DE CONCRETO HECHO EN OBRA DE F´C=100 KG/CM2, INCLUYE: PREPARACIÓN DE LA SUPERFICIE, NIVELACIÓN, MAESTREADO, COLADO, MANO DE OBRA, EQUIPO, HERRAMIENTA Y LIMPIEZA DEL SITIO DE LOS TRABAJOS.</v>
          </cell>
          <cell r="D82" t="str">
            <v>M2</v>
          </cell>
          <cell r="E82">
            <v>187.85</v>
          </cell>
          <cell r="G82">
            <v>142.88999999999999</v>
          </cell>
          <cell r="H82" t="str">
            <v>CIENTO CUARENTA Y DOS PESOS 89/100 M.N.</v>
          </cell>
          <cell r="I82">
            <v>26841.89</v>
          </cell>
        </row>
        <row r="83">
          <cell r="A83">
            <v>69</v>
          </cell>
          <cell r="B83" t="str">
            <v>DOPI-62</v>
          </cell>
          <cell r="C83" t="str">
            <v>ELABORACIÓN DE MURO DE PIEDRA DE 45 CM DE ANCHO, CON PIEDRA DE BANCO LOCAL, SIMILAR A LA EXISTENTE Y PIEDRA RECUPERADA EN DEMOLICIONES DE JARDINERAS, ACENTADA CON MORTERO CEMENTO ARENA EN PROPORCION 1:3. NO INCLUYE EL SUMINISTRO DE PIEDRA, SÍ INCLUYE: NIVELACIÓN, ALINEACIÓN CON HILO Y PLOMO EN TODA SU SUPERFICIE VISIBLE, ACOMODO DE LA PIEDRA BUSCANDO SU MEJOR CARA, EQUIPO, CORTES, DESPERDICIOS, HERRAMIENTA Y LIMPIEZA DEL SITIO DE LOS TRABAJOS.</v>
          </cell>
          <cell r="D83" t="str">
            <v>M2</v>
          </cell>
          <cell r="E83">
            <v>253.6</v>
          </cell>
          <cell r="G83">
            <v>431.86</v>
          </cell>
          <cell r="H83" t="str">
            <v>CUATROCIENTOS TREINTA Y UN PESOS 86/100 M.N.</v>
          </cell>
          <cell r="I83">
            <v>109519.7</v>
          </cell>
        </row>
        <row r="84">
          <cell r="A84">
            <v>70</v>
          </cell>
          <cell r="B84" t="str">
            <v>DOPI-63</v>
          </cell>
          <cell r="C84" t="str">
            <v>SUMINISTRO DE PIEDRA DE BANCO LOCAL SIMILAR A LA EXISTENTE, PUESTA EN OBRA. EN TAMAÑOS ENTRE 0.20 Y 0.45 M DE DIAMÉTRO, MEDIDA EN MURO TERMINADO. INCLUYE: ACARREOS, DESPERDICIOS, SELECCIÓN DEL MATERIAL, HERRAMIENTA Y LIMPIEZA DEL SITIO DE LOS TRABAJOS.</v>
          </cell>
          <cell r="D84" t="str">
            <v>M3</v>
          </cell>
          <cell r="E84">
            <v>114.12</v>
          </cell>
          <cell r="G84">
            <v>488.56</v>
          </cell>
          <cell r="H84" t="str">
            <v>CUATROCIENTOS OCHENTA Y OCHO PESOS 56/100 M.N.</v>
          </cell>
          <cell r="I84">
            <v>55754.47</v>
          </cell>
        </row>
        <row r="85">
          <cell r="A85">
            <v>71</v>
          </cell>
          <cell r="B85" t="str">
            <v>DOPI-64</v>
          </cell>
          <cell r="C85" t="str">
            <v>ELABORCIÓN DE SARDINEL DE REMATE DE CORONA DE 10 CM DE ESPESOR, EN MUROS DE PIEDRA DE JARDINERAS A BASE DE CONCRETO F'C=250 KG/CM2 COLOR BLANCO INTEGRAL CON AGREGADO DE MÁRMOL DEL #3 Y MARMOLINA. ACABADO LAVADO, UNO DE LOS CANTOS BOLEADO CON MEDIA CAÑA DE 10 CM DE DIÁMETRO, ARMADO COM MALLA ELECTROSOLDADA 6-6 10X10 Y ANCLADO CON VARILLAS DEL No. 3 DE 40 CM DE LONGITUD Y GANCHO DE 10 CM, AL MURO DE PIEDRA @ 90CM. INCLUYE: COLADO, VIBRADO, CIMBRA, DESCIMBRA, ACARREOS, MATERIALES, HERRAMIENTA, MANO DE OBRA Y LIMPIEZA DE LA SUPERFICIE DE TRABAJO.</v>
          </cell>
          <cell r="D85" t="str">
            <v>M2</v>
          </cell>
          <cell r="E85">
            <v>94.69</v>
          </cell>
          <cell r="G85">
            <v>597.57000000000005</v>
          </cell>
          <cell r="H85" t="str">
            <v>QUINIENTOS NOVENTA Y SIETE PESOS 57/100 M.N.</v>
          </cell>
          <cell r="I85">
            <v>56583.9</v>
          </cell>
        </row>
        <row r="86">
          <cell r="A86">
            <v>72</v>
          </cell>
          <cell r="B86" t="str">
            <v>DOPI-56</v>
          </cell>
          <cell r="C86"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86" t="str">
            <v>M3</v>
          </cell>
          <cell r="E86">
            <v>80.680000000000007</v>
          </cell>
          <cell r="G86">
            <v>81.09</v>
          </cell>
          <cell r="H86" t="str">
            <v>OCHENTA Y UN PESOS 09/100 M.N.</v>
          </cell>
          <cell r="I86">
            <v>275889.90999999992</v>
          </cell>
        </row>
        <row r="87">
          <cell r="A87">
            <v>73</v>
          </cell>
          <cell r="B87" t="str">
            <v>DOPI-57</v>
          </cell>
          <cell r="C87" t="str">
            <v>SUMINISTRO Y APLICACIÓN DE IMPERMEABILIZANTE ASFÁLTICO VAPORTITE 550 O SIMILAR EN CARA INTERIOR DE MUROS DE JARDINERAS. INCLUYE: PREPARACIÓN DE LA SUPERFICIE, MATERIALES, HERRAMIENTA, MANO DE OBRA Y LIMPIEZA DEL SITIO DE LOS TRABAJOS.</v>
          </cell>
          <cell r="D87" t="str">
            <v>M2</v>
          </cell>
          <cell r="E87">
            <v>122.10250000000001</v>
          </cell>
          <cell r="G87">
            <v>91.9</v>
          </cell>
          <cell r="H87" t="str">
            <v>NOVENTA Y UN PESOS 90/100 M.N.</v>
          </cell>
          <cell r="I87">
            <v>11221.22</v>
          </cell>
        </row>
        <row r="88">
          <cell r="A88">
            <v>74</v>
          </cell>
          <cell r="B88" t="str">
            <v>DOPI-58</v>
          </cell>
          <cell r="C88" t="str">
            <v>SUMINISTRO Y APLICACIÓN DE SELLADOR ACRÍLICO TRANSPARENTE PARA PIEDRA, CON RENDIMIENTO DE 5 M2/L. INCLUYE: HERRAMIENTA, SUMINISTRO Y APLICACIÓN, LIMPIEZA Y PREPARACIÓN DE LA SUPERFICIE, MATERIALES, EQUIPO Y MANO DE OBRA. INCLUYE: HERRAMIENTA, MATERIALES, ACARREOS, DESPERDICIOS, EQUIPO Y MANO DE OBRA.</v>
          </cell>
          <cell r="D88" t="str">
            <v>M2</v>
          </cell>
          <cell r="E88">
            <v>116.53200000000001</v>
          </cell>
          <cell r="G88">
            <v>77.59</v>
          </cell>
          <cell r="H88" t="str">
            <v>SETENTA Y SIETE PESOS 59/100 M.N.</v>
          </cell>
          <cell r="I88">
            <v>9041.7199999999993</v>
          </cell>
        </row>
        <row r="89">
          <cell r="A89">
            <v>75</v>
          </cell>
          <cell r="B89" t="str">
            <v>DOPI-59</v>
          </cell>
          <cell r="C89" t="str">
            <v>REHABILITACION DE OFICINAS</v>
          </cell>
          <cell r="D89" t="str">
            <v>M</v>
          </cell>
          <cell r="E89">
            <v>51.5</v>
          </cell>
          <cell r="G89">
            <v>72.19</v>
          </cell>
          <cell r="H89" t="str">
            <v>SETENTA Y DOS PESOS 19/100 M.N.</v>
          </cell>
          <cell r="I89">
            <v>275889.90999999992</v>
          </cell>
        </row>
        <row r="90">
          <cell r="A90">
            <v>76</v>
          </cell>
          <cell r="B90" t="str">
            <v>DOPI-60</v>
          </cell>
          <cell r="C90" t="str">
            <v>LIMPIEZA DE BÓVEDA DE LADRILLO ROJO APARENTE, POR MEDIOS MANUALES, CON CEPILLO DE ALAMBRE, NO CARDA MECÁNICA. INCLUYE: MATERIALES, HERRAMIENTA, ANDAMIOS, REPARACIÓN Y /O RESANE DE PIEZAS DAÑADAS, MANO DE OBRA Y LIMPIEZA DE LA SUPERFICIE DE TRABAJOS.</v>
          </cell>
          <cell r="D90" t="str">
            <v>M2</v>
          </cell>
          <cell r="E90">
            <v>121.75</v>
          </cell>
          <cell r="G90">
            <v>44.69</v>
          </cell>
          <cell r="H90" t="str">
            <v>CUARENTA Y CUATRO PESOS 69/100 M.N.</v>
          </cell>
          <cell r="I90">
            <v>5441.01</v>
          </cell>
        </row>
        <row r="91">
          <cell r="A91">
            <v>77</v>
          </cell>
          <cell r="B91" t="str">
            <v>E</v>
          </cell>
          <cell r="C91"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91" t="str">
            <v>M2</v>
          </cell>
          <cell r="E91">
            <v>219.2</v>
          </cell>
          <cell r="G91">
            <v>211.96</v>
          </cell>
          <cell r="H91" t="str">
            <v>DOSCIENTOS ONCE PESOS 96/100 M.N.</v>
          </cell>
          <cell r="I91">
            <v>46461.63</v>
          </cell>
        </row>
        <row r="92">
          <cell r="A92">
            <v>78</v>
          </cell>
          <cell r="B92" t="str">
            <v>DOPI-61</v>
          </cell>
          <cell r="C92" t="str">
            <v>BOQUILLA DE 15 A 25 CM DE ANCHO, CON MORTERO CEMENTO ARENA PROPORCIÓN 1:3, TERMINADO PULIDO Y/O APALILLADO FINO, EN APERTURA DE VANOS DE PUERTAS, VENTANAS Y/O PRETILES, INCLUYE: HERRAMIENTA, SUMINISTRO, ACABADO, EQUIPO Y MANO DE OBRA.</v>
          </cell>
          <cell r="D92" t="str">
            <v>M</v>
          </cell>
          <cell r="E92">
            <v>51.5</v>
          </cell>
          <cell r="G92">
            <v>72.19</v>
          </cell>
          <cell r="H92" t="str">
            <v>SETENTA Y DOS PESOS 19/100 M.N.</v>
          </cell>
          <cell r="I92">
            <v>3717.79</v>
          </cell>
        </row>
        <row r="93">
          <cell r="A93">
            <v>79</v>
          </cell>
          <cell r="B93" t="str">
            <v>DOPI-62</v>
          </cell>
          <cell r="C93" t="str">
            <v>FILETES Y BOLEADOS, HECHOS CON MORTERO CEMENTO-ARENA EN PROPORCIÓN 1:3, TANTO INCLINADOS COMO VERTICALES A TIRO DE HILO Y ESCUADRA,  INCLUYE: DESPERDICIOS, ANDAMIOS, ACARREO DE MATERIALES AL SITIO DE SU UTILIZACIÓN, A CUALQUIER NIVEL, EQUIPO Y MANO DE OBRA.</v>
          </cell>
          <cell r="D93" t="str">
            <v>M</v>
          </cell>
          <cell r="E93">
            <v>103</v>
          </cell>
          <cell r="G93">
            <v>60.31</v>
          </cell>
          <cell r="H93" t="str">
            <v>SESENTA PESOS 31/100 M.N.</v>
          </cell>
          <cell r="I93">
            <v>6211.93</v>
          </cell>
        </row>
        <row r="94">
          <cell r="A94">
            <v>80</v>
          </cell>
          <cell r="B94" t="str">
            <v>DOPI-63</v>
          </cell>
          <cell r="C94" t="str">
            <v>ELABORACIÓN DE FIRME DE CONCRETO F'C= 150 KG/CM2 DE 8 CM ESPESOR, ACABADO COMUN. INCLUYE: HERRAMIENTA, SUMINISTRO DE MATERIALES, ACARREOS, NIVELACIÓN, CIMBRA, DESCIMBRA, COLADO, CURADO, DESPERDICIOS, EQUIPO Y MANO DE OBRA.</v>
          </cell>
          <cell r="D94" t="str">
            <v>M2</v>
          </cell>
          <cell r="E94">
            <v>110.45</v>
          </cell>
          <cell r="G94">
            <v>297.24</v>
          </cell>
          <cell r="H94" t="str">
            <v>DOSCIENTOS NOVENTA Y SIETE PESOS 24/100 M.N.</v>
          </cell>
          <cell r="I94">
            <v>32830.160000000003</v>
          </cell>
        </row>
        <row r="95">
          <cell r="A95">
            <v>81</v>
          </cell>
          <cell r="B95" t="str">
            <v>DOPI-64</v>
          </cell>
          <cell r="C95" t="str">
            <v>SUMINISTRO Y COLOCACIÓN DE PISO PORCELÁNICO MOD. NILO IVORY DE 60.8 X 60.8 CM ACENTADO Y JUNTEADO CON ADHESIVO ADVANCED PORCELÁNICO INTERCERAMIC O CALIDAD SIMILAR, INCLUYE: MATERIALES, RECORTES, DESPERDICIOS, EQUIPO, MANO DE OBRA Y LIMPIEZA DE LA SUPERFICIE DE TRABAJOS.</v>
          </cell>
          <cell r="D95" t="str">
            <v>M2</v>
          </cell>
          <cell r="E95">
            <v>110.45</v>
          </cell>
          <cell r="G95">
            <v>625.4</v>
          </cell>
          <cell r="H95" t="str">
            <v>SEISCIENTOS VEINTICINCO PESOS 40/100 M.N.</v>
          </cell>
          <cell r="I95">
            <v>69075.429999999993</v>
          </cell>
        </row>
        <row r="96">
          <cell r="A96">
            <v>82</v>
          </cell>
          <cell r="B96" t="str">
            <v>DOPI-65</v>
          </cell>
          <cell r="C96" t="str">
            <v>SUMINISTRO Y COLOCACIÓN DE ZOCLO DE 60.8 X 9.5 XM ELABORADO A BASE DE PISO PORCELÁNICO MOD. NILO IVORY DE 60.8 X 60.8 CM,  ACENTADO Y JUNTEADO CON ADHESIVO ADVANCED PORCELÁNICO INTERCERAMIC O CALIDAD SIMILAR, INCLUYE: MATERIALES, RECORTES, DESPERDICIOS, EQUIPO, MANO DE OBRA Y LIMPIEZA DE LA SUPERFICIE DE TRABAJOS.</v>
          </cell>
          <cell r="D96" t="str">
            <v>M</v>
          </cell>
          <cell r="E96">
            <v>74.25</v>
          </cell>
          <cell r="G96">
            <v>122.82</v>
          </cell>
          <cell r="H96" t="str">
            <v>CIENTO VEINTIDOS PESOS 82/100 M.N.</v>
          </cell>
          <cell r="I96">
            <v>9119.39</v>
          </cell>
        </row>
        <row r="97">
          <cell r="A97">
            <v>83</v>
          </cell>
          <cell r="B97" t="str">
            <v>DOPI-66</v>
          </cell>
          <cell r="C97" t="str">
            <v>SUMINISTRO Y APLICACIÓN DE PINTURA VINÍLICA LÍNEA VINIMEX PREMIUM DE COMEX A DOS MANOS, A CUALQUIER ALTURA, EN CUALQUIER COLOR, LIMPIANDO Y PREPARANDO LA SUPERFICIE CON SELLADOR ACRÍLICO Y FONDO BLANCO, INCLUYE: MATERIALES, ANDAMIOS, MANO DE OBRA, EQUIPO Y HERRAMIENTA.</v>
          </cell>
          <cell r="D97" t="str">
            <v>M2</v>
          </cell>
          <cell r="E97">
            <v>380.1</v>
          </cell>
          <cell r="G97">
            <v>98.4</v>
          </cell>
          <cell r="H97" t="str">
            <v>NOVENTA Y OCHO PESOS 40/100 M.N.</v>
          </cell>
          <cell r="I97">
            <v>37401.839999999997</v>
          </cell>
        </row>
        <row r="98">
          <cell r="A98">
            <v>84</v>
          </cell>
          <cell r="B98" t="str">
            <v>DOPI-67</v>
          </cell>
          <cell r="C98"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98" t="str">
            <v>M2</v>
          </cell>
          <cell r="E98">
            <v>123.75</v>
          </cell>
          <cell r="G98">
            <v>113.55</v>
          </cell>
          <cell r="H98" t="str">
            <v>CIENTO TRECE PESOS 55/100 M.N.</v>
          </cell>
          <cell r="I98">
            <v>14051.81</v>
          </cell>
        </row>
        <row r="99">
          <cell r="A99">
            <v>85</v>
          </cell>
          <cell r="B99" t="str">
            <v>DOPI-68</v>
          </cell>
          <cell r="C99" t="str">
            <v>SUMINISTRO Y COLOCACIÓN DE RECUBRIMIENTO DE PIEDRA NATURAL EXTRAIDA DE BANCO LOCAL, EN MUROS, ACENTADA Y JUNTEADA CON PEGAPIEDRA PERDURA O DE CALIDAD SIMILAR, INCLUYE: MATERIALES, RUPTURA DE PIEDRA PARA DAR CARA DE CONTACTO, PREPARACIÓN DE LA SUPERFICIE DEL MURO, ACARREOS, MANO DE OBRA, DESPERDICIOS, HERRAMIENTAS, EQUIPO Y LIMPIEZA DEL ÁREA DE TRABAJO.</v>
          </cell>
          <cell r="D99" t="str">
            <v>M2</v>
          </cell>
          <cell r="E99">
            <v>10.57</v>
          </cell>
          <cell r="G99">
            <v>211.79</v>
          </cell>
          <cell r="H99" t="str">
            <v>DOSCIENTOS ONCE PESOS 79/100 M.N.</v>
          </cell>
          <cell r="I99">
            <v>2238.62</v>
          </cell>
        </row>
        <row r="100">
          <cell r="A100">
            <v>86</v>
          </cell>
          <cell r="B100" t="str">
            <v>DOPI-69</v>
          </cell>
          <cell r="C100" t="str">
            <v>SUMINISTRO Y APLICACIÓN DE SELLADOR ACRÍLICO TRANSPARENTE PARA PIEDRA, CON RENDIMIENTO DE 5 M2/L. INCLUYE: HERRAMIENTA, LIMPIEZA Y PREPARACIÓN DE LA SUPERFICIE, MATERIALES, EQUIPO Y MANO DE OBRA.</v>
          </cell>
          <cell r="D100" t="str">
            <v>M2</v>
          </cell>
          <cell r="E100">
            <v>25.75</v>
          </cell>
          <cell r="G100">
            <v>77.59</v>
          </cell>
          <cell r="H100" t="str">
            <v>SETENTA Y SIETE PESOS 59/100 M.N.</v>
          </cell>
          <cell r="I100">
            <v>1997.94</v>
          </cell>
        </row>
        <row r="101">
          <cell r="A101">
            <v>87</v>
          </cell>
          <cell r="B101" t="str">
            <v>DOPI-70</v>
          </cell>
          <cell r="C101" t="str">
            <v>SUMINISTRO Y COLOCACIÓN DE INODORO AMERICAN STANDARD CADET FLUX FLOWISE O DE CALIDAD SIMILAR, COLOR .020 BLANCO. INCLUYE: MATERIALES, HERRAJES, SELLO SANITARIO, HERRAMIENTA, MANO DE OBRA Y LIMPIEZA DE LA SUPERFICIE DE LOS TRABAJOS.</v>
          </cell>
          <cell r="D101" t="str">
            <v>PZA</v>
          </cell>
          <cell r="E101">
            <v>2</v>
          </cell>
          <cell r="G101">
            <v>4005.57</v>
          </cell>
          <cell r="H101" t="str">
            <v>CUATRO MIL CINCO PESOS 57/100 M.N.</v>
          </cell>
          <cell r="I101">
            <v>8011.14</v>
          </cell>
        </row>
        <row r="102">
          <cell r="A102">
            <v>88</v>
          </cell>
          <cell r="B102" t="str">
            <v>DOPI-71</v>
          </cell>
          <cell r="C102" t="str">
            <v>SUMINISTRO Y COLOCACIÓN DE LAVABO DE PEDESTAL AMERICAN STANDARD FIESTA 1P MOD. 01587.020 O DE CALIDAD SIMILAR, COLOR .020 BLANCO. INCLUYE: MATERIALES, HERRAJES, CESPOL TIPO MONEDA DE LATÓN CROMADO, HERRAMIENTA, MANO DE OBRA Y LIMPIEZA DE LA SUPERFICIE DE LOS TRABAJOS.</v>
          </cell>
          <cell r="D102" t="str">
            <v>PZA</v>
          </cell>
          <cell r="E102">
            <v>2</v>
          </cell>
          <cell r="G102">
            <v>2374.38</v>
          </cell>
          <cell r="H102" t="str">
            <v>DOS MIL TRESCIENTOS SETENTA Y CUATRO PESOS 38/100 M.N.</v>
          </cell>
          <cell r="I102">
            <v>4748.76</v>
          </cell>
        </row>
        <row r="103">
          <cell r="A103">
            <v>89</v>
          </cell>
          <cell r="B103" t="str">
            <v>DOPI-72</v>
          </cell>
          <cell r="C103" t="str">
            <v>SUMINISTRO Y COLOCACIÓN DE LLAVE PARA LAVABO ECONOMIZADORA MODELO CR TV-105 HELVEX O DE CALIDAD SIMILAR, ACABADO CROMO. INCLUYE: MATERIALES, HERRAJES, HERRAMIENTA, MANO DE OBRA Y LIMPIEZA DE LA SUPERFICIE DE LOS TRABAJOS.</v>
          </cell>
          <cell r="D103" t="str">
            <v>PZA</v>
          </cell>
          <cell r="E103">
            <v>2</v>
          </cell>
          <cell r="G103">
            <v>4415</v>
          </cell>
          <cell r="H103" t="str">
            <v>CUATRO MIL CUATROCIENTOS QUINCE PESOS 00/100 M.N.</v>
          </cell>
          <cell r="I103">
            <v>8830</v>
          </cell>
        </row>
        <row r="104">
          <cell r="A104">
            <v>90</v>
          </cell>
          <cell r="B104" t="str">
            <v>DOPI-73</v>
          </cell>
          <cell r="C104" t="str">
            <v>SUMINISTRO E INSTALACIÓN DE FLUXOMETRO PARA INODORO, MOD. 110-WC-4.8 38, MARCA HELVEX, ACABADO CROMO, INCLUYE: MATERIALES, HERRAJES, HERRAMIENTA, MANO DE OBRA Y LIMPIEZA DE LA SUPERFICIE DE LOS TRABAJOS.</v>
          </cell>
          <cell r="D104" t="str">
            <v>PZA</v>
          </cell>
          <cell r="E104">
            <v>2</v>
          </cell>
          <cell r="G104">
            <v>8952.91</v>
          </cell>
          <cell r="H104" t="str">
            <v>OCHO MIL NOVECIENTOS CINCUENTA Y DOS PESOS 91/100 M.N.</v>
          </cell>
          <cell r="I104">
            <v>17905.82</v>
          </cell>
        </row>
        <row r="105">
          <cell r="A105">
            <v>91</v>
          </cell>
          <cell r="B105" t="str">
            <v>DOPI-74</v>
          </cell>
          <cell r="C105" t="str">
            <v>SUMINISTRO E INSTALACIÓN DE ASIENTO PARA INODORO CADET FLUX, COLOR BLANCO, INCLUYE: MATERIALES, HERRAJES, HERRAMIENTA, MANO DE OBRA Y LIMPIEZA DE LA SUPERFICIE DE LOS TRABAJOS.</v>
          </cell>
          <cell r="D105" t="str">
            <v>PZA</v>
          </cell>
          <cell r="E105">
            <v>2</v>
          </cell>
          <cell r="G105">
            <v>1707.49</v>
          </cell>
          <cell r="H105" t="str">
            <v>UN MIL SETECIENTOS SIETE PESOS 49/100 M.N.</v>
          </cell>
          <cell r="I105">
            <v>3414.98</v>
          </cell>
        </row>
        <row r="106">
          <cell r="A106">
            <v>92</v>
          </cell>
          <cell r="B106" t="str">
            <v>DOPI-75</v>
          </cell>
          <cell r="C106" t="str">
            <v>SUMINISTRO E INSTALACIÓN DE DESPACHADOR DE JABÓN EN GEL DE 1 L MOD DV018, MARCA OVAL O DE CALIDAD SIMILAR, COLOR HUMO INCLUYE: MATERIALES, HERRAJES, HERRAMIENTA, MANO DE OBRA Y LIMPIEZA DE LA SUPERFICIE DE LOS TRABAJOS.</v>
          </cell>
          <cell r="D106" t="str">
            <v>PZA</v>
          </cell>
          <cell r="E106">
            <v>2</v>
          </cell>
          <cell r="G106">
            <v>316.27</v>
          </cell>
          <cell r="H106" t="str">
            <v>TRESCIENTOS DIECISEIS PESOS 27/100 M.N.</v>
          </cell>
          <cell r="I106">
            <v>632.54</v>
          </cell>
        </row>
        <row r="107">
          <cell r="A107">
            <v>93</v>
          </cell>
          <cell r="B107" t="str">
            <v>DOPI-76</v>
          </cell>
          <cell r="C107" t="str">
            <v>SUMINISTRO E INSTALACIÓN DE DESPACHADOR DE PAPEL HIGIÉNICO JUNIOR MOD DV009 MARCA OVAL O DE CALIDAD SIMILAR, COLOR HUMO, INCLUYE: MATERIALES, HERRAJES, HERRAMIENTA, MANO DE OBRA Y LIMPIEZA DE LA SUPERFICIE DE LOS TRABAJOS.</v>
          </cell>
          <cell r="D107" t="str">
            <v>PZA</v>
          </cell>
          <cell r="E107">
            <v>2</v>
          </cell>
          <cell r="G107">
            <v>457</v>
          </cell>
          <cell r="H107" t="str">
            <v>CUATROCIENTOS CINCUENTA Y SIETE PESOS 00/100 M.N.</v>
          </cell>
          <cell r="I107">
            <v>914</v>
          </cell>
        </row>
        <row r="108">
          <cell r="A108">
            <v>94</v>
          </cell>
          <cell r="B108" t="str">
            <v>DOPI-77</v>
          </cell>
          <cell r="C108" t="str">
            <v>SUMINISTRO E INSTALACIÓN DE GANCHO SENCILLO MOD CASSIA LU.06 MARCA URREA O DE CALIDAD SIMILAR, ACABADO CROMO, INCLUYE: MATERIALES, HERRAJES, HERRAMIENTA, MANO DE OBRA Y LIMPIEZA DE LA SUPERFICIE DE LOS TRABAJOS.</v>
          </cell>
          <cell r="D108" t="str">
            <v>PZA</v>
          </cell>
          <cell r="E108">
            <v>2</v>
          </cell>
          <cell r="G108">
            <v>300.95999999999998</v>
          </cell>
          <cell r="H108" t="str">
            <v>TRESCIENTOS PESOS 96/100 M.N.</v>
          </cell>
          <cell r="I108">
            <v>192753.09000000005</v>
          </cell>
        </row>
        <row r="109">
          <cell r="A109">
            <v>95</v>
          </cell>
          <cell r="B109" t="str">
            <v>DOPI-78</v>
          </cell>
          <cell r="C109" t="str">
            <v>SUMINISTRO E INSTALACIÓN DE EXTRACTOR ELÉCTRICO DE 10 CM (4") DE DIÁMETRO  MOD 2504 MARCA ESTEVEZ O DE CALIDAD SIMILAR, COLOR BLANCO, INCLUYE: MATERIALES, HERRAJES, HERRAMIENTA, MANO DE OBRA Y LIMPIEZA DE LA SUPERFICIE DE LOS TRABAJOS.</v>
          </cell>
          <cell r="D109" t="str">
            <v>PZA</v>
          </cell>
          <cell r="E109">
            <v>2</v>
          </cell>
          <cell r="G109">
            <v>676.24</v>
          </cell>
          <cell r="H109" t="str">
            <v>SEISCIENTOS SETENTA Y SEIS PESOS 24/100 M.N.</v>
          </cell>
          <cell r="I109">
            <v>1352.48</v>
          </cell>
        </row>
        <row r="110">
          <cell r="A110">
            <v>96</v>
          </cell>
          <cell r="B110" t="str">
            <v>DOPI-79</v>
          </cell>
          <cell r="C110" t="str">
            <v>SUMINISTRO E INSTALACIÓN DE DESPACHADOR DE TOALLA INTERDOBLADA MOD DV046 MARCA OVAL O DE CALIDAD SIMILAR, COLOR HUMO, INCLUYE: MATERIALES, HERRAJES, HERRAMIENTA, MANO DE OBRA Y LIMPIEZA DE LA SUPERFICIE DE LOS TRABAJOS.</v>
          </cell>
          <cell r="D110" t="str">
            <v>PZA</v>
          </cell>
          <cell r="E110">
            <v>2</v>
          </cell>
          <cell r="G110">
            <v>465.36</v>
          </cell>
          <cell r="H110" t="str">
            <v>CUATROCIENTOS SESENTA Y CINCO PESOS 36/100 M.N.</v>
          </cell>
          <cell r="I110">
            <v>930.72</v>
          </cell>
        </row>
        <row r="111">
          <cell r="A111">
            <v>97</v>
          </cell>
          <cell r="B111" t="str">
            <v>DOPI-80</v>
          </cell>
          <cell r="C111" t="str">
            <v>REHABILITACIÓN DE BAÑOS</v>
          </cell>
          <cell r="D111" t="str">
            <v>M</v>
          </cell>
          <cell r="E111">
            <v>18.2</v>
          </cell>
          <cell r="G111">
            <v>60.31</v>
          </cell>
          <cell r="H111" t="str">
            <v>SESENTA PESOS 31/100 M.N.</v>
          </cell>
          <cell r="I111">
            <v>192753.09000000005</v>
          </cell>
        </row>
        <row r="112">
          <cell r="A112">
            <v>98</v>
          </cell>
          <cell r="B112" t="str">
            <v>DOPI-81</v>
          </cell>
          <cell r="C112"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112" t="str">
            <v>M2</v>
          </cell>
          <cell r="E112">
            <v>83.902000000000015</v>
          </cell>
          <cell r="G112">
            <v>211.96</v>
          </cell>
          <cell r="H112" t="str">
            <v>DOSCIENTOS ONCE PESOS 96/100 M.N.</v>
          </cell>
          <cell r="I112">
            <v>17783.87</v>
          </cell>
        </row>
        <row r="113">
          <cell r="A113">
            <v>99</v>
          </cell>
          <cell r="B113" t="str">
            <v>F</v>
          </cell>
          <cell r="C113" t="str">
            <v>BOQUILLA DE 15 A 25 CM DE ANCHO, CON MORTERO CEMENTO ARENA PROPORCIÓN 1:3, TERMINADO PULIDO Y/O APALILLADO FINO, EN APERTURA DE VANOS DE PUERTAS, VENTANAS Y/O PRETILES, INCLUYE: HERRAMIENTA, SUMINISTRO, ACABADO, EQUIPO Y MANO DE OBRA.</v>
          </cell>
          <cell r="D113" t="str">
            <v>M</v>
          </cell>
          <cell r="E113">
            <v>9.1</v>
          </cell>
          <cell r="G113">
            <v>72.19</v>
          </cell>
          <cell r="H113" t="str">
            <v>SETENTA Y DOS PESOS 19/100 M.N.</v>
          </cell>
          <cell r="I113">
            <v>656.93</v>
          </cell>
        </row>
        <row r="114">
          <cell r="A114">
            <v>100</v>
          </cell>
          <cell r="B114" t="str">
            <v>DOPI-82</v>
          </cell>
          <cell r="C114" t="str">
            <v>FILETES Y BOLEADOS, HECHOS CON MORTERO CEMENTO-ARENA EN PROPORCIÓN 1:3, TANTO INCLINADOS COMO VERTICALES A TIRO DE HILO Y ESCUADRA,  INCLUYE: DESPERDICIOS, ANDAMIOS, ACARREO DE MATERIALES AL SITIO DE SU UTILIZACIÓN, A CUALQUIER NIVEL, EQUIPO Y MANO DE OBRA.</v>
          </cell>
          <cell r="D114" t="str">
            <v>M</v>
          </cell>
          <cell r="E114">
            <v>18.2</v>
          </cell>
          <cell r="G114">
            <v>60.31</v>
          </cell>
          <cell r="H114" t="str">
            <v>SESENTA PESOS 31/100 M.N.</v>
          </cell>
          <cell r="I114">
            <v>1097.6400000000001</v>
          </cell>
        </row>
        <row r="115">
          <cell r="A115">
            <v>101</v>
          </cell>
          <cell r="B115" t="str">
            <v>DOPI-83</v>
          </cell>
          <cell r="C115" t="str">
            <v>ELABORACIÓN DE FIRME DE CONCRETO F'C= 150 KG/CM2 DE 8 CM ESPESOR, ACABADO COMUN. INCLUYE: HERRAMIENTA, SUMINISTRO DE MATERIALES, ACARREOS, NIVELACIÓN, CIMBRA, DESCIMBRA, COLADO, CURADO, DESPERDICIOS, EQUIPO Y MANO DE OBRA.</v>
          </cell>
          <cell r="D115" t="str">
            <v>M2</v>
          </cell>
          <cell r="E115">
            <v>21.42</v>
          </cell>
          <cell r="G115">
            <v>297.24</v>
          </cell>
          <cell r="H115" t="str">
            <v>DOSCIENTOS NOVENTA Y SIETE PESOS 24/100 M.N.</v>
          </cell>
          <cell r="I115">
            <v>6366.88</v>
          </cell>
        </row>
        <row r="116">
          <cell r="A116">
            <v>102</v>
          </cell>
          <cell r="B116" t="str">
            <v>DOPI-84</v>
          </cell>
          <cell r="C116"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TRABAJOS.</v>
          </cell>
          <cell r="D116" t="str">
            <v>M2</v>
          </cell>
          <cell r="E116">
            <v>21.42</v>
          </cell>
          <cell r="G116">
            <v>658.88</v>
          </cell>
          <cell r="H116" t="str">
            <v>SEISCIENTOS CINCUENTA Y OCHO PESOS 88/100 M.N.</v>
          </cell>
          <cell r="I116">
            <v>14113.21</v>
          </cell>
        </row>
        <row r="117">
          <cell r="A117">
            <v>103</v>
          </cell>
          <cell r="B117" t="str">
            <v>DOPI-85</v>
          </cell>
          <cell r="C117" t="str">
            <v>SUMINISTRO Y COLOCACIÓN DE LAMBRÍN DE PISO PORCELÁNICO MOD. MODULOR AVORIO DE 60.8 X 60.8 CM,  ACENTADO Y JUNTEADO CON ADHESIVO ADVANCED PORCELÁNICO INTERCERAMIC O CALIDAD SIMILAR, INCLUYE: MATERIALES, RECORTES, TALADROS, DESPERDICIOS, EQUIPO, MANO DE OBRA Y LIMPIEZA DE LA SUPERFICIE DE TRABAJOS.</v>
          </cell>
          <cell r="D117" t="str">
            <v>M</v>
          </cell>
          <cell r="E117">
            <v>16</v>
          </cell>
          <cell r="G117">
            <v>664.19</v>
          </cell>
          <cell r="H117" t="str">
            <v>SEISCIENTOS SESENTA Y CUATRO PESOS 19/100 M.N.</v>
          </cell>
          <cell r="I117">
            <v>10627.04</v>
          </cell>
        </row>
        <row r="118">
          <cell r="A118">
            <v>104</v>
          </cell>
          <cell r="B118" t="str">
            <v>DOPI-86</v>
          </cell>
          <cell r="C118" t="str">
            <v>SUMINISTRO Y APLICACIÓN DE PINTURA VINÍLICA LÍNEA VINIMEX PREMIUM DE COMEX A DOS MANOS, A CUALQUIER ALTURA, EN MUROS Y CUBIERTAS, CUALQUIER COLOR, LIMPIANDO Y PREPARANDO LA SUPERFICIE CON SELLADOR ACRÍLICO Y FONDO BLANCO, INCLUYE: MATERIALES, ANDAMIOS, MANO DE OBRA, EQUIPO Y HERRAMIENTA.</v>
          </cell>
          <cell r="D118" t="str">
            <v>M2</v>
          </cell>
          <cell r="E118">
            <v>68.543000000000006</v>
          </cell>
          <cell r="G118">
            <v>98.44</v>
          </cell>
          <cell r="H118" t="str">
            <v>NOVENTA Y OCHO PESOS 44/100 M.N.</v>
          </cell>
          <cell r="I118">
            <v>6747.37</v>
          </cell>
        </row>
        <row r="119">
          <cell r="A119">
            <v>105</v>
          </cell>
          <cell r="B119" t="str">
            <v>DOPI-87</v>
          </cell>
          <cell r="C119"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119" t="str">
            <v>M2</v>
          </cell>
          <cell r="E119">
            <v>24.89</v>
          </cell>
          <cell r="G119">
            <v>113.55</v>
          </cell>
          <cell r="H119" t="str">
            <v>CIENTO TRECE PESOS 55/100 M.N.</v>
          </cell>
          <cell r="I119">
            <v>2826.26</v>
          </cell>
        </row>
        <row r="120">
          <cell r="A120">
            <v>106</v>
          </cell>
          <cell r="B120" t="str">
            <v>DOPI-88</v>
          </cell>
          <cell r="C120" t="str">
            <v>ELABORACIÓN DE BARRA PARA LAVABO DE 1.50 X 0.55 X 0.12 M, A BASE DE CONCRETO F'C=200 KG/CM2, REFORZADO CON VARILLAS DEL # 3 @ 20 CM, AMBOS SENTIDOS, LECHO BAJO, ANCLADA A LOS MUROS EN ESCUADRA Y FORRADA CON LAMBRIN DE PISO PORCELÁNICO MODELO MODULOR AVORIO DE 60.8 X 60.8 CM, ASENTADO Y JUNTEADO CON ADHESIVO ADVANCED PORCELÁNICO. INCLUYE: MATERIALES, CIMBRA, DESCIMBRA, COLADO, VIBRADO, DESNIVEL PARA DISCAPACITADOS, CORTES, DESPERDICIOS, TALADROS, MANO DE OBRA, Y LIMPIEZA DE LA SUPERFICIE DE LOS TRABAJOS.</v>
          </cell>
          <cell r="D120" t="str">
            <v>PZA</v>
          </cell>
          <cell r="E120">
            <v>2</v>
          </cell>
          <cell r="G120">
            <v>3488.09</v>
          </cell>
          <cell r="H120" t="str">
            <v>TRES MIL CUATROCIENTOS OCHENTA Y OCHO PESOS 09/100 M.N.</v>
          </cell>
          <cell r="I120">
            <v>6976.18</v>
          </cell>
        </row>
        <row r="121">
          <cell r="A121">
            <v>107</v>
          </cell>
          <cell r="B121" t="str">
            <v>DOPI-89</v>
          </cell>
          <cell r="C121" t="str">
            <v>SUMINISTRO Y COLOCACIÓN DE LAVABO TIPO OVALÍN DE SOBRECUBIERTA RONDALÍN 4" MOD 01658.020 COLOR BLANCO MARCA AMERICAN STANDARD O DE CALIDAD SIMILAR. INCLUYE: MATERIALES, HERRAMIENTA, MANO DE OBRA Y LIMPIEZA DE LA SUPERFICIE DE LOS TRABAJOS.</v>
          </cell>
          <cell r="D121" t="str">
            <v>PZA</v>
          </cell>
          <cell r="E121">
            <v>4</v>
          </cell>
          <cell r="G121">
            <v>2254.9899999999998</v>
          </cell>
          <cell r="H121" t="str">
            <v>DOS MIL DOSCIENTOS CINCUENTA Y CUATRO PESOS 99/100 M.N.</v>
          </cell>
          <cell r="I121">
            <v>9019.9599999999991</v>
          </cell>
        </row>
        <row r="122">
          <cell r="A122">
            <v>108</v>
          </cell>
          <cell r="B122" t="str">
            <v>DOPI-90</v>
          </cell>
          <cell r="C122" t="str">
            <v>SUMINISTRO Y COLOCACIÓN DE INODORO AMERICAN STANDARD CADET FLUX FLOWISE O DE CALIDAD SIMILAR, COLOR .020 BLANCO. INCLUYE: MATERIALES, HERRAJES, SELLO SANITARIO, HERRAMIENTA, MANO DE OBRA Y LIMPIEZA DE LA SUPERFICIE DE LOS TRABAJOS.</v>
          </cell>
          <cell r="D122" t="str">
            <v>PZA</v>
          </cell>
          <cell r="E122">
            <v>3</v>
          </cell>
          <cell r="G122">
            <v>4005.57</v>
          </cell>
          <cell r="H122" t="str">
            <v>CUATRO MIL CINCO PESOS 57/100 M.N.</v>
          </cell>
          <cell r="I122">
            <v>12016.71</v>
          </cell>
        </row>
        <row r="123">
          <cell r="A123">
            <v>109</v>
          </cell>
          <cell r="B123" t="str">
            <v>DOPI-91</v>
          </cell>
          <cell r="C123" t="str">
            <v xml:space="preserve">SUMINISTRO Y COLOCACIÓN DE MINGITORIO DE PISO MOD BRANHAM K-4920-T MARCA KOHLER, O CALIDAD SIMILAR, COLOR BLANCO. INCLUYE: MATERIALES, HERRAJES, HERRAMIENTA, MANO DE OBRA Y LIMPIEZA DE LA SUPERFICIE DE LOS TRABAJOS. </v>
          </cell>
          <cell r="D123" t="str">
            <v>PZA</v>
          </cell>
          <cell r="E123">
            <v>1</v>
          </cell>
          <cell r="G123">
            <v>21737.55</v>
          </cell>
          <cell r="H123" t="str">
            <v>VEINTIUN MIL SETECIENTOS TREINTA Y SIETE PESOS 55/100 M.N.</v>
          </cell>
          <cell r="I123">
            <v>21737.55</v>
          </cell>
        </row>
        <row r="124">
          <cell r="A124">
            <v>110</v>
          </cell>
          <cell r="B124" t="str">
            <v>DOPI-92</v>
          </cell>
          <cell r="C124" t="str">
            <v>SUMINISTRO E INSTALACIÓN DE ASIENTO PARA INODORO CADET FLUX, COLOR BLANCO, INCLUYE: MATERIALES, HERRAJES, HERRAMIENTA, MANO DE OBRA Y LIMPIEZA DE LA SUPERFICIE DE LOS TRABAJOS.</v>
          </cell>
          <cell r="D124" t="str">
            <v>PZA</v>
          </cell>
          <cell r="E124">
            <v>3</v>
          </cell>
          <cell r="G124">
            <v>1707.49</v>
          </cell>
          <cell r="H124" t="str">
            <v>UN MIL SETECIENTOS SIETE PESOS 49/100 M.N.</v>
          </cell>
          <cell r="I124">
            <v>5122.47</v>
          </cell>
        </row>
        <row r="125">
          <cell r="A125">
            <v>111</v>
          </cell>
          <cell r="B125" t="str">
            <v>DOPI-93</v>
          </cell>
          <cell r="C125" t="str">
            <v>SUMINISTRO Y COLOCACIÓN DE LLAVE PARA LAVABO ECONOMIZADORA MODELO CR TV-105 HELVEX O DE CALIDAD SIMILAR, ACABADO CROMO. INCLUYE: MATERIALES, HERRAJES, HERRAMIENTA, MANO DE OBRA Y LIMPIEZA DE LA SUPERFICIE DE LOS TRABAJOS.</v>
          </cell>
          <cell r="D125" t="str">
            <v>PZA</v>
          </cell>
          <cell r="E125">
            <v>4</v>
          </cell>
          <cell r="G125">
            <v>4415</v>
          </cell>
          <cell r="H125" t="str">
            <v>CUATRO MIL CUATROCIENTOS QUINCE PESOS 00/100 M.N.</v>
          </cell>
          <cell r="I125">
            <v>17660</v>
          </cell>
        </row>
        <row r="126">
          <cell r="A126">
            <v>112</v>
          </cell>
          <cell r="B126" t="str">
            <v>DOPI-94</v>
          </cell>
          <cell r="C126" t="str">
            <v>SUMINISTRO E INSTALACIÓN DE FLUXOMETRO PARA INODORO, MOD. 110-WC-4.8 38, MARCA HELVEX, ACABADO CROMO, INCLUYE: MATERIALES, HERRAJES, HERRAMIENTA, MANO DE OBRA Y LIMPIEZA DE LA SUPERFICIE DE LOS TRABAJOS.</v>
          </cell>
          <cell r="D126" t="str">
            <v>PZA</v>
          </cell>
          <cell r="E126">
            <v>3</v>
          </cell>
          <cell r="G126">
            <v>8952.91</v>
          </cell>
          <cell r="H126" t="str">
            <v>OCHO MIL NOVECIENTOS CINCUENTA Y DOS PESOS 91/100 M.N.</v>
          </cell>
          <cell r="I126">
            <v>26858.73</v>
          </cell>
        </row>
        <row r="127">
          <cell r="A127">
            <v>113</v>
          </cell>
          <cell r="B127" t="str">
            <v>DOPI-95</v>
          </cell>
          <cell r="C127" t="str">
            <v>SUMINISTRO E INSTALACIÓN DE FLUXOMETRO PARA MINGITORIO MANUAL, MOD. 185-19, MARCA HELVEX O DE CALIDAD SIMILAR, ACABADO CROMO, INCLUYE: MATERIALES, HERRAJES, HERRAMIENTA, MANO DE OBRA Y LIMPIEZA DE LA SUPERFICIE DE LOS TRABAJOS.</v>
          </cell>
          <cell r="D127" t="str">
            <v>PZA</v>
          </cell>
          <cell r="E127">
            <v>1</v>
          </cell>
          <cell r="G127">
            <v>8952.91</v>
          </cell>
          <cell r="H127" t="str">
            <v>OCHO MIL NOVECIENTOS CINCUENTA Y DOS PESOS 91/100 M.N.</v>
          </cell>
          <cell r="I127">
            <v>8952.91</v>
          </cell>
        </row>
        <row r="128">
          <cell r="A128">
            <v>114</v>
          </cell>
          <cell r="B128" t="str">
            <v>DOPI-96</v>
          </cell>
          <cell r="C128" t="str">
            <v>SUMINISTRO E INSTALACIÓN DE DESPACHADOR DE JABÓN EN GEL DE 1 L MOD DV018, MARCA OVAL O DE CALIDAD SIMILAR, COLOR HUMO INCLUYE: MATERIALES, HERRAJES, HERRAMIENTA, MANO DE OBRA Y LIMPIEZA DE LA SUPERFICIE DE LOS TRABAJOS.</v>
          </cell>
          <cell r="D128" t="str">
            <v>PZA</v>
          </cell>
          <cell r="E128">
            <v>2</v>
          </cell>
          <cell r="G128">
            <v>515.11</v>
          </cell>
          <cell r="H128" t="str">
            <v>QUINIENTOS QUINCE PESOS 11/100 M.N.</v>
          </cell>
          <cell r="I128">
            <v>1030.22</v>
          </cell>
        </row>
        <row r="129">
          <cell r="A129">
            <v>115</v>
          </cell>
          <cell r="B129" t="str">
            <v>DOPI-97</v>
          </cell>
          <cell r="C129" t="str">
            <v>SUMINISTRO E INSTALACIÓN DE DESPACHADOR DE TOALLA EN ROLLO MOD DV013 MARCA OVAL O DE CALIDAD SIMILAR, COLOR HUMO, INCLUYE: MATERIALES, HERRAJES, HERRAMIENTA, MANO DE OBRA Y LIMPIEZA DE LA SUPERFICIE DE LOS TRABAJOS.</v>
          </cell>
          <cell r="D129" t="str">
            <v>PZA</v>
          </cell>
          <cell r="E129">
            <v>2</v>
          </cell>
          <cell r="G129">
            <v>1266.46</v>
          </cell>
          <cell r="H129" t="str">
            <v>UN MIL DOSCIENTOS SESENTA Y SEIS PESOS 46/100 M.N.</v>
          </cell>
          <cell r="I129">
            <v>2532.92</v>
          </cell>
        </row>
        <row r="130">
          <cell r="A130">
            <v>116</v>
          </cell>
          <cell r="B130" t="str">
            <v>DOPI-98</v>
          </cell>
          <cell r="C130" t="str">
            <v>SUMINISTRO E INSTALACIÓN DE DESPACHADOR DE PAPEL HIGIÉNICO JUNIOR MOD DV009 MARCA OVAL O DE CALIDAD SIMILAR, COLOR HUMO, INCLUYE: MATERIALES, HERRAJES, HERRAMIENTA, MANO DE OBRA Y LIMPIEZA DE LA SUPERFICIE DE LOS TRABAJOS.</v>
          </cell>
          <cell r="D130" t="str">
            <v>PZA</v>
          </cell>
          <cell r="E130">
            <v>3</v>
          </cell>
          <cell r="G130">
            <v>457</v>
          </cell>
          <cell r="H130" t="str">
            <v>CUATROCIENTOS CINCUENTA Y SIETE PESOS 00/100 M.N.</v>
          </cell>
          <cell r="I130">
            <v>1371</v>
          </cell>
        </row>
        <row r="131">
          <cell r="A131">
            <v>117</v>
          </cell>
          <cell r="B131" t="str">
            <v>DOPI-99</v>
          </cell>
          <cell r="C131" t="str">
            <v>SUMINISTRO E INSTALACIÓN DE BARRA DE SEGURIDAD FIJA DE PARA SUJECIÓN, FABRICADA EN TUBO LISO DE ACERO INOXIDABLE ACABADO SATÍN DE 31.8 MM (1 1/4") DE DIÁMETRO, CON EXTREMOS ROLADOS, LONGITUD DE 600 MM, CON SEPARACIÓN DE 76.2 MM, INCLUYE: MATERIALES, HERRAJES, TORNILLERÍA Y CHAPETONES DE ACERO INOXIDABLE, HERRAMIENTA, MANO DE OBRA Y LIMPIEZA DE LA SUPERFICIE DE LOS TRABAJOS.</v>
          </cell>
          <cell r="D131" t="str">
            <v>PZA</v>
          </cell>
          <cell r="E131">
            <v>2</v>
          </cell>
          <cell r="G131">
            <v>1254.6300000000001</v>
          </cell>
          <cell r="H131" t="str">
            <v>UN MIL DOSCIENTOS CINCUENTA Y CUATRO PESOS 63/100 M.N.</v>
          </cell>
          <cell r="I131">
            <v>1085071.6700000004</v>
          </cell>
        </row>
        <row r="132">
          <cell r="A132">
            <v>118</v>
          </cell>
          <cell r="B132" t="str">
            <v>DOPI-100</v>
          </cell>
          <cell r="C132" t="str">
            <v>SUMINISTRO E INSTALACIÓN DE BARRA DE SEGURIDAD ABATIBLE PARA SUJECIÓN EN BAÑO, FABRICADA EN TUBO LISO DE ACERO INOXIDABLE ACABADO SATÍN DE 31.8 MM (1 1/4") DE DIÁMETRO, LONGITUD DE 600 MM, INCLUYE: MATERIALES, HERRAJES, TORNILLERÍA Y CHAPETONES DE ACERO INOXIDABLE, HERRAMIENTA, MANO DE OBRA Y LIMPIEZA DE LA SUPERFICIE DE LOS TRABAJOS.</v>
          </cell>
          <cell r="D132" t="str">
            <v>PZA</v>
          </cell>
          <cell r="E132">
            <v>2</v>
          </cell>
          <cell r="G132">
            <v>4291.38</v>
          </cell>
          <cell r="H132" t="str">
            <v>CUATRO MIL DOSCIENTOS NOVENTA Y UN PESOS 38/100 M.N.</v>
          </cell>
          <cell r="I132">
            <v>8582.76</v>
          </cell>
        </row>
        <row r="133">
          <cell r="A133">
            <v>119</v>
          </cell>
          <cell r="B133" t="str">
            <v>DOPI-101</v>
          </cell>
          <cell r="C133" t="str">
            <v>SUMINISTRO E INSTALACIÓN DE BARRA DE SEGURIDAD FIJA PARA SUJECIÓN EN MINGITORIO, FABRICADA EN TUBO LISO DE ACERO INOXIDABLE ACABADO SATÍN DE 31.8 MM (1 1/4") DE DIÁMETRO, INCLUYE: MATERIALES, HERRAJES, TORNILLERÍA Y CHAPETONES DE ACERO INOXIDABLE, HERRAMIENTA, MANO DE OBRA Y LIMPIEZA DE LA SUPERFICIE DE LOS TRABAJOS.</v>
          </cell>
          <cell r="D133" t="str">
            <v>PZA</v>
          </cell>
          <cell r="E133">
            <v>1</v>
          </cell>
          <cell r="G133">
            <v>8163.22</v>
          </cell>
          <cell r="H133" t="str">
            <v>OCHO MIL CIENTO SESENTA Y TRES PESOS 22/100 M.N.</v>
          </cell>
          <cell r="I133">
            <v>8163.22</v>
          </cell>
        </row>
        <row r="134">
          <cell r="A134">
            <v>120</v>
          </cell>
          <cell r="B134" t="str">
            <v>DOPI-102</v>
          </cell>
          <cell r="C134" t="str">
            <v>BANQUETAS</v>
          </cell>
          <cell r="D134" t="str">
            <v>M3</v>
          </cell>
          <cell r="E134">
            <v>4.58</v>
          </cell>
          <cell r="G134">
            <v>221.27</v>
          </cell>
          <cell r="H134" t="str">
            <v>DOSCIENTOS VEINTIUN PESOS 27/100 M.N.</v>
          </cell>
          <cell r="I134">
            <v>1085071.6700000004</v>
          </cell>
        </row>
        <row r="135">
          <cell r="A135">
            <v>121</v>
          </cell>
          <cell r="B135" t="str">
            <v>DOPI-103</v>
          </cell>
          <cell r="C135" t="str">
            <v>GUARNICIÓN TIPO "L" EN SECCIÓN 35-20X45 Y CORONA DE 15 CM DE ALTURA POR 12X15 CM, DE CONCRETO PREMEZCLADO F'C=250 KG/CM2., T.M.A. 19 MM., R.N., INCLUYE: MATERIALES, CIMBRADO, DESCIMBRADO, COLADO, VIBRADO, CURADO, MANO DE OBRA, EQUIPO, HERRAMIENTA Y LIMPIEZA DEL ÁREA DE TRABAJO.</v>
          </cell>
          <cell r="D135" t="str">
            <v>M</v>
          </cell>
          <cell r="E135">
            <v>329.06</v>
          </cell>
          <cell r="G135">
            <v>375.11</v>
          </cell>
          <cell r="H135" t="str">
            <v>TRESCIENTOS SETENTA Y CINCO PESOS 11/100 M.N.</v>
          </cell>
          <cell r="I135">
            <v>123433.7</v>
          </cell>
        </row>
        <row r="136">
          <cell r="A136">
            <v>122</v>
          </cell>
          <cell r="B136" t="str">
            <v>G</v>
          </cell>
          <cell r="C136" t="str">
            <v>CENEFA DE 10 CM DE ESPESOR A BASE DE CONCRETO PREMEZCLADO F´C= 200 KG/CM2, R. N., T.M.A.19 MM, TIRO DIRECTO, COLOR NEGRO INTEGRADO AL 4%, Y ACABADO ESTAMPADO TIPO PIEL DE ELEFANTE, INCLUYE: CIMBRA, DESCIMBRA, COLADO, DESMOLDANTE, BARNIZ, CURADO, MATERIALES, MANO DE OBRA, EQUIPO Y HERRAMIENTA.</v>
          </cell>
          <cell r="D136" t="str">
            <v>M2</v>
          </cell>
          <cell r="E136">
            <v>143.06</v>
          </cell>
          <cell r="G136">
            <v>573.78</v>
          </cell>
          <cell r="H136" t="str">
            <v>QUINIENTOS SETENTA Y TRES PESOS 78/100 M.N.</v>
          </cell>
          <cell r="I136">
            <v>82084.97</v>
          </cell>
        </row>
        <row r="137">
          <cell r="A137">
            <v>123</v>
          </cell>
          <cell r="B137" t="str">
            <v>DOPI-104</v>
          </cell>
          <cell r="C137" t="str">
            <v>EXCAVACIÓN POR MEDIOS MANUALES EN MATERIAL TIPO II, DE 0.00 A -2.00 M DE PROFUNDIDAD, INCLUYE: AFINE DE PLANTILLA Y TALUDES, ACARREO DEL MATERIAL A BANCO DE OBRA PARA SU POSTERIOR RETIRO, MANO DE OBRA, EQUIPO Y HERRAMIENTA. (MEDIDO EN TERRENO NATURAL POR SECCIÓN).</v>
          </cell>
          <cell r="D137" t="str">
            <v>M3</v>
          </cell>
          <cell r="E137">
            <v>4.58</v>
          </cell>
          <cell r="G137">
            <v>221.27</v>
          </cell>
          <cell r="H137" t="str">
            <v>DOSCIENTOS VEINTIUN PESOS 27/100 M.N.</v>
          </cell>
          <cell r="I137">
            <v>1013.42</v>
          </cell>
        </row>
        <row r="138">
          <cell r="A138">
            <v>124</v>
          </cell>
          <cell r="B138" t="str">
            <v>DOPI-105</v>
          </cell>
          <cell r="C138"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138" t="str">
            <v>M3</v>
          </cell>
          <cell r="E138">
            <v>7.52</v>
          </cell>
          <cell r="G138">
            <v>81.09</v>
          </cell>
          <cell r="H138" t="str">
            <v>OCHENTA Y UN PESOS 09/100 M.N.</v>
          </cell>
          <cell r="I138">
            <v>609.79999999999995</v>
          </cell>
        </row>
        <row r="139">
          <cell r="A139">
            <v>125</v>
          </cell>
          <cell r="B139" t="str">
            <v>DOPI-106</v>
          </cell>
          <cell r="C139" t="str">
            <v>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INCLUYE: DADO DE CONCRETO F´C= 150 KG/CM2 HECHO EN OBRA DE 40X40X40 CM, ACARREOS, MATERIALES, MANO DE OBRA, EQUIPO Y HERRAMIENTA.</v>
          </cell>
          <cell r="D139" t="str">
            <v>PZA</v>
          </cell>
          <cell r="E139">
            <v>41</v>
          </cell>
          <cell r="G139">
            <v>3508.77</v>
          </cell>
          <cell r="H139" t="str">
            <v>TRES MIL QUINIENTOS OCHO PESOS 77/100 M.N.</v>
          </cell>
          <cell r="I139">
            <v>143859.57</v>
          </cell>
        </row>
        <row r="140">
          <cell r="A140">
            <v>126</v>
          </cell>
          <cell r="B140" t="str">
            <v>DOPI-107</v>
          </cell>
          <cell r="C140"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140" t="str">
            <v>M2</v>
          </cell>
          <cell r="E140">
            <v>78.52</v>
          </cell>
          <cell r="G140">
            <v>603.9</v>
          </cell>
          <cell r="H140" t="str">
            <v>SEISCIENTOS TRES PESOS 90/100 M.N.</v>
          </cell>
          <cell r="I140">
            <v>47418.23</v>
          </cell>
        </row>
        <row r="141">
          <cell r="A141">
            <v>127</v>
          </cell>
          <cell r="B141" t="str">
            <v>DOPI-108</v>
          </cell>
          <cell r="C141" t="str">
            <v>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v>
          </cell>
          <cell r="D141" t="str">
            <v>PZA</v>
          </cell>
          <cell r="E141">
            <v>318</v>
          </cell>
          <cell r="G141">
            <v>388.39</v>
          </cell>
          <cell r="H141" t="str">
            <v>TRESCIENTOS OCHENTA Y OCHO PESOS 39/100 M.N.</v>
          </cell>
          <cell r="I141">
            <v>123508.02</v>
          </cell>
        </row>
        <row r="142">
          <cell r="A142">
            <v>128</v>
          </cell>
          <cell r="B142" t="str">
            <v>DOPI-109</v>
          </cell>
          <cell r="C142" t="str">
            <v>ELABORACIÓN DE BANQUETA DE CONCRETO F'C=200 KG/CM2 PREMEZCLADO R.N. T.M.A. 19 MM, DE 10 CM ESPESOR ACABADO ESCOBILLADO. INCLUYE: CIMBRA, DESCIMBRA, COLADO, CURADO, VIBRADO, DESPERDICIOS, EQUIPO, HERRAMIENTAS, MANO DE OBRA Y LIMPIEZA DE LA SUPERFICIE DE LOS TRABAJOS.</v>
          </cell>
          <cell r="D142" t="str">
            <v>M2</v>
          </cell>
          <cell r="E142">
            <v>438.34</v>
          </cell>
          <cell r="G142">
            <v>310.48</v>
          </cell>
          <cell r="H142" t="str">
            <v>TRESCIENTOS DIEZ PESOS 48/100 M.N.</v>
          </cell>
          <cell r="I142">
            <v>136095.79999999999</v>
          </cell>
        </row>
        <row r="143">
          <cell r="A143">
            <v>129</v>
          </cell>
          <cell r="B143" t="str">
            <v>DOPI-110</v>
          </cell>
          <cell r="C143" t="str">
            <v>ELABORACIÓN DE TOPE TIPO AEROPUERTO EN CONCRETO F'C= 250 KG/CM2 PREMEZCLADO R.N. T.M.A. 19 MM, EMPOTRADO 10 CM BAJO EL N.P.T., DIMENSIONES TOTALES DE 4.80 M X 6.53 M X 0.25 M, ACABADO ESCOBILLADO. INCLUYE: CIMBRA, DESCIMBRA, COLADO, CURADO, VIBRADO, DESPERDICIOS, EQUIPO, HERRAMIENTAS, MANO DE OBRA Y LIMPIEZA DE LA SUPERFICIE DE LOS TRABAJOS.</v>
          </cell>
          <cell r="D143" t="str">
            <v>M3</v>
          </cell>
          <cell r="E143">
            <v>4.5</v>
          </cell>
          <cell r="F143">
            <v>458.45</v>
          </cell>
          <cell r="G143">
            <v>13596.55</v>
          </cell>
          <cell r="H143" t="str">
            <v>TRECE MIL QUINIENTOS NOVENTA Y SEIS PESOS 55/100 M.N.</v>
          </cell>
          <cell r="I143">
            <v>61184.480000000003</v>
          </cell>
        </row>
        <row r="144">
          <cell r="A144">
            <v>130</v>
          </cell>
          <cell r="B144" t="str">
            <v>DOPI-111</v>
          </cell>
          <cell r="C144" t="str">
            <v>RELLENO COMPACTADO POR MEDIOS MANUALES CON SUELO-CEMENTO, A BASE DE MATERIAL DE BANCO (TEPETATE) EN PROPORCIÓN DE 10:1, EN CEPAS O CAJÓN, A CUALQUIER PROFUNDIDAD,  COMPACTADO CON EQUIPO MANUAL DE IMPACTO, EN CAPAS NO MAYORES DE 20 CM AL 95% DE SU P.V.S.M, PRUEBA AASHTO ESTÁNDAR, INCLUYE: HERRAMIENTA, SUMINISTRO DE AGUA PARA LOGRAR HUMEDAD ÓPTIMA, MEZCLADO, TENDIDO, PRUEBAS DE COMPACTACIÓN, EQUIPO Y MANO DE OBRA.</v>
          </cell>
          <cell r="D144" t="str">
            <v>M3</v>
          </cell>
          <cell r="E144">
            <v>6.48</v>
          </cell>
          <cell r="G144">
            <v>1001.16</v>
          </cell>
          <cell r="H144" t="str">
            <v>UN MIL UN PESOS 16/100 M.N.</v>
          </cell>
          <cell r="I144">
            <v>6487.52</v>
          </cell>
        </row>
        <row r="145">
          <cell r="A145">
            <v>131</v>
          </cell>
          <cell r="B145" t="str">
            <v>DOPI-112</v>
          </cell>
          <cell r="C145" t="str">
            <v>SUMINISTRO Y COLOCACIÓN DE MALLA ELECTROSOLDADA 6.6/10-10 COMO REFUERZO EN LOSAS DE CONCRETO, INCLUYE: HABILITADO, DESPERDICIOS, TRASLAPES, MATERIAL DE FIJACIÓN, ACARREO DEL MATERIAL AL SITIO DE SU COLOCACIÓN, MANO DE OBRA Y HERRAMIENTA.</v>
          </cell>
          <cell r="D145" t="str">
            <v>M2</v>
          </cell>
          <cell r="E145">
            <v>581.4</v>
          </cell>
          <cell r="G145">
            <v>42.01</v>
          </cell>
          <cell r="H145" t="str">
            <v>CUARENTA Y DOS PESOS 01/100 M.N.</v>
          </cell>
          <cell r="I145">
            <v>24424.61</v>
          </cell>
        </row>
        <row r="146">
          <cell r="A146">
            <v>132</v>
          </cell>
          <cell r="B146" t="str">
            <v>DOPI-113</v>
          </cell>
          <cell r="C146" t="str">
            <v>CORTE CON DISCO DE DIAMANTE HASTA 1/3 DE ESPESOR DE LA LOSA Y HASTA 3 MM DE ANCHO, INCLUYE: EQUIPO, PREPARACIONES Y MANO DE OBRA.</v>
          </cell>
          <cell r="D146" t="str">
            <v>M</v>
          </cell>
          <cell r="E146">
            <v>102.81</v>
          </cell>
          <cell r="F146">
            <v>458.45</v>
          </cell>
          <cell r="G146">
            <v>187.02</v>
          </cell>
          <cell r="H146" t="str">
            <v>CIENTO OCHENTA Y SIETE PESOS 02/100 M.N.</v>
          </cell>
          <cell r="I146">
            <v>7877.28</v>
          </cell>
        </row>
        <row r="147">
          <cell r="A147">
            <v>133</v>
          </cell>
          <cell r="B147" t="str">
            <v>DOPI-114</v>
          </cell>
          <cell r="C147" t="str">
            <v>SUMINISTRO Y APLICACIÓN DE LÍNEA DE ALTO EN COLOR BLANCO DE 60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7" t="str">
            <v>M</v>
          </cell>
          <cell r="E147">
            <v>16.2</v>
          </cell>
          <cell r="G147">
            <v>233.79</v>
          </cell>
          <cell r="H147" t="str">
            <v>DOSCIENTOS TREINTA Y TRES PESOS 79/100 M.N.</v>
          </cell>
          <cell r="I147">
            <v>3787.4</v>
          </cell>
        </row>
        <row r="148">
          <cell r="A148">
            <v>134</v>
          </cell>
          <cell r="B148" t="str">
            <v>DOPI-115</v>
          </cell>
          <cell r="C148" t="str">
            <v>SUMINISTRO Y APLICACIÓN DE LÍNEAS DE CEBRA PARA PASO PEATONAL EN COLOR BLANCO DE 40 CM DE ANCHO Y 40 CM DE SEPARACIÓN, CON PINTURA TRÁFICO, CON APLICACIÓN DE PRIMARIO PARA ASEGURAR EL CORRECTO ANCLAJE DE LA PINTURA Y DE MICROESFERA REFLEJANTE 330 GR/M2, APLICADA CON MAQUINA PINTARRAYA, INCLUYE: TRAZO, SEÑALAMIENTOS, MANO DE OBRA, PREPARACIÓN Y LIMPIEZA DEL ÁREA DE TRABAJO.</v>
          </cell>
          <cell r="D148" t="str">
            <v>M2</v>
          </cell>
          <cell r="E148">
            <v>84.275000000000006</v>
          </cell>
          <cell r="G148">
            <v>140.27000000000001</v>
          </cell>
          <cell r="H148" t="str">
            <v>CIENTO CUARENTA PESOS 27/100 M.N.</v>
          </cell>
          <cell r="I148">
            <v>11821.25</v>
          </cell>
        </row>
        <row r="149">
          <cell r="A149">
            <v>135</v>
          </cell>
          <cell r="B149" t="str">
            <v>DOPI-116</v>
          </cell>
          <cell r="C149" t="str">
            <v>SUMINISTRO Y APLICACIÓN DE LÍNEAS TRANSVERSALES PARA PASO PEATONAL EN COLOR BLANCO DE 40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9" t="str">
            <v>M</v>
          </cell>
          <cell r="E149">
            <v>42.12</v>
          </cell>
          <cell r="G149">
            <v>187.02</v>
          </cell>
          <cell r="H149" t="str">
            <v>CIENTO OCHENTA Y SIETE PESOS 02/100 M.N.</v>
          </cell>
          <cell r="I149">
            <v>7877.28</v>
          </cell>
        </row>
        <row r="150">
          <cell r="A150">
            <v>136</v>
          </cell>
          <cell r="B150" t="str">
            <v>DOPI-117</v>
          </cell>
          <cell r="C150" t="str">
            <v>SUMINISTRO Y APLICACIÓN DE LÍNEA SEPARADORA DE CARRILES CONTINUA SENCILLA EN COLOR BLANCA Y/O AMARILLA DE 10 CM CON PINTURA TRÁFICO, CON APLICACIÓN DE PRIMARIO PARA ASEGURAR EL CORRECTO ANCLAJE DE LA PINTURA Y DE MICROESFERA REFLEJANTE 330 GR/M2, APLICADA CON MAQUINA PINTARAYA, INCLUYE: TRAZO, SEÑALAMIENTOS, MANO DE OBRA, PREPARACIÓN Y LIMPIEZA DEL ÁREA DE TRABAJO.</v>
          </cell>
          <cell r="D150" t="str">
            <v>M</v>
          </cell>
          <cell r="E150">
            <v>40.39</v>
          </cell>
          <cell r="G150">
            <v>42.06</v>
          </cell>
          <cell r="H150" t="str">
            <v>CUARENTA Y DOS PESOS 06/100 M.N.</v>
          </cell>
          <cell r="I150">
            <v>1698.8</v>
          </cell>
        </row>
        <row r="151">
          <cell r="A151">
            <v>137</v>
          </cell>
          <cell r="B151" t="str">
            <v>DOPI-118</v>
          </cell>
          <cell r="C151" t="str">
            <v>SUMINISTRO Y APLICACIÓN DE LÍNEA DE CALZADA, A 10 CM DEL MACHUELO CON ANCHO DE 10 CM, EN COLOR BLANCO Y/O AMARILLO, CON PINTURA TRÁFICO, CON APLICACIÓN DE PRIMARIO PARA ASEGURAR EL CORRECTO ANCLAJE DE LA PINTURA Y DE MICROESFERA REFLEJANTE 330 GR/M2, APLICADA CON MAQUINA PINTARRAYA, INCLUYE: TRAZO, SEÑALAMIENTOS, MANO DE OBRA, PREPARACIÓN Y LIMPIEZA DEL ÁREA DE TRABAJO.</v>
          </cell>
          <cell r="D151" t="str">
            <v>M</v>
          </cell>
          <cell r="E151">
            <v>355.77</v>
          </cell>
          <cell r="G151">
            <v>42.06</v>
          </cell>
          <cell r="H151" t="str">
            <v>CUARENTA Y DOS PESOS 06/100 M.N.</v>
          </cell>
          <cell r="I151">
            <v>14963.69</v>
          </cell>
        </row>
        <row r="152">
          <cell r="A152">
            <v>138</v>
          </cell>
          <cell r="B152" t="str">
            <v>DOPI-119</v>
          </cell>
          <cell r="C152" t="str">
            <v>SUMINISTRO Y APLICACIÓN DE  PINTURA TRÁFICO PARA FLECHA SENCILLA  "DERECHA", "IZQUIERDA" O "RECTA" COLOR BLANCO PARA BALIZAMIENTO DE VIALIDADES, CON APLICACIÓN DE MICROESFERAS 330 GR/M2, INCLUYE: TRAZO, SEÑALAMIENTOS, MANO DE OBRA, PREPARACIÓN Y LIMPIEZA DEL ÁREA DE TRABAJO.</v>
          </cell>
          <cell r="D152" t="str">
            <v>PZA</v>
          </cell>
          <cell r="E152">
            <v>6</v>
          </cell>
          <cell r="G152">
            <v>857.21</v>
          </cell>
          <cell r="H152" t="str">
            <v>OCHOCIENTOS CINCUENTA Y SIETE PESOS 21/100 M.N.</v>
          </cell>
          <cell r="I152">
            <v>5143.26</v>
          </cell>
        </row>
        <row r="153">
          <cell r="A153">
            <v>139</v>
          </cell>
          <cell r="B153" t="str">
            <v>DOPI-120</v>
          </cell>
          <cell r="C153" t="str">
            <v>SUMINISTRO Y APLICACIÓN DE PINTURA TRÁFICO PARA FLECHA DOBLE "DERECHA" Ó "IZQUIERDA" COLOR BLANCO PARA BALIZAMIENTO DE VIALIDADES, CON APLICACIÓN DE MICROESFERAS 330 GR/M2, INCLUYE: TRAZO, SEÑALAMIENTOS, MANO DE OBRA, PREPARACIÓN Y LIMPIEZA DEL ÁREA.</v>
          </cell>
          <cell r="D153" t="str">
            <v>PZA</v>
          </cell>
          <cell r="E153">
            <v>2</v>
          </cell>
          <cell r="G153">
            <v>942.94</v>
          </cell>
          <cell r="H153" t="str">
            <v>NOVECIENTOS CUARENTA Y DOS PESOS 94/100 M.N.</v>
          </cell>
          <cell r="I153">
            <v>1885.88</v>
          </cell>
        </row>
        <row r="154">
          <cell r="A154">
            <v>140</v>
          </cell>
          <cell r="B154" t="str">
            <v>DOPI-121</v>
          </cell>
          <cell r="C154" t="str">
            <v>SUMINISTRO Y APLICACIÓN DE PINTURA TRÁFICO DE LA PALABRA "ALTO" DE 1.60 M DE ALTURA, COLOR BLANCO PARA BALIZAMIENTO DE VIALIDADES, CON APLICACIÓN DE MICROESFERAS 330 GR/M2, INCLUYE: TRAZO, SEÑALAMIENTOS, MANO DE OBRA, PREPARACIÓN Y LIMPIEZA DEL ÁREA DE TRABAJO.</v>
          </cell>
          <cell r="D154" t="str">
            <v>PZA</v>
          </cell>
          <cell r="E154">
            <v>3</v>
          </cell>
          <cell r="G154">
            <v>422.7</v>
          </cell>
          <cell r="H154" t="str">
            <v>CUATROCIENTOS VEINTIDOS PESOS 70/100 M.N.</v>
          </cell>
          <cell r="I154">
            <v>1268.0999999999999</v>
          </cell>
        </row>
        <row r="155">
          <cell r="A155">
            <v>141</v>
          </cell>
          <cell r="B155" t="str">
            <v>DOPI-122</v>
          </cell>
          <cell r="C155" t="str">
            <v>SUMINISTRO Y APLICACIÓN DE PINTURA TRÁFICO DE SEÑALAMIENTO PARA PARADA DE AUTOBUSES, SEGÚN LA NORMA TÉCNICA DE PUNTOS DE PARADA DEL TRANSPORTE PÚBLICO DEL ÁREA METROPOLITANA DE GUADALAJARA, COLORES BLANCO Y AMARILLO, CON APLICACIÓN DE MICROESFERAS 330 GR/M2, INCLUYE: TRAZO, SEÑALAMIENTOS, MANO DE OBRA, PREPARACIÓN Y LIMPIEZA DEL ÁREA DE TRABAJO.</v>
          </cell>
          <cell r="D155" t="str">
            <v>M2</v>
          </cell>
          <cell r="E155">
            <v>131.94</v>
          </cell>
          <cell r="G155">
            <v>1906.0900000000004</v>
          </cell>
          <cell r="H155" t="str">
            <v>UN MIL NOVECIENTOS SEIS PESOS 09/100 M.N.</v>
          </cell>
          <cell r="I155">
            <v>251489.51</v>
          </cell>
        </row>
        <row r="156">
          <cell r="A156">
            <v>142</v>
          </cell>
          <cell r="B156" t="str">
            <v>DOPI-123</v>
          </cell>
          <cell r="C156" t="str">
            <v>SUMINISTRO Y APLICACIÓN DE LÍNEAS DE 30 CM DE ANCHO ALTERNADAS EN X EN COLOR BLANCO Y AMARILLO SOBRE TOPE TIPO AEROPUERTO CON PINTURA TRÁFICO, CON APLICACIÓN DE PRIMARIO PARA ASEGURAR EL CORRECTO ANCLAJE DE LA PINTURA Y DE MICROESFERA REFLEJANTE 330 GR/M2, APLICADA CON MAQUINA PINTARRAYA, INCLUYE: TRAZO, SEÑALAMIENTOS, MANO DE OBRA, PREPARACIÓN Y LIMPIEZA DEL ÁREA DE TRABAJO.</v>
          </cell>
          <cell r="D156" t="str">
            <v>M2</v>
          </cell>
          <cell r="E156">
            <v>31.39</v>
          </cell>
          <cell r="G156">
            <v>319.81</v>
          </cell>
          <cell r="H156" t="str">
            <v>TRESCIENTOS DIECINUEVE PESOS 81/100 M.N.</v>
          </cell>
          <cell r="I156">
            <v>246318.72</v>
          </cell>
        </row>
        <row r="157">
          <cell r="A157">
            <v>143</v>
          </cell>
          <cell r="B157" t="str">
            <v>DOPI-124</v>
          </cell>
          <cell r="C157" t="str">
            <v>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7" t="str">
            <v>PZA</v>
          </cell>
          <cell r="E157">
            <v>4</v>
          </cell>
          <cell r="G157">
            <v>2502.59</v>
          </cell>
          <cell r="H157" t="str">
            <v>DOS MIL QUINIENTOS DOS PESOS 59/100 M.N.</v>
          </cell>
          <cell r="I157">
            <v>10010.36</v>
          </cell>
        </row>
        <row r="158">
          <cell r="A158">
            <v>144</v>
          </cell>
          <cell r="B158" t="str">
            <v>DOPI-125</v>
          </cell>
          <cell r="C158" t="str">
            <v>SUMINISTRO Y COLOCACIÓN DE SEÑALAMIENTO VERTICAL (RESTRICTIVO, INFORMATIVO O PREVENTIVO) DE 0.61X0.61 M EN LÁMINA GALVANIZADA CALIBRE 16, CON PELÍCULA REFLEJANTE ALTA INTENSIDAD, ADICIONAL UN TABLERO DE 0.61 X 0.30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8" t="str">
            <v>PZA</v>
          </cell>
          <cell r="E158">
            <v>4</v>
          </cell>
          <cell r="G158">
            <v>2908.52</v>
          </cell>
          <cell r="H158" t="str">
            <v>DOS MIL NOVECIENTOS OCHO PESOS 52/100 M.N.</v>
          </cell>
          <cell r="I158">
            <v>11634.08</v>
          </cell>
        </row>
        <row r="159">
          <cell r="A159">
            <v>145</v>
          </cell>
          <cell r="B159" t="str">
            <v>DOPI-126</v>
          </cell>
          <cell r="C159" t="str">
            <v>RED DE ALUMBRADO PÚBLICO</v>
          </cell>
          <cell r="D159" t="str">
            <v>PZA</v>
          </cell>
          <cell r="E159">
            <v>9</v>
          </cell>
          <cell r="G159">
            <v>1177.5999999999999</v>
          </cell>
          <cell r="H159" t="str">
            <v>UN MIL CIENTO SETENTA Y SIETE PESOS 60/100 M.N.</v>
          </cell>
          <cell r="I159">
            <v>246318.72</v>
          </cell>
        </row>
        <row r="160">
          <cell r="A160">
            <v>146</v>
          </cell>
          <cell r="B160" t="str">
            <v>DOPI-127</v>
          </cell>
          <cell r="C160" t="str">
            <v>SUMINISTRO E INSTALACIÓN DE REGISTRO PREFABRICADO DE CONCRETO PARA  ALUMBRADO DE 40X40X60 CM CON TAPA, MARCO Y CONTRAMARCO GALVANIZADO, MARCA CENMEX O SIMILAR, INCLUYE: HERRAMIENTA, SUMINISTRO, FLETES, MANIOBRAS DE CARGA Y DESCARGA, EQUIPO Y MANO DE OBRA.</v>
          </cell>
          <cell r="D160" t="str">
            <v>PZA</v>
          </cell>
          <cell r="E160">
            <v>13</v>
          </cell>
          <cell r="G160">
            <v>1422.82</v>
          </cell>
          <cell r="H160" t="str">
            <v>UN MIL CUATROCIENTOS VEINTIDOS PESOS 82/100 M.N.</v>
          </cell>
          <cell r="I160">
            <v>18496.66</v>
          </cell>
        </row>
        <row r="161">
          <cell r="A161">
            <v>147</v>
          </cell>
          <cell r="B161" t="str">
            <v>H</v>
          </cell>
          <cell r="C161" t="str">
            <v xml:space="preserve">SUMINISTRO Y COLOCACIÓN DE GRAVA DE 3/4", PARA FONDO DE REGISTRO ELÉCTRICO, INCLUYE: HERRAMIENTA, ACARREOS Y MANO DE OBRA. </v>
          </cell>
          <cell r="D161" t="str">
            <v>M3</v>
          </cell>
          <cell r="E161">
            <v>0.41600000000000009</v>
          </cell>
          <cell r="G161">
            <v>107.88</v>
          </cell>
          <cell r="H161" t="str">
            <v>CIENTO SIETE PESOS 88/100 M.N.</v>
          </cell>
          <cell r="I161">
            <v>44.88</v>
          </cell>
        </row>
        <row r="162">
          <cell r="A162">
            <v>148</v>
          </cell>
          <cell r="B162" t="str">
            <v>DOPI-129</v>
          </cell>
          <cell r="C162" t="str">
            <v>SUMINISTRO Y COLOCACIÓN DE ANCLA PARA POSTE METÁLICO DE 5.50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v>
          </cell>
          <cell r="D162" t="str">
            <v>PZA</v>
          </cell>
          <cell r="E162">
            <v>9</v>
          </cell>
          <cell r="G162">
            <v>1177.5999999999999</v>
          </cell>
          <cell r="H162" t="str">
            <v>UN MIL CIENTO SETENTA Y SIETE PESOS 60/100 M.N.</v>
          </cell>
          <cell r="I162">
            <v>10598.4</v>
          </cell>
        </row>
        <row r="163">
          <cell r="A163">
            <v>149</v>
          </cell>
          <cell r="B163" t="str">
            <v>DOPI-130</v>
          </cell>
          <cell r="C163" t="str">
            <v>EXCAVACIÓN POR MEDIOS MANUALES EN MATERIAL TIPO II, DE 0.00 A -2.00 M DE PROFUNDIDAD, INCLUYE: AFINE DE PLANTILLA Y TALUDES, ACARREO DEL MATERIAL A BANCO DE OBRA PARA SU POSTERIOR RETIRO, MANO DE OBRA, EQUIPO Y HERRAMIENTA. (MEDIDO EN TERRENO NATURAL POR SECCIÓN).</v>
          </cell>
          <cell r="D163" t="str">
            <v>M3</v>
          </cell>
          <cell r="E163">
            <v>3.3280000000000007</v>
          </cell>
          <cell r="G163">
            <v>221.27</v>
          </cell>
          <cell r="H163" t="str">
            <v>DOSCIENTOS VEINTIUN PESOS 27/100 M.N.</v>
          </cell>
          <cell r="I163">
            <v>736.39</v>
          </cell>
        </row>
        <row r="164">
          <cell r="A164">
            <v>150</v>
          </cell>
          <cell r="B164" t="str">
            <v>DOPI-131</v>
          </cell>
          <cell r="C164" t="str">
            <v>SUMINISTRO E INSTALACIÓN DE TUBO PAD RD 19 DE 53 MM DE Ø, INCLUYE: HERRAMIENTA, MATERIALES, DESPERDICIOS, ACARREO AL SITIO DE COLOCACIÓN, GUIADO Y MANO DE OBRA.</v>
          </cell>
          <cell r="D164" t="str">
            <v>M</v>
          </cell>
          <cell r="E164">
            <v>15.6</v>
          </cell>
          <cell r="G164">
            <v>59.21</v>
          </cell>
          <cell r="H164" t="str">
            <v>CINCUENTA Y NUEVE PESOS 21/100 M.N.</v>
          </cell>
          <cell r="I164">
            <v>923.68</v>
          </cell>
        </row>
        <row r="165">
          <cell r="A165">
            <v>151</v>
          </cell>
          <cell r="B165" t="str">
            <v>DOPI-132</v>
          </cell>
          <cell r="C165" t="str">
            <v>SUMINISTRO E INSTALACIÓN DE TUBO PAD RD 19 DE 35 MM DE Ø, INCLUYE: HERRAMIENTA, MATERIALES, DESPERDICIOS, ACARREO AL SITIO DE COLOCACIÓN, GUIADO Y MANO DE OBRA.</v>
          </cell>
          <cell r="D165" t="str">
            <v>M</v>
          </cell>
          <cell r="E165">
            <v>51.14</v>
          </cell>
          <cell r="G165">
            <v>52.01</v>
          </cell>
          <cell r="H165" t="str">
            <v>CINCUENTA Y DOS PESOS 01/100 M.N.</v>
          </cell>
          <cell r="I165">
            <v>2659.79</v>
          </cell>
        </row>
        <row r="166">
          <cell r="A166">
            <v>152</v>
          </cell>
          <cell r="B166" t="str">
            <v>DOPI-133</v>
          </cell>
          <cell r="C166" t="str">
            <v>SUMINISTRO E INSTALACIÓN DE TUBO PAD RD 19 DE 27 MM DE Ø, INCLUYE: HERRAMIENTA, MATERIALES, DESPERDICIOS, ACARREO AL SITIO DE COLOCACIÓN, GUIADO Y MANO DE OBRA.</v>
          </cell>
          <cell r="D166" t="str">
            <v>M</v>
          </cell>
          <cell r="E166">
            <v>58.9</v>
          </cell>
          <cell r="G166">
            <v>43.36</v>
          </cell>
          <cell r="H166" t="str">
            <v>CUARENTA Y TRES PESOS 36/100 M.N.</v>
          </cell>
          <cell r="I166">
            <v>2553.9</v>
          </cell>
        </row>
        <row r="167">
          <cell r="A167">
            <v>153</v>
          </cell>
          <cell r="B167" t="str">
            <v>DOPI-134</v>
          </cell>
          <cell r="C167" t="str">
            <v>RELLENO EN CEPAS O MESETAS CON MATERIAL PRODUCTO DE LA EXCAVACIÓN, COMPACTADO CON EQUIPO DE IMPACTO AL 95% ± 2 DE SU P.V.S.M., PRUEBA AASHTO ESTANDAR, CBR DEL 5% MÍNIMO, EN CAPAS NO MAYORES DE 20 CM, INCLUYE: INCORPORACIÓN DE AGUA NECESARIA, ACARREOS, MANO DE OBRA, EQUIPO Y HERRAMIENTA.</v>
          </cell>
          <cell r="D167" t="str">
            <v>M3</v>
          </cell>
          <cell r="E167">
            <v>19.783574999999999</v>
          </cell>
          <cell r="G167">
            <v>240.95</v>
          </cell>
          <cell r="H167" t="str">
            <v>DOSCIENTOS CUARENTA PESOS 95/100 M.N.</v>
          </cell>
          <cell r="I167">
            <v>4766.8500000000004</v>
          </cell>
        </row>
        <row r="168">
          <cell r="A168">
            <v>154</v>
          </cell>
          <cell r="B168" t="str">
            <v>DOPI-135</v>
          </cell>
          <cell r="C168" t="str">
            <v>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v>
          </cell>
          <cell r="D168" t="str">
            <v>PZA</v>
          </cell>
          <cell r="E168">
            <v>9</v>
          </cell>
          <cell r="F168">
            <v>163.72999999999999</v>
          </cell>
          <cell r="G168">
            <v>7701.7</v>
          </cell>
          <cell r="H168" t="str">
            <v>SIETE MIL SETECIENTOS UN PESOS 70/100 M.N.</v>
          </cell>
          <cell r="I168">
            <v>69315.3</v>
          </cell>
        </row>
        <row r="169">
          <cell r="A169">
            <v>155</v>
          </cell>
          <cell r="B169" t="str">
            <v>DOPI-136</v>
          </cell>
          <cell r="C169" t="str">
            <v>SUMINISTRO Y COLOCACIÓN DE BOTE TIPO CHALUPA DE PLÁSTICO, MODELO: HOUSING H035 O SIMILAR CON UN DIÁMETRO DE 35.7 MM X 56.2 MM DE PROFUNDIDAD, PARA EMPOTRAR LUMINARIA, AHOGADO EN MURO O LOSA, INCLUYE: HERRAMIENTA, ACARREOS, FIJACIÓN, MATERIALES, EQUIPO Y MANO DE OBRA.</v>
          </cell>
          <cell r="D169" t="str">
            <v>PZA</v>
          </cell>
          <cell r="E169">
            <v>18</v>
          </cell>
          <cell r="F169">
            <v>2041.03</v>
          </cell>
          <cell r="G169">
            <v>85.32</v>
          </cell>
          <cell r="H169" t="str">
            <v>OCHENTA Y CINCO PESOS 32/100 M.N.</v>
          </cell>
          <cell r="I169">
            <v>1535.76</v>
          </cell>
        </row>
        <row r="170">
          <cell r="A170">
            <v>156</v>
          </cell>
          <cell r="B170" t="str">
            <v>DOPI-137</v>
          </cell>
          <cell r="C170" t="str">
            <v>SUMINISTRO Y COLOCACIÓN DE LUMINARIA PUNTA DE POSTE LED DE 50W, MODELO: BARCELONA O SIMILAR, DISTRIBUCIÓN FOTOMÉTRICA CON ÓPTICA SIMÉTRICA, CON UNA TEMPERATURA DE COLOR DE 4000 K (LUZ NEUTRA) Y UN ÍNDICE DE REPRODUCCIÓN CROMÁTICA (CRI) MÍNIMO DE 70, EL LUMINARIO DEBERÁ OPERAR A UN RANGO DE VOLTAJE DE 110/277 VOLTS, INCLUYE: HERRAMIENTA, FLETES, ACARREOS, ELEVACIÓN, CONEXIONES, PRUEBAS, MATERIALES, EQUIPO Y MANO DE OBRA.</v>
          </cell>
          <cell r="D170" t="str">
            <v>PZA</v>
          </cell>
          <cell r="E170">
            <v>9</v>
          </cell>
          <cell r="F170">
            <v>411.18</v>
          </cell>
          <cell r="G170">
            <v>5983.18</v>
          </cell>
          <cell r="H170" t="str">
            <v>CINCO MIL NOVECIENTOS OCHENTA Y TRES PESOS 18/100 M.N.</v>
          </cell>
          <cell r="I170">
            <v>53848.62</v>
          </cell>
        </row>
        <row r="171">
          <cell r="A171">
            <v>157</v>
          </cell>
          <cell r="B171" t="str">
            <v>DOPI-138</v>
          </cell>
          <cell r="C171" t="str">
            <v>SUMINISTRO Y COLOCACIÓN DE LUMINARIA PARA EXTERIOR CON TECNOLOGÍA LED 1.25 W, MODELO: IL8503-L-001-8-N-C-S O SIMILAR, FLUJO LUMINOSO MÍNIMO DE 132 LM, CON UNA TEMPERATURA DE 3000 K, COLOR BLANCO CÁLIDO, ÍNDICE DE REPRODUCCIÓN CROMÁTICA (CRI) MÍNIMO DE 70, EL GRADO DE HERMETICIDAD REQUERIDO ES IP67 PARA CADA UNO DE LOS MÓDULOS, EL LUMINARIO DEBERÁ OPERAR A UN RANGO DE VOLTAJE DE 110-220 VCA, INCLUYE: HERRAMIENTA, FLETES, ACARREOS, ELEVACIÓN, CONEXIONES, PRUEBAS, MATERIALES, EQUIPO Y MANO DE OBRA.</v>
          </cell>
          <cell r="D171" t="str">
            <v>PZA</v>
          </cell>
          <cell r="E171">
            <v>9</v>
          </cell>
          <cell r="F171">
            <v>163.72999999999999</v>
          </cell>
          <cell r="G171">
            <v>1001.21</v>
          </cell>
          <cell r="H171" t="str">
            <v>UN MIL UN PESOS 21/100 M.N.</v>
          </cell>
          <cell r="I171">
            <v>9010.89</v>
          </cell>
        </row>
        <row r="172">
          <cell r="A172">
            <v>158</v>
          </cell>
          <cell r="B172" t="str">
            <v>DOPI-139</v>
          </cell>
          <cell r="C172" t="str">
            <v>SUMINISTRO E INSTALACIÓN DE CABLE DE ALUMINIO XLP, 600 V, CONFIGURACIÓN TRIPLEX  2+1, 2 CAL. 4 AWG  (F)  +  1 CAL. 6 AWG (T)  MARCA CONDUMEX O SIMILAR, INCLUYE: HERRAMIENTA, MATERIALES, CONEXIÓN,  PRUEBAS, EQUIPO Y MANO DE OBRA.</v>
          </cell>
          <cell r="D172" t="str">
            <v>M</v>
          </cell>
          <cell r="E172">
            <v>27.5</v>
          </cell>
          <cell r="F172">
            <v>2041.03</v>
          </cell>
          <cell r="G172">
            <v>116.68</v>
          </cell>
          <cell r="H172" t="str">
            <v>CIENTO DIECISEIS PESOS 68/100 M.N.</v>
          </cell>
          <cell r="I172">
            <v>3208.7</v>
          </cell>
        </row>
        <row r="173">
          <cell r="A173">
            <v>159</v>
          </cell>
          <cell r="B173" t="str">
            <v>DOPI-140</v>
          </cell>
          <cell r="C173" t="str">
            <v xml:space="preserve">SUMINISTRO E INSTALACIÓN DE CABLE DE COBRE THW/LS/75°, 600 V, CAL. 6 AWG, MARCA CONDUMEX O SIMILAR, INCLUYE: HERRAMIENTA, ACARREOS, CORTES, DESPERDICIOS, CONEXIÓN, PRUEBAS, MATERIALES, EQUIPO Y MANO DE OBRA.
</v>
          </cell>
          <cell r="D173" t="str">
            <v>M</v>
          </cell>
          <cell r="E173">
            <v>251.22</v>
          </cell>
          <cell r="F173">
            <v>411.18</v>
          </cell>
          <cell r="G173">
            <v>68.069999999999993</v>
          </cell>
          <cell r="H173" t="str">
            <v>SESENTA Y OCHO PESOS 07/100 M.N.</v>
          </cell>
          <cell r="I173">
            <v>17100.55</v>
          </cell>
        </row>
        <row r="174">
          <cell r="A174">
            <v>160</v>
          </cell>
          <cell r="B174" t="str">
            <v>DOPI-141</v>
          </cell>
          <cell r="C174" t="str">
            <v>SUMINISTRO E INSTALACIÓN DE CABLE DE ALUMINIO XHHW-2, 600 V, CAL. 6 MONOPOLAR, MARCA CONDUMEX O SIMILAR, CABLEADO DE REGISTRO A LUMINARIA POR EL INTERIOR DEL POSTE, INCLUYE: HERRAMIENTA, MATERIALES, CONEXIÓN, PRUEBAS, EQUIPO Y MANO DE OBRA.</v>
          </cell>
          <cell r="D174" t="str">
            <v>M</v>
          </cell>
          <cell r="E174">
            <v>58.5</v>
          </cell>
          <cell r="F174">
            <v>826.02</v>
          </cell>
          <cell r="G174">
            <v>28.4</v>
          </cell>
          <cell r="H174" t="str">
            <v>VEINTIOCHO PESOS 40/100 M.N.</v>
          </cell>
          <cell r="I174">
            <v>1661.4</v>
          </cell>
        </row>
        <row r="175">
          <cell r="A175">
            <v>161</v>
          </cell>
          <cell r="B175" t="str">
            <v>DOPI-142</v>
          </cell>
          <cell r="C175" t="str">
            <v xml:space="preserve">SUMINISTRO Y COLOCACIÓN DE CABLE ALUMINIO XLP-DRS-600V CALIBRE 4 AWG 90º 600V MONOPOLAR, INCLUYE: HERRAMIENTA, ACARREOS, CORTES, DESPERDICIOS, AJUSTES, CONEXIÓN, PRUEBAS, MATERIALES, EQUIPO Y MANO DE OBRA. </v>
          </cell>
          <cell r="D175" t="str">
            <v>M</v>
          </cell>
          <cell r="E175">
            <v>78.45</v>
          </cell>
          <cell r="F175">
            <v>56.88</v>
          </cell>
          <cell r="G175">
            <v>52.65</v>
          </cell>
          <cell r="H175" t="str">
            <v>CINCUENTA Y DOS PESOS 65/100 M.N.</v>
          </cell>
          <cell r="I175">
            <v>4130.3900000000003</v>
          </cell>
        </row>
        <row r="176">
          <cell r="A176">
            <v>162</v>
          </cell>
          <cell r="B176" t="str">
            <v>DOPI-143</v>
          </cell>
          <cell r="C176" t="str">
            <v>SUMINISTRO Y COLOCACIÓN DE CABLE ALUMINIO XLP-DRS-600VCALIBRE 6 AWG 90º 600V MONOPOLAR, INCLUYE: HERRAMIENTA, ACARREOS, CORTES, DESPERDICIOS, AJUSTES, CONEXIÓN, PRUEBAS, MATERIALES, EQUIPO Y MANO DE OBRA.</v>
          </cell>
          <cell r="D176" t="str">
            <v>M</v>
          </cell>
          <cell r="E176">
            <v>27.9</v>
          </cell>
          <cell r="F176">
            <v>299.41000000000003</v>
          </cell>
          <cell r="G176">
            <v>90.6</v>
          </cell>
          <cell r="H176" t="str">
            <v>NOVENTA PESOS 60/100 M.N.</v>
          </cell>
          <cell r="I176">
            <v>181.2</v>
          </cell>
        </row>
        <row r="177">
          <cell r="A177">
            <v>163</v>
          </cell>
          <cell r="B177" t="str">
            <v>DOPI-144</v>
          </cell>
          <cell r="C177" t="str">
            <v>SUMINISTRO Y COLOCACIÓN DE CONECTOR  A  COMPRESIÓN  CAT. YPC2A8U CAL. 4-12, INCLUYE: HERRAMIENTA, CINTA VULCANIZABLE,  MATERIAL, EQUIPO Y MANO  DE  OBRA.</v>
          </cell>
          <cell r="D177" t="str">
            <v>PZA</v>
          </cell>
          <cell r="E177">
            <v>12</v>
          </cell>
          <cell r="F177">
            <v>66.040000000000006</v>
          </cell>
          <cell r="G177">
            <v>116.51</v>
          </cell>
          <cell r="H177" t="str">
            <v>CIENTO DIECISEIS PESOS 51/100 M.N.</v>
          </cell>
          <cell r="I177">
            <v>1398.12</v>
          </cell>
        </row>
        <row r="178">
          <cell r="A178">
            <v>164</v>
          </cell>
          <cell r="B178" t="str">
            <v>DOPI-145</v>
          </cell>
          <cell r="C178" t="str">
            <v>SUMINISTRO Y COLOCACIÓN DE CONECTOR MÚLTIPLE EN BAJA TENSIÓN 600 (4V), INCLUYE: HERRAMIENTA, MATERIAL, EQUIPO Y MANO DE OBRA.</v>
          </cell>
          <cell r="D178" t="str">
            <v>PZA</v>
          </cell>
          <cell r="E178">
            <v>14</v>
          </cell>
          <cell r="F178">
            <v>851.67</v>
          </cell>
          <cell r="G178">
            <v>378.05</v>
          </cell>
          <cell r="H178" t="str">
            <v>TRESCIENTOS SETENTA Y OCHO PESOS 05/100 M.N.</v>
          </cell>
          <cell r="I178">
            <v>5292.7</v>
          </cell>
        </row>
        <row r="179">
          <cell r="A179">
            <v>165</v>
          </cell>
          <cell r="B179" t="str">
            <v>DOPI-146</v>
          </cell>
          <cell r="C179" t="str">
            <v>SUMINISTRO Y COLOCACIÓN DE CONECTOR DE ALUMINIO EN "T" DE 3 DERIVACIONES Y MANGAS REMOVIBLES ACEPTA CAL. 2 Y 4 AWG EN EL PRINCIPAL Y DERIVACIÓN A LUMINARIA EN CAL. 6 Y 8 AWG QUE CUMPLA CON ESPECIFICACIÓN NMX-J-519, INCLUYE: HERRAMIENTA,  MATERIAL, EQUIPO Y MANO  DE  OBRA.</v>
          </cell>
          <cell r="D179" t="str">
            <v>PZA</v>
          </cell>
          <cell r="E179">
            <v>2</v>
          </cell>
          <cell r="F179">
            <v>411.98</v>
          </cell>
          <cell r="G179">
            <v>90.6</v>
          </cell>
          <cell r="H179" t="str">
            <v>NOVENTA PESOS 60/100 M.N.</v>
          </cell>
          <cell r="I179">
            <v>181.2</v>
          </cell>
        </row>
        <row r="180">
          <cell r="A180">
            <v>166</v>
          </cell>
          <cell r="B180" t="str">
            <v>DOPI-147</v>
          </cell>
          <cell r="C180" t="str">
            <v>SUMINISTRO Y COLOCACIÓN DE CONECTOR  TIPO  ZAPATA  DE  ALUMINIO  CAL. 4 AWG, 1 BARRENO, CON TORNILLO   Y   MANGA   TERMO CONTRÁCTIL  PARA  CONECTOR  MÚLTIPLE BAJA  TENSIÓN,  INCLUYE: HERRAMIENTA,  MATERIAL, EQUIPO Y MANO  DE  OBRA.</v>
          </cell>
          <cell r="D180" t="str">
            <v>JGO</v>
          </cell>
          <cell r="E180">
            <v>14</v>
          </cell>
          <cell r="F180">
            <v>142.44</v>
          </cell>
          <cell r="G180">
            <v>151.22</v>
          </cell>
          <cell r="H180" t="str">
            <v>CIENTO CINCUENTA Y UN PESOS 22/100 M.N.</v>
          </cell>
          <cell r="I180">
            <v>2117.08</v>
          </cell>
        </row>
        <row r="181">
          <cell r="A181">
            <v>167</v>
          </cell>
          <cell r="B181" t="str">
            <v>DOPI-148</v>
          </cell>
          <cell r="C181" t="str">
            <v>SUMINISTRO Y COLOCACIÓN DE CONECTOR  TIPO  ZAPATA  DE  ALUMINIO  CAL. 6 AWG, 1 BARRENO, CON TORNILLO   Y   MANGA   TERMO CONTRÁCTIL  PARA  CONECTOR  MÚLTIPLE BAJA  TENSIÓN,  INCLUYE: HERRAMIENTA,  MATERIAL, EQUIPO Y MANO  DE  OBRA.</v>
          </cell>
          <cell r="D181" t="str">
            <v>JGO</v>
          </cell>
          <cell r="E181">
            <v>2</v>
          </cell>
          <cell r="F181">
            <v>365.6</v>
          </cell>
          <cell r="G181">
            <v>84.49</v>
          </cell>
          <cell r="H181" t="str">
            <v>OCHENTA Y CUATRO PESOS 49/100 M.N.</v>
          </cell>
          <cell r="I181">
            <v>168.98</v>
          </cell>
        </row>
        <row r="182">
          <cell r="A182">
            <v>168</v>
          </cell>
          <cell r="B182" t="str">
            <v>DOPI-149</v>
          </cell>
          <cell r="C182" t="str">
            <v>SUMINISTRO E INSTALACIÓN DE SISTEMA DE TIERRA, INCLUYE: 1 VARILLA COOPER WELD 5/8 X 3.00 M, CARGA CADWELD NO 90, 4.00 M DE CABLE DE COBRE DESNUDO CAL 2, CONECTOR DE VARILLA DE 5/8", INCLUYE: MANO DE OBRA, EQUIPO Y HERRAMIENTA.</v>
          </cell>
          <cell r="D182" t="str">
            <v>PZA</v>
          </cell>
          <cell r="E182">
            <v>2</v>
          </cell>
          <cell r="F182">
            <v>411.98</v>
          </cell>
          <cell r="G182">
            <v>3501.44</v>
          </cell>
          <cell r="H182" t="str">
            <v>TRES MIL QUINIENTOS UN PESOS 44/100 M.N.</v>
          </cell>
          <cell r="I182">
            <v>7002.88</v>
          </cell>
        </row>
        <row r="183">
          <cell r="A183">
            <v>169</v>
          </cell>
          <cell r="B183" t="str">
            <v>DOPI-150</v>
          </cell>
          <cell r="C183" t="str">
            <v>SUMINISTRO E INSTALACIÓN DE CABLE DE ACERO CON RECUBRIMIENTO DE COBRE TIPO CONDUCLAD ACS7 NO. 9 (46.44 MM2) MCA. CONDUMEX O SIMILAR, INCLUYE: HERRAMIENTA, MATERIALES,  DESPERDICIOS, EQUIPO Y MANO DE OBRA.</v>
          </cell>
          <cell r="D183" t="str">
            <v>M</v>
          </cell>
          <cell r="E183">
            <v>12.4</v>
          </cell>
          <cell r="F183">
            <v>57.95</v>
          </cell>
          <cell r="G183">
            <v>39.909999999999997</v>
          </cell>
          <cell r="H183" t="str">
            <v>TREINTA Y NUEVE PESOS 91/100 M.N.</v>
          </cell>
          <cell r="I183">
            <v>494.88</v>
          </cell>
        </row>
        <row r="184">
          <cell r="A184">
            <v>170</v>
          </cell>
          <cell r="B184" t="str">
            <v>DOPI-151</v>
          </cell>
          <cell r="C184" t="str">
            <v>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v>
          </cell>
          <cell r="D184" t="str">
            <v>PZA</v>
          </cell>
          <cell r="E184">
            <v>1</v>
          </cell>
          <cell r="F184">
            <v>2377.9499999999998</v>
          </cell>
          <cell r="G184">
            <v>2345.9299999999998</v>
          </cell>
          <cell r="H184" t="str">
            <v>DOS MIL TRESCIENTOS CUARENTA Y CINCO PESOS 93/100 M.N.</v>
          </cell>
          <cell r="I184">
            <v>2345.9299999999998</v>
          </cell>
        </row>
        <row r="185">
          <cell r="A185">
            <v>171</v>
          </cell>
          <cell r="B185" t="str">
            <v>DOPI-152</v>
          </cell>
          <cell r="C185" t="str">
            <v>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v>
          </cell>
          <cell r="D185" t="str">
            <v>PZA</v>
          </cell>
          <cell r="E185">
            <v>2</v>
          </cell>
          <cell r="F185">
            <v>233.7</v>
          </cell>
          <cell r="G185">
            <v>3501.44</v>
          </cell>
          <cell r="H185" t="str">
            <v>TRES MIL QUINIENTOS UN PESOS 44/100 M.N.</v>
          </cell>
          <cell r="I185">
            <v>7002.88</v>
          </cell>
        </row>
        <row r="186">
          <cell r="A186">
            <v>172</v>
          </cell>
          <cell r="B186" t="str">
            <v>DOPI-153</v>
          </cell>
          <cell r="C186" t="str">
            <v>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v>
          </cell>
          <cell r="D186" t="str">
            <v>PZA</v>
          </cell>
          <cell r="E186">
            <v>1</v>
          </cell>
          <cell r="F186">
            <v>42.63</v>
          </cell>
          <cell r="G186">
            <v>23282.799999999999</v>
          </cell>
          <cell r="H186" t="str">
            <v>VEINTITRES MIL DOSCIENTOS OCHENTA Y DOS PESOS 80/100 M.N.</v>
          </cell>
          <cell r="I186">
            <v>23282.799999999999</v>
          </cell>
        </row>
        <row r="187">
          <cell r="A187">
            <v>173</v>
          </cell>
          <cell r="B187" t="str">
            <v>DOPI-154</v>
          </cell>
          <cell r="C187" t="str">
            <v>TAPONADO DE DUCTOS EN EL REGISTRO DE ALUMBRADO DE 53 MM DE Ø, POSTERIOR A LA INSTALACIÓN DEL CABLEADO CON ESPUMA DE POLIURETANO (SELLO DUCTO) O SIMILAR, INCLUYE: HERRAMIENTA, MATERIALES, ACARREOS Y MANO DE OBRA.</v>
          </cell>
          <cell r="D187" t="str">
            <v>PZA</v>
          </cell>
          <cell r="E187">
            <v>8</v>
          </cell>
          <cell r="F187">
            <v>98.29</v>
          </cell>
          <cell r="G187">
            <v>36.200000000000003</v>
          </cell>
          <cell r="H187" t="str">
            <v>TREINTA Y SEIS PESOS 20/100 M.N.</v>
          </cell>
          <cell r="I187">
            <v>180316.72</v>
          </cell>
        </row>
        <row r="188">
          <cell r="A188">
            <v>174</v>
          </cell>
          <cell r="B188" t="str">
            <v>DOPI-155</v>
          </cell>
          <cell r="C188" t="str">
            <v>TAPONADO DE DUCTOS EN EL REGISTRO DE ALUMBRADO DE 35 MM DE Ø, POSTERIOR A LA INSTALACIÓN DEL CABLEADO CON ESPUMA DE POLIURETANO (SELLO DUCTO) O SIMILAR, INCLUYE: HERRAMIENTA, MATERIALES, ACARREOS Y MANO DE OBRA.</v>
          </cell>
          <cell r="D188" t="str">
            <v>PZA</v>
          </cell>
          <cell r="E188">
            <v>14</v>
          </cell>
          <cell r="F188">
            <v>233.7</v>
          </cell>
          <cell r="G188">
            <v>81.09</v>
          </cell>
          <cell r="H188" t="str">
            <v>OCHENTA Y UN PESOS 09/100 M.N.</v>
          </cell>
          <cell r="I188">
            <v>1897.51</v>
          </cell>
        </row>
        <row r="189">
          <cell r="A189">
            <v>175</v>
          </cell>
          <cell r="B189" t="str">
            <v>DOPI-156</v>
          </cell>
          <cell r="C189" t="str">
            <v>TAPONADO DE DUCTOS EN EL REGISTRO DE ALUMBRADO DE 27 MM DE Ø, POSTERIOR A LA INSTALACIÓN DEL CABLEADO CON ESPUMA DE POLIURETANO (SELLO DUCTO) O SIMILAR, INCLUYE: HERRAMIENTA, MATERIALES, ACARREOS Y MANO DE OBRA.</v>
          </cell>
          <cell r="D189" t="str">
            <v>PZA</v>
          </cell>
          <cell r="E189">
            <v>18</v>
          </cell>
          <cell r="F189">
            <v>89.34</v>
          </cell>
          <cell r="G189">
            <v>26.71</v>
          </cell>
          <cell r="H189" t="str">
            <v>VEINTISEIS PESOS 71/100 M.N.</v>
          </cell>
          <cell r="I189">
            <v>480.78</v>
          </cell>
        </row>
        <row r="190">
          <cell r="A190">
            <v>176</v>
          </cell>
          <cell r="B190" t="str">
            <v>DOPI-157</v>
          </cell>
          <cell r="C190" t="str">
            <v>ASTA BANDERA</v>
          </cell>
          <cell r="D190" t="str">
            <v>M3</v>
          </cell>
          <cell r="E190">
            <v>21.93</v>
          </cell>
          <cell r="F190">
            <v>98.29</v>
          </cell>
          <cell r="G190">
            <v>423.6</v>
          </cell>
          <cell r="H190" t="str">
            <v>CUATROCIENTOS VEINTITRES PESOS 60/100 M.N.</v>
          </cell>
          <cell r="I190">
            <v>180316.72</v>
          </cell>
        </row>
        <row r="191">
          <cell r="A191">
            <v>177</v>
          </cell>
          <cell r="B191" t="str">
            <v>DOPI-158</v>
          </cell>
          <cell r="C191" t="str">
            <v>EXCAVACIÓN POR MEDIOS MECÁNICOS EN MATERIAL TIPO II, DE 0.00 A -2.00 M DE PROFUNDIDAD, INCLUYE: ACARREO DEL MATERIAL A BANCO DE OBRA PARA SU POSTERIOR RETIRO, MANO DE OBRA, EQUIPO Y HERRAMIENTA. (MEDIDO EN TERRENO NATURAL POR SECCIÓN).</v>
          </cell>
          <cell r="D191" t="str">
            <v>M3</v>
          </cell>
          <cell r="E191">
            <v>23.400000000000002</v>
          </cell>
          <cell r="F191">
            <v>74.03</v>
          </cell>
          <cell r="G191">
            <v>81.09</v>
          </cell>
          <cell r="H191" t="str">
            <v>OCHENTA Y UN PESOS 09/100 M.N.</v>
          </cell>
          <cell r="I191">
            <v>1897.51</v>
          </cell>
        </row>
        <row r="192">
          <cell r="A192">
            <v>178</v>
          </cell>
          <cell r="B192" t="str">
            <v>I</v>
          </cell>
          <cell r="C192" t="str">
            <v>AFINE Y CONFORMACIÓN DE TERRENO NATURAL COMPACTADO EN CAPAS NO MAYORES DE 20 CM DE ESPESOR CON EQUIPO DE IMPACTO, COMPACTADO AL 90% ± 2 DE SU P.V.S.M., PRUEBA AASHTO ESTANDAR, CBR DEL 5% MÍNIMO, INCLUYE: CONFORMACIÓN, MANO DE OBRA, EQUIPO Y HERRAMIENTA.</v>
          </cell>
          <cell r="D192" t="str">
            <v>M2</v>
          </cell>
          <cell r="E192">
            <v>9</v>
          </cell>
          <cell r="F192">
            <v>13.49</v>
          </cell>
          <cell r="G192">
            <v>37.200000000000003</v>
          </cell>
          <cell r="H192" t="str">
            <v>TREINTA Y SIETE PESOS 20/100 M.N.</v>
          </cell>
          <cell r="I192">
            <v>334.8</v>
          </cell>
        </row>
        <row r="193">
          <cell r="A193">
            <v>179</v>
          </cell>
          <cell r="B193" t="str">
            <v>DOPI-159</v>
          </cell>
          <cell r="C193" t="str">
            <v>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v>
          </cell>
          <cell r="D193" t="str">
            <v>M3</v>
          </cell>
          <cell r="E193">
            <v>21.93</v>
          </cell>
          <cell r="F193">
            <v>142.44</v>
          </cell>
          <cell r="G193">
            <v>423.6</v>
          </cell>
          <cell r="H193" t="str">
            <v>CUATROCIENTOS VEINTITRES PESOS 60/100 M.N.</v>
          </cell>
          <cell r="I193">
            <v>9289.5499999999993</v>
          </cell>
        </row>
        <row r="194">
          <cell r="A194">
            <v>180</v>
          </cell>
          <cell r="B194" t="str">
            <v>DOPI-160</v>
          </cell>
          <cell r="C194" t="str">
            <v>PLANTILLA DE 5 CM DE ESPESOR DE CONCRETO HECHO EN OBRA DE F´C=100 KG/CM2, INCLUYE: PREPARACIÓN DE LA SUPERFICIE, NIVELACIÓN, MAESTREADO, COLADO, MANO DE OBRA, EQUIPO, HERRAMIENTA Y LIMPIEZA DE LA SUPERFICIE DE TRABAJOS.</v>
          </cell>
          <cell r="D194" t="str">
            <v>M3</v>
          </cell>
          <cell r="E194">
            <v>0.45</v>
          </cell>
          <cell r="F194">
            <v>74.03</v>
          </cell>
          <cell r="G194">
            <v>142.88999999999999</v>
          </cell>
          <cell r="H194" t="str">
            <v>CIENTO CUARENTA Y DOS PESOS 89/100 M.N.</v>
          </cell>
          <cell r="I194">
            <v>64.3</v>
          </cell>
        </row>
        <row r="195">
          <cell r="A195">
            <v>181</v>
          </cell>
          <cell r="B195" t="str">
            <v>DOPI-161</v>
          </cell>
          <cell r="C195" t="str">
            <v>SUMINISTRO, HABILITADO Y COLOCACIÓN DE ACERO DE REFUERZO DE FY= 4200 KG/CM2, INCLUYE: MATERIALES, TRASLAPES, SILLETAS, HABILITADO, AMARRES, MANO DE OBRA, EQUIPO Y HERRAMIENTA.</v>
          </cell>
          <cell r="D195" t="str">
            <v>KG</v>
          </cell>
          <cell r="E195">
            <v>157.62</v>
          </cell>
          <cell r="F195">
            <v>29.22</v>
          </cell>
          <cell r="G195">
            <v>38.26</v>
          </cell>
          <cell r="H195" t="str">
            <v>TREINTA Y OCHO PESOS 26/100 M.N.</v>
          </cell>
          <cell r="I195">
            <v>6030.54</v>
          </cell>
        </row>
        <row r="196">
          <cell r="A196">
            <v>182</v>
          </cell>
          <cell r="B196" t="str">
            <v>DOPI-162</v>
          </cell>
          <cell r="C196" t="str">
            <v>CIMBRA EN ZAPATAS Y DADOS DE CIMENTACIÓN, ACABADO COMÚN, INCLUYE: SUMINISTRO DE MATERIALES, ACARREOS, CORTES, HABILITADO, CIMBRADO, DESCIMBRADO, MANO DE OBRA, LIMPIEZA, EQUIPO Y HERRAMIENTA.</v>
          </cell>
          <cell r="D196" t="str">
            <v>M2</v>
          </cell>
          <cell r="E196">
            <v>5.32</v>
          </cell>
          <cell r="F196">
            <v>337.42</v>
          </cell>
          <cell r="G196">
            <v>304.18</v>
          </cell>
          <cell r="H196" t="str">
            <v>TRESCIENTOS CUATRO PESOS 18/100 M.N.</v>
          </cell>
          <cell r="I196">
            <v>1618.24</v>
          </cell>
        </row>
        <row r="197">
          <cell r="A197">
            <v>183</v>
          </cell>
          <cell r="B197" t="str">
            <v>DOPI-163</v>
          </cell>
          <cell r="C197" t="str">
            <v>SUMINISTRO, HABILITADO Y MONTAJE DE ANCLA DE ACERO A-36  A BASE DE REDONDO LISO DE 1" DE DIÁMETRO CON UN DESARROLLO DE 1.20 M CON ROSCA EN LA PARTE SUPERIOR DE 15 CM Y ESCUADRA EN LA PARTE INFERIOR DE 15 CM, INCLUYE: HERRAMIENTA, ACARREOS, TUERCAS HEXAGONALES DE 1" ESTRUCTURALES PESADA GRADO 5 CON RONDANA PLANA, CORTES, NIVELADO, MATERIALES, EQUIPO Y MANO DE OBRA.</v>
          </cell>
          <cell r="D197" t="str">
            <v>PZA</v>
          </cell>
          <cell r="E197">
            <v>1</v>
          </cell>
          <cell r="F197">
            <v>425.62</v>
          </cell>
          <cell r="G197">
            <v>1206.58</v>
          </cell>
          <cell r="H197" t="str">
            <v>UN MIL DOSCIENTOS SEIS PESOS 58/100 M.N.</v>
          </cell>
          <cell r="I197">
            <v>1206.58</v>
          </cell>
        </row>
        <row r="198">
          <cell r="A198">
            <v>184</v>
          </cell>
          <cell r="B198" t="str">
            <v>DOPI-164</v>
          </cell>
          <cell r="C198" t="str">
            <v>SUMINISTRO, HABILITADO Y MONTAJE DE PLACA DE ACERO A-36 DE 65 X 65 CM Y 1 1/4" (251.92 KG/M2), INCLUYE: HERRAMIENTA,  12 PERFORACIONES PARA COLOCAR ANCLAS DE 1", TRAZO, CORTES, DESPERDICIOS, SOLDADURA, FIJACIÓN, NIVELADO, MATERIALES, EQUIPO Y MANO DE OBRA.</v>
          </cell>
          <cell r="D198" t="str">
            <v>PZA</v>
          </cell>
          <cell r="E198">
            <v>1</v>
          </cell>
          <cell r="F198">
            <v>441.69</v>
          </cell>
          <cell r="G198">
            <v>372.93</v>
          </cell>
          <cell r="H198" t="str">
            <v>TRESCIENTOS SETENTA Y DOS PESOS 93/100 M.N.</v>
          </cell>
          <cell r="I198">
            <v>372.93</v>
          </cell>
        </row>
        <row r="199">
          <cell r="A199">
            <v>185</v>
          </cell>
          <cell r="B199" t="str">
            <v>DOPI-165</v>
          </cell>
          <cell r="C199" t="str">
            <v>SUMINISTRO Y COLOCACIÓN DE CONCRETO PREMEZCLADO F´C= 250 KG/CM2 REV. 14 CM T.M.A. 19 MM R.N., EN CIMENTACIÓN, INCLUYE: MATERIALES, COLADO, VIBRADO, DESCIMBRA, CURADO,  MANO DE OBRA, EQUIPO Y HERRAMIENTA.</v>
          </cell>
          <cell r="D199" t="str">
            <v>M3</v>
          </cell>
          <cell r="E199">
            <v>0.95</v>
          </cell>
          <cell r="F199">
            <v>2483.85</v>
          </cell>
          <cell r="G199">
            <v>2954.71</v>
          </cell>
          <cell r="H199" t="str">
            <v>DOS MIL NOVECIENTOS CINCUENTA Y CUATRO PESOS 71/100 M.N.</v>
          </cell>
          <cell r="I199">
            <v>2806.97</v>
          </cell>
        </row>
        <row r="200">
          <cell r="A200">
            <v>186</v>
          </cell>
          <cell r="B200" t="str">
            <v>DOPI-166</v>
          </cell>
          <cell r="C200" t="str">
            <v>ASENTAMIENTO DE PLACAS METÁLICAS DE ESTRUCTURA A BASE DE GROUT NO METÁLICO, INCLUYE: MATERIALES, MANO DE OBRA, EQUIPO Y HERRAMIENTA.</v>
          </cell>
          <cell r="D200" t="str">
            <v>M3</v>
          </cell>
          <cell r="E200">
            <v>0.01</v>
          </cell>
          <cell r="F200">
            <v>4912.57</v>
          </cell>
          <cell r="G200">
            <v>1074.01</v>
          </cell>
          <cell r="H200" t="str">
            <v>UN MIL SETENTA Y CUATRO PESOS 01/100 M.N.</v>
          </cell>
          <cell r="I200">
            <v>10.74</v>
          </cell>
        </row>
        <row r="201">
          <cell r="A201">
            <v>187</v>
          </cell>
          <cell r="B201" t="str">
            <v>DOPI-167</v>
          </cell>
          <cell r="C201" t="str">
            <v>SUMINISTRO, HABILITADO Y COLOCACIÓN DE TUBO ESTRUCTURAL RECTO DE 18" X 1.112 MM CEDULA 30 OC (122.25 KG/M), INCLUYE: HERRAMIENTA, INGENIERÍA DE TALLER, CORTES, BISELADOS, SOLDADURA, NIVELACIÓN, ALINEAMIENTO Y PLOMEADO, ANDAMIOS, FONDO PRIMARIO ALQUIDÁLICO ANTICORROSIVO, GRÚA ARTICULADA, CARGA, TRASLADO, DESPERDICIOS, EQUIPO Y MANO DE OBRA.</v>
          </cell>
          <cell r="D201" t="str">
            <v>KG</v>
          </cell>
          <cell r="E201">
            <v>735</v>
          </cell>
          <cell r="F201">
            <v>3571.68</v>
          </cell>
          <cell r="G201">
            <v>79.349999999999994</v>
          </cell>
          <cell r="H201" t="str">
            <v>SETENTA Y NUEVE PESOS 35/100 M.N.</v>
          </cell>
          <cell r="I201">
            <v>58322.25</v>
          </cell>
        </row>
        <row r="202">
          <cell r="A202">
            <v>188</v>
          </cell>
          <cell r="B202" t="str">
            <v>DOPI-168</v>
          </cell>
          <cell r="C202" t="str">
            <v>SUMINISTRO, HABILITADO Y COLOCACIÓN DE TUBO ESTRUCTURAL RECTO DE 16" X 0.952 MM CEDULA 30E (93.13 KG/M), INCLUYE: HERRAMIENTA, INGENIERÍA DE TALLER, CORTES, BISELADOS, SOLDADURA, NIVELACIÓN, ALINEAMIENTO Y PLOMEADO, ANDAMIOS, FONDO PRIMARIO ALQUIDÁLICO ANTICORROSIVO, GRÚA ARTICULADA, CARGA, TRASLADO, DESPERDICIOS, EQUIPO Y MANO DE OBRA.</v>
          </cell>
          <cell r="D202" t="str">
            <v>KG</v>
          </cell>
          <cell r="E202">
            <v>558.78</v>
          </cell>
          <cell r="F202">
            <v>177.15</v>
          </cell>
          <cell r="G202">
            <v>79.349999999999994</v>
          </cell>
          <cell r="H202" t="str">
            <v>SETENTA Y NUEVE PESOS 35/100 M.N.</v>
          </cell>
          <cell r="I202">
            <v>44339.19</v>
          </cell>
        </row>
        <row r="203">
          <cell r="A203">
            <v>189</v>
          </cell>
          <cell r="B203" t="str">
            <v>DOPI-169</v>
          </cell>
          <cell r="C203" t="str">
            <v>SUMINISTRO, HABILITADO Y COLOCACIÓN DE TUBO ESTRUCTURAL RECTO DE 14" X 0.952 MM CEDULA 30E (81.21 KG/M), INCLUYE: HERRAMIENTA, INGENIERÍA DE TALLER, CORTES, BISELADOS, SOLDADURA, NIVELACIÓN, ALINEAMIENTO Y PLOMEADO, ANDAMIOS, FONDO PRIMARIO ALQUIDÁLICO ANTICORROSIVO, GRÚA ARTICULADA, CARGA, TRASLADO, DESPERDICIOS, EQUIPO Y MANO DE OBRA.</v>
          </cell>
          <cell r="D203" t="str">
            <v>KG</v>
          </cell>
          <cell r="E203">
            <v>487.26</v>
          </cell>
          <cell r="F203">
            <v>465.99</v>
          </cell>
          <cell r="G203">
            <v>79.349999999999994</v>
          </cell>
          <cell r="H203" t="str">
            <v>SETENTA Y NUEVE PESOS 35/100 M.N.</v>
          </cell>
          <cell r="I203">
            <v>38664.080000000002</v>
          </cell>
        </row>
        <row r="204">
          <cell r="A204">
            <v>190</v>
          </cell>
          <cell r="B204" t="str">
            <v>DOPI-170</v>
          </cell>
          <cell r="C204" t="str">
            <v>SUMINISTRO, HABILITADO Y MONTAJE DE CARTABONES CON PLACA DE ACERO A-36 DE 10 X 10 CM X 1/2" DE ESPESOR, INCLUYE: HERRAMIENTA , CORTES, DESPERDICIOS, SOLDADURA, PINTURA PRIMER ANTICORROSIVO Y ACABADO ALQUIDALICO COLOR BLANCO EN 3 MILÉSIMAS DE ESPESOR,  TRASLADO DE MATERIALES, MATERIALES, EQUIPO Y MANO DE OBRA.</v>
          </cell>
          <cell r="D204" t="str">
            <v>PZA</v>
          </cell>
          <cell r="E204">
            <v>8</v>
          </cell>
          <cell r="F204">
            <v>45.89</v>
          </cell>
          <cell r="G204">
            <v>253.27</v>
          </cell>
          <cell r="H204" t="str">
            <v>DOSCIENTOS CINCUENTA Y TRES PESOS 27/100 M.N.</v>
          </cell>
          <cell r="I204">
            <v>93385.260000000009</v>
          </cell>
        </row>
        <row r="205">
          <cell r="A205">
            <v>191</v>
          </cell>
          <cell r="B205" t="str">
            <v>DOPI-171</v>
          </cell>
          <cell r="C205" t="str">
            <v>SUMINISTRO, HABILITADO Y MONTAJE DE PLACA DE ACERO A-36  PARA CONEXIONES DE ASTA BANDERA, INCLUYE: TRAZO, MATERIALES, CORTES, SOLDADURA, FIJACIÓN, MANO DE OBRA, EQUIPO Y HERRAMIENTA.</v>
          </cell>
          <cell r="D205" t="str">
            <v>KG</v>
          </cell>
          <cell r="E205">
            <v>18.318649999999995</v>
          </cell>
          <cell r="F205">
            <v>944.91</v>
          </cell>
          <cell r="G205">
            <v>158.55000000000001</v>
          </cell>
          <cell r="H205" t="str">
            <v>CIENTO CINCUENTA Y OCHO PESOS 55/100 M.N.</v>
          </cell>
          <cell r="I205">
            <v>2904.42</v>
          </cell>
        </row>
        <row r="206">
          <cell r="A206">
            <v>192</v>
          </cell>
          <cell r="B206" t="str">
            <v>DOPI-172</v>
          </cell>
          <cell r="C206" t="str">
            <v>SUMINISTRO Y APLICACIÓN DE PINTURA DE ESMALTE 100 MATE COMEX O SIMILAR, CUALQUIER COLOR, EN ESTRUCTURAS METÁLICAS, INCLUYE: APLICACIÓN DE RECUBRIMIENTO A 4 MILÉSIMAS DE ESPESOR, MATERIALES, MANO DE OBRA, EQUIPO Y HERRAMIENTA.</v>
          </cell>
          <cell r="D206" t="str">
            <v>KG</v>
          </cell>
          <cell r="E206">
            <v>1807.3586499999999</v>
          </cell>
          <cell r="F206">
            <v>43.5</v>
          </cell>
          <cell r="G206">
            <v>5.77</v>
          </cell>
          <cell r="H206" t="str">
            <v>CINCO PESOS 77/100 M.N.</v>
          </cell>
          <cell r="I206">
            <v>10428.459999999999</v>
          </cell>
        </row>
        <row r="207">
          <cell r="A207">
            <v>193</v>
          </cell>
          <cell r="B207" t="str">
            <v>DOPI-173</v>
          </cell>
          <cell r="C207" t="str">
            <v>LÍNEA PLUVIAL</v>
          </cell>
          <cell r="D207" t="str">
            <v>M</v>
          </cell>
          <cell r="E207">
            <v>36.145000000000003</v>
          </cell>
          <cell r="F207">
            <v>45.89</v>
          </cell>
          <cell r="G207">
            <v>498.21</v>
          </cell>
          <cell r="H207" t="str">
            <v>CUATROCIENTOS NOVENTA Y OCHO PESOS 21/100 M.N.</v>
          </cell>
          <cell r="I207">
            <v>93385.260000000009</v>
          </cell>
        </row>
        <row r="208">
          <cell r="A208">
            <v>194</v>
          </cell>
          <cell r="B208" t="str">
            <v>DOPI-174</v>
          </cell>
          <cell r="C208" t="str">
            <v>EXCAVACIÓN POR MEDIOS MECÁNICOS EN MATERIAL TIPO II, DE 0.00 A -2.00 M DE PROFUNDIDAD, INCLUYE: AFINE DE  PLANTILLA Y TALUDES, ACARREO DEL MATERIAL A BANCO DE OBRA PARA SU POSTERIOR RETIRO, MANO DE OBRA, EQUIPO Y HERRAMIENTA. (MEDIDO EN TERRENO NATURAL POR SECCIÓN).</v>
          </cell>
          <cell r="D208" t="str">
            <v>M3</v>
          </cell>
          <cell r="E208">
            <v>71.849999999999994</v>
          </cell>
          <cell r="F208">
            <v>38.729999999999997</v>
          </cell>
          <cell r="G208">
            <v>455.95</v>
          </cell>
          <cell r="H208" t="str">
            <v>CUATROCIENTOS CINCUENTA Y CINCO PESOS 95/100 M.N.</v>
          </cell>
          <cell r="I208">
            <v>14499.21</v>
          </cell>
        </row>
        <row r="209">
          <cell r="A209">
            <v>195</v>
          </cell>
          <cell r="B209" t="str">
            <v>J</v>
          </cell>
          <cell r="C209" t="str">
            <v>CAMA DE ARENA DE RÍO PARA APOYO DE TUBERÍAS, INCLUYE: MATERIALES, ACARREOS, MANO DE OBRA, EQUIPO Y HERRAMIENTA.</v>
          </cell>
          <cell r="D209" t="str">
            <v>M3</v>
          </cell>
          <cell r="E209">
            <v>6.4</v>
          </cell>
          <cell r="F209">
            <v>50.66</v>
          </cell>
          <cell r="G209">
            <v>607.1</v>
          </cell>
          <cell r="H209" t="str">
            <v>SEISCIENTOS SIETE PESOS 10/100 M.N.</v>
          </cell>
          <cell r="I209">
            <v>3885.44</v>
          </cell>
        </row>
        <row r="210">
          <cell r="A210">
            <v>196</v>
          </cell>
          <cell r="B210" t="str">
            <v>DOPI-175</v>
          </cell>
          <cell r="C210" t="str">
            <v>SUMINISTRO E INSTALACIÓN DE TUBERÍA DE P.V.C. PARA ALCANTARILLADO DIÁMETRO DE 8" SERIE 20, INCLUYE: HERRAMIENTA, PRUEBA HIDROSTÁTICA, CONEXIONES, MATERIALES, EQUIPO Y MANO DE OBRA.</v>
          </cell>
          <cell r="D210" t="str">
            <v>M</v>
          </cell>
          <cell r="E210">
            <v>36.145000000000003</v>
          </cell>
          <cell r="F210">
            <v>33.94</v>
          </cell>
          <cell r="G210">
            <v>498.21</v>
          </cell>
          <cell r="H210" t="str">
            <v>CUATROCIENTOS NOVENTA Y OCHO PESOS 21/100 M.N.</v>
          </cell>
          <cell r="I210">
            <v>18007.8</v>
          </cell>
        </row>
        <row r="211">
          <cell r="A211">
            <v>197</v>
          </cell>
          <cell r="B211" t="str">
            <v>DOPI-176</v>
          </cell>
          <cell r="C211" t="str">
            <v>RELLENO ACOSTILLADO EN CEPAS O MESETAS CON MATERIAL DE BANCO, COMPACTADO MANUALMENTE EN CAPAS NO MAYORES DE 20 CM, INCLUYE: INCORPORACIÓN DE AGUA NECESARIA, MANO DE OBRA, HERRAMIENTAS Y ACARREOS.</v>
          </cell>
          <cell r="D211" t="str">
            <v>M3</v>
          </cell>
          <cell r="E211">
            <v>31.8</v>
          </cell>
          <cell r="F211">
            <v>2006.02</v>
          </cell>
          <cell r="G211">
            <v>455.95</v>
          </cell>
          <cell r="H211" t="str">
            <v>CUATROCIENTOS CINCUENTA Y CINCO PESOS 95/100 M.N.</v>
          </cell>
          <cell r="I211">
            <v>14499.21</v>
          </cell>
        </row>
        <row r="212">
          <cell r="A212">
            <v>198</v>
          </cell>
          <cell r="B212" t="str">
            <v>DOPI-177</v>
          </cell>
          <cell r="C212" t="str">
            <v>RELLENO EN CEPAS O MESETAS CON MATERIAL PRODUCTO DE LA EXCAVACIÓN, COMPACTADO CON EQUIPO DE IMPACTO AL 90% ± 2 DE SU P.V.S.M., PRUEBA AASHTO ESTANDAR, CBR DEL 5% MÍNIMO, EN CAPAS NO MAYORES DE 20 CM, INCLUYE: INCORPORACIÓN DE AGUA NECESARIA, ACARREOS, MANO DE OBRA, EQUIPO Y HERRAMIENTA.</v>
          </cell>
          <cell r="D212" t="str">
            <v>M3</v>
          </cell>
          <cell r="E212">
            <v>15.6</v>
          </cell>
          <cell r="F212">
            <v>12289.04</v>
          </cell>
          <cell r="G212">
            <v>240.95</v>
          </cell>
          <cell r="H212" t="str">
            <v>DOSCIENTOS CUARENTA PESOS 95/100 M.N.</v>
          </cell>
          <cell r="I212">
            <v>159627.75000000003</v>
          </cell>
        </row>
        <row r="213">
          <cell r="A213">
            <v>199</v>
          </cell>
          <cell r="B213" t="str">
            <v>DOPI-178</v>
          </cell>
          <cell r="C213" t="str">
            <v>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v>
          </cell>
          <cell r="D213" t="str">
            <v>M3</v>
          </cell>
          <cell r="E213">
            <v>11.2</v>
          </cell>
          <cell r="F213">
            <v>350.51</v>
          </cell>
          <cell r="G213">
            <v>459.14</v>
          </cell>
          <cell r="H213" t="str">
            <v>CUATROCIENTOS CINCUENTA Y NUEVE PESOS 14/100 M.N.</v>
          </cell>
          <cell r="I213">
            <v>5142.37</v>
          </cell>
        </row>
        <row r="214">
          <cell r="A214">
            <v>200</v>
          </cell>
          <cell r="B214" t="str">
            <v>DOPI-179</v>
          </cell>
          <cell r="C214" t="str">
            <v xml:space="preserve">SUMINISTRO Y COLOCACIÓN DE POZO DE ABSORCIÓN DE 7.00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PLÁSTICO DE ALTA DENSIDAD,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v>
          </cell>
          <cell r="D214" t="str">
            <v>PZA</v>
          </cell>
          <cell r="E214">
            <v>1</v>
          </cell>
          <cell r="F214">
            <v>2006.02</v>
          </cell>
          <cell r="G214">
            <v>42265.3</v>
          </cell>
          <cell r="H214" t="str">
            <v>CUARENTA Y DOS MIL DOSCIENTOS SESENTA Y CINCO PESOS 30/100 M.N.</v>
          </cell>
          <cell r="I214">
            <v>42265.3</v>
          </cell>
        </row>
        <row r="215">
          <cell r="A215">
            <v>201</v>
          </cell>
          <cell r="B215" t="str">
            <v>DOPI-180</v>
          </cell>
          <cell r="C215" t="str">
            <v>REFORESTACIÓN Y JARDINERÍA</v>
          </cell>
          <cell r="D215" t="str">
            <v>PZA</v>
          </cell>
          <cell r="E215">
            <v>2</v>
          </cell>
          <cell r="F215">
            <v>12289.04</v>
          </cell>
          <cell r="G215">
            <v>939.58</v>
          </cell>
          <cell r="H215" t="str">
            <v>NOVECIENTOS TREINTA Y NUEVE PESOS 58/100 M.N.</v>
          </cell>
          <cell r="I215">
            <v>159627.75000000003</v>
          </cell>
        </row>
        <row r="216">
          <cell r="A216">
            <v>202</v>
          </cell>
          <cell r="B216" t="str">
            <v>DOPI-181</v>
          </cell>
          <cell r="C216" t="str">
            <v>SUMINISTRO Y COLOCACIÓN DE TIERRA VEGETAL PREPARADA PARA JARDINERÍA, INCLUYE: SUMINISTRO, ACARREO, COLOCACIÓN, MANO DE OBRA, EQUIPO Y HERRAMIENTA.</v>
          </cell>
          <cell r="D216" t="str">
            <v>M3</v>
          </cell>
          <cell r="E216">
            <v>126</v>
          </cell>
          <cell r="F216">
            <v>21024.92</v>
          </cell>
          <cell r="G216">
            <v>545.15</v>
          </cell>
          <cell r="H216" t="str">
            <v>QUINIENTOS CUARENTA Y CINCO PESOS 15/100 M.N.</v>
          </cell>
          <cell r="I216">
            <v>68688.899999999994</v>
          </cell>
        </row>
        <row r="217">
          <cell r="A217">
            <v>203</v>
          </cell>
          <cell r="B217" t="str">
            <v>K</v>
          </cell>
          <cell r="C217" t="str">
            <v xml:space="preserve">SUMINISTRO Y PLANTACIÓN DE ÁRBOL ARRAYÁN (PSIDIUM SANTORIANUM) DE 4.00 M DE ALTURA A PARTIR N.P.T., MÍNIMO DE 3" DE DIÁMETRO BASAL, INCLUYE: HERRAMIENTA, EXCAVACIÓN, CAPA  DE TIERRA VEGETAL, AGUA PARA RIEGO, MANO DE OBRA Y CUIDADOS POR 30 DÍAS. </v>
          </cell>
          <cell r="D217" t="str">
            <v>PZA</v>
          </cell>
          <cell r="E217">
            <v>1</v>
          </cell>
          <cell r="F217">
            <v>47170.17</v>
          </cell>
          <cell r="G217">
            <v>1058.96</v>
          </cell>
          <cell r="H217" t="str">
            <v>UN MIL CINCUENTA Y OCHO PESOS 96/100 M.N.</v>
          </cell>
          <cell r="I217">
            <v>1058.96</v>
          </cell>
        </row>
        <row r="218">
          <cell r="A218">
            <v>204</v>
          </cell>
          <cell r="B218" t="str">
            <v>DOPI-182</v>
          </cell>
          <cell r="C218" t="str">
            <v>SUMINISTRO Y PLANTACIÓN DE ÁRBOL MANGO (MANGUIFERA INDICA) DE  3.00 M DE ALTURA A PARTIR N.P.T., MÍNIMO DE 3" DE DIÁMETRO BASAL, INCLUYE: HERRAMIENTA, EXCAVACIÓN, CAPA  DE TIERRA VEGETAL, AGUA PARA RIEGO, MANO DE OBRA Y CUIDADOS POR 30 DÍAS.</v>
          </cell>
          <cell r="D218" t="str">
            <v>PZA</v>
          </cell>
          <cell r="E218">
            <v>2</v>
          </cell>
          <cell r="G218">
            <v>939.58</v>
          </cell>
          <cell r="H218" t="str">
            <v>NOVECIENTOS TREINTA Y NUEVE PESOS 58/100 M.N.</v>
          </cell>
          <cell r="I218">
            <v>1879.16</v>
          </cell>
        </row>
        <row r="219">
          <cell r="A219">
            <v>205</v>
          </cell>
          <cell r="B219" t="str">
            <v>DOPI-183</v>
          </cell>
          <cell r="C219" t="str">
            <v>SUMINISTRO Y PLANTACIÓN DE ÁRBOL CIRUELO MEXICANO (SPONDIAS PURPUREA) DE  3.00 M DE ALTURA A PARTIR N.P.T., MÍNIMO DE 2" DE DIÁMETRO BASAL, INCLUYE: HERRAMIENTA, EXCAVACIÓN, CAPA  DE TIERRA VEGETAL, AGUA PARA RIEGO, MANO DE OBRA Y CUIDADOS POR 30 DÍAS.</v>
          </cell>
          <cell r="D219" t="str">
            <v>PZA</v>
          </cell>
          <cell r="E219">
            <v>2</v>
          </cell>
          <cell r="F219">
            <v>1422.82</v>
          </cell>
          <cell r="G219">
            <v>407.35</v>
          </cell>
          <cell r="H219" t="str">
            <v>CUATROCIENTOS SIETE PESOS 35/100 M.N.</v>
          </cell>
          <cell r="I219">
            <v>1222.05</v>
          </cell>
        </row>
        <row r="220">
          <cell r="A220">
            <v>206</v>
          </cell>
          <cell r="B220" t="str">
            <v>DOPI-184</v>
          </cell>
          <cell r="C220" t="str">
            <v>SUMINISTRO Y PLANTACIÓN DE ÁRBOL NARANJO DULCE (CITRUS CINENSIS) DE  3.00 M DE ALTURA A PARTIR N.P.T., MÍNIMO DE 2" DE DIÁMETRO BASAL, INCLUYE: HERRAMIENTA, EXCAVACIÓN, CAPA  DE TIERRA VEGETAL, AGUA PARA RIEGO, MANO DE OBRA Y CUIDADOS POR 30 DÍAS.</v>
          </cell>
          <cell r="D220" t="str">
            <v>PZA</v>
          </cell>
          <cell r="E220">
            <v>2</v>
          </cell>
          <cell r="F220">
            <v>107.88</v>
          </cell>
          <cell r="G220">
            <v>184.43</v>
          </cell>
          <cell r="H220" t="str">
            <v>CIENTO OCHENTA Y CUATRO PESOS 43/100 M.N.</v>
          </cell>
          <cell r="I220">
            <v>1475.44</v>
          </cell>
        </row>
        <row r="221">
          <cell r="A221">
            <v>207</v>
          </cell>
          <cell r="B221" t="str">
            <v>DOPI-185</v>
          </cell>
          <cell r="C221" t="str">
            <v>SUMINISTRO Y PLANTACIÓN DE ÁRBOL ZAPOTE BLANCO (CASIMIROA EDULIS) DE  3.00 M DE ALTURA A PARTIR N.P.T., MÍNIMO DE 2" DE DIÁMETRO BASAL, INCLUYE: HERRAMIENTA, EXCAVACIÓN, CAPA  DE TIERRA VEGETAL, AGUA PARA RIEGO, MANO DE OBRA Y CUIDADOS POR 30 DÍAS.</v>
          </cell>
          <cell r="D221" t="str">
            <v>PZA</v>
          </cell>
          <cell r="E221">
            <v>1</v>
          </cell>
          <cell r="G221">
            <v>1058.96</v>
          </cell>
          <cell r="H221" t="str">
            <v>UN MIL CINCUENTA Y OCHO PESOS 96/100 M.N.</v>
          </cell>
          <cell r="I221">
            <v>1058.96</v>
          </cell>
        </row>
        <row r="222">
          <cell r="A222">
            <v>208</v>
          </cell>
          <cell r="B222" t="str">
            <v>DOPI-186</v>
          </cell>
          <cell r="C222" t="str">
            <v>SUMINISTRO Y PLANTACIÓN DE PLANTA NOPAL TUNERO (OPUNTIA ALBICARPA) DE 1.00 M DE ALTURA, INCLUYE: EXCAVACIÓN, CAPA  DE TIERRA VEGETAL, AGUA PARA RIEGO, HERRAMIENTA, MANO DE OBRA Y CUIDADOS POR 30 DÍAS.</v>
          </cell>
          <cell r="D222" t="str">
            <v>PZA</v>
          </cell>
          <cell r="E222">
            <v>3</v>
          </cell>
          <cell r="G222">
            <v>407.35</v>
          </cell>
          <cell r="H222" t="str">
            <v>CUATROCIENTOS SIETE PESOS 35/100 M.N.</v>
          </cell>
          <cell r="I222">
            <v>1222.05</v>
          </cell>
        </row>
        <row r="223">
          <cell r="A223">
            <v>209</v>
          </cell>
          <cell r="B223" t="str">
            <v>DOPI-187</v>
          </cell>
          <cell r="C223" t="str">
            <v>SUMINISTRO Y PLANTACIÓN DE PLANTA BUGAMBILIA ENANA (BOUGAINVILLEA GLABRA) DE 30 CM DE ALTURA, INCLUYE: EXCAVACIÓN, CAPA  DE TIERRA VEGETAL, AGUA PARA RIEGO, HERRAMIENTA, MANO DE OBRA Y CUIDADOS POR 30 DÍAS.</v>
          </cell>
          <cell r="D223" t="str">
            <v>PZA</v>
          </cell>
          <cell r="E223">
            <v>8</v>
          </cell>
          <cell r="F223">
            <v>1177.5999999999999</v>
          </cell>
          <cell r="G223">
            <v>184.43</v>
          </cell>
          <cell r="H223" t="str">
            <v>CIENTO OCHENTA Y CUATRO PESOS 43/100 M.N.</v>
          </cell>
          <cell r="I223">
            <v>1475.44</v>
          </cell>
        </row>
        <row r="224">
          <cell r="A224">
            <v>210</v>
          </cell>
          <cell r="B224" t="str">
            <v>DOPI-188</v>
          </cell>
          <cell r="C224" t="str">
            <v>SUMINISTRO Y PLANTACIÓN DE PLANTA IPOMEA MORADA (IPOMEA PURPUREA) DE 15 CM DE ALTURA, A RAZÓN DE 5 PIEZAS POR M2. INCLUYE: EXCAVACIÓN, CAPA  DE TIERRA VEGETAL, AGUA PARA RIEGO, HERRAMIENTA, MANO DE OBRA Y CUIDADOS POR 30 DÍAS.</v>
          </cell>
          <cell r="D224" t="str">
            <v>M2</v>
          </cell>
          <cell r="E224">
            <v>32</v>
          </cell>
          <cell r="F224">
            <v>221.27</v>
          </cell>
          <cell r="G224">
            <v>556.11</v>
          </cell>
          <cell r="H224" t="str">
            <v>QUINIENTOS CINCUENTA Y SEIS PESOS 11/100 M.N.</v>
          </cell>
          <cell r="I224">
            <v>17795.52</v>
          </cell>
        </row>
        <row r="225">
          <cell r="A225">
            <v>211</v>
          </cell>
          <cell r="B225" t="str">
            <v>DOPI-189</v>
          </cell>
          <cell r="C225" t="str">
            <v>SUMINISTRO Y PLANTACIÓN DE PLANTA IPOMEA (IPOMEA BATATA) DE 15 CM DE ALTURA, A RAZÓN DE 5 PIEZAS POR M2. INCLUYE: EXCAVACIÓN, CAPA  DE TIERRA VEGETAL, AGUA PARA RIEGO, HERRAMIENTA, MANO DE OBRA Y CUIDADOS POR 30 DÍAS.</v>
          </cell>
          <cell r="D225" t="str">
            <v>M2</v>
          </cell>
          <cell r="E225">
            <v>23</v>
          </cell>
          <cell r="F225">
            <v>59.21</v>
          </cell>
          <cell r="G225">
            <v>556.11</v>
          </cell>
          <cell r="H225" t="str">
            <v>QUINIENTOS CINCUENTA Y SEIS PESOS 11/100 M.N.</v>
          </cell>
          <cell r="I225">
            <v>12790.53</v>
          </cell>
        </row>
        <row r="226">
          <cell r="A226">
            <v>212</v>
          </cell>
          <cell r="B226" t="str">
            <v>DOPI-190</v>
          </cell>
          <cell r="C226" t="str">
            <v>SUMINISTRO Y PLANTACIÓN DE PLANTA DEDO MORO (LAMPRANTHUS GLAUCUS) DE 15 CM DE ALTURA, A RAZÓN DE 5 PIEZAS POR M2. INCLUYE: EXCAVACIÓN, CAPA  DE TIERRA VEGETAL, AGUA PARA RIEGO, HERRAMIENTA, MANO DE OBRA Y CUIDADOS POR 30 DÍAS.</v>
          </cell>
          <cell r="D226" t="str">
            <v>M2</v>
          </cell>
          <cell r="E226">
            <v>47</v>
          </cell>
          <cell r="F226">
            <v>54.21</v>
          </cell>
          <cell r="G226">
            <v>484.03</v>
          </cell>
          <cell r="H226" t="str">
            <v>CUATROCIENTOS OCHENTA Y CUATRO PESOS 03/100 M.N.</v>
          </cell>
          <cell r="I226">
            <v>349002.46</v>
          </cell>
        </row>
        <row r="227">
          <cell r="A227">
            <v>213</v>
          </cell>
          <cell r="B227" t="str">
            <v>DOPI-191</v>
          </cell>
          <cell r="C227" t="str">
            <v>SUMINISTRO Y PLANTACIÓN DE PLANTA SALVIA AZUL (SALVIA FARINACEA) DE 40 CM DE ALTURA, A RAZÓN DE 5 PIEZAS POR M2. INCLUYE: EXCAVACIÓN, CAPA  DE TIERRA VEGETAL, AGUA PARA RIEGO, HERRAMIENTA, MANO DE OBRA Y CUIDADOS POR 30 DÍAS.</v>
          </cell>
          <cell r="D227" t="str">
            <v>M2</v>
          </cell>
          <cell r="E227">
            <v>18</v>
          </cell>
          <cell r="F227">
            <v>221.27</v>
          </cell>
          <cell r="G227">
            <v>556.11</v>
          </cell>
          <cell r="H227" t="str">
            <v>QUINIENTOS CINCUENTA Y SEIS PESOS 11/100 M.N.</v>
          </cell>
          <cell r="I227">
            <v>10009.98</v>
          </cell>
        </row>
        <row r="228">
          <cell r="A228">
            <v>214</v>
          </cell>
          <cell r="B228" t="str">
            <v>DOPI-192</v>
          </cell>
          <cell r="C228" t="str">
            <v>SUMINISTRO Y PLANTACIÓN DE PLANTA ROMERO (ROSMARINUS OFFICINALIS) DE 20 CM DE ALTURA, A RAZÓN DE 5 PIEZAS POR M2. INCLUYE: EXCAVACIÓN, CAPA  DE TIERRA VEGETAL, AGUA PARA RIEGO, HERRAMIENTA, MANO DE OBRA Y CUIDADOS POR 30 DÍAS.</v>
          </cell>
          <cell r="D228" t="str">
            <v>M2</v>
          </cell>
          <cell r="E228">
            <v>38</v>
          </cell>
          <cell r="F228">
            <v>43.36</v>
          </cell>
          <cell r="G228">
            <v>474.63</v>
          </cell>
          <cell r="H228" t="str">
            <v>CUATROCIENTOS SETENTA Y CUATRO PESOS 63/100 M.N.</v>
          </cell>
          <cell r="I228">
            <v>4588.8599999999997</v>
          </cell>
        </row>
        <row r="229">
          <cell r="A229">
            <v>215</v>
          </cell>
          <cell r="B229" t="str">
            <v>DOPI-193</v>
          </cell>
          <cell r="C229" t="str">
            <v>MOBILIARIO</v>
          </cell>
          <cell r="D229" t="str">
            <v>M2</v>
          </cell>
          <cell r="E229">
            <v>1357.65</v>
          </cell>
          <cell r="F229">
            <v>54.21</v>
          </cell>
          <cell r="G229">
            <v>3.38</v>
          </cell>
          <cell r="H229" t="str">
            <v>TRES PESOS 38/100 M.N.</v>
          </cell>
          <cell r="I229">
            <v>349002.46</v>
          </cell>
        </row>
        <row r="230">
          <cell r="A230">
            <v>216</v>
          </cell>
          <cell r="B230" t="str">
            <v>DOPI-194</v>
          </cell>
          <cell r="C230" t="str">
            <v>SUMINISTRO Y COLOCACIÓN DE BANCA HECHA A BASE DE  PTR MEDIDAS: 150 X 60 X 95 CM MOD. RD-312B O SIMILAR, INCLUYE: HERRAMIENTA, MATERIALES, ACARREOS, FIJACIÓN, EQUIPO Y MANO DE OBRA.</v>
          </cell>
          <cell r="D230" t="str">
            <v>PZA</v>
          </cell>
          <cell r="E230">
            <v>23</v>
          </cell>
          <cell r="F230">
            <v>52.01</v>
          </cell>
          <cell r="G230">
            <v>15174.02</v>
          </cell>
          <cell r="H230" t="str">
            <v>QUINCE MIL CIENTO SETENTA Y CUATRO PESOS 02/100 M.N.</v>
          </cell>
          <cell r="I230">
            <v>349002.46</v>
          </cell>
        </row>
        <row r="231">
          <cell r="A231">
            <v>217</v>
          </cell>
          <cell r="B231" t="str">
            <v>L</v>
          </cell>
          <cell r="C231" t="str">
            <v>LIMPIEZA</v>
          </cell>
          <cell r="F231">
            <v>43.36</v>
          </cell>
          <cell r="I231">
            <v>4588.8599999999997</v>
          </cell>
        </row>
        <row r="232">
          <cell r="A232">
            <v>218</v>
          </cell>
          <cell r="B232" t="str">
            <v>DOPI-195</v>
          </cell>
          <cell r="C232" t="str">
            <v>LIMPIEZA FINA AL CONCLUIR LOS TRABAJOS DE OBRA, INCLUYE: ACARREO A BANCO DE OBRA, MANO DE OBRA, EQUIPO Y HERRAMIENTA.</v>
          </cell>
          <cell r="D232" t="str">
            <v>M2</v>
          </cell>
          <cell r="E232">
            <v>1357.65</v>
          </cell>
          <cell r="F232">
            <v>33.56</v>
          </cell>
          <cell r="G232">
            <v>3.38</v>
          </cell>
          <cell r="H232" t="str">
            <v>TRES PESOS 38/100 M.N.</v>
          </cell>
          <cell r="I232">
            <v>4588.8599999999997</v>
          </cell>
        </row>
        <row r="233">
          <cell r="A233">
            <v>219</v>
          </cell>
          <cell r="B233" t="str">
            <v>M</v>
          </cell>
          <cell r="C233" t="str">
            <v>RESUMEN</v>
          </cell>
        </row>
        <row r="234">
          <cell r="A234">
            <v>220</v>
          </cell>
          <cell r="B234" t="str">
            <v>CLAVE</v>
          </cell>
          <cell r="C234" t="str">
            <v>PARTIDA</v>
          </cell>
          <cell r="E234" t="str">
            <v>IMPORTE</v>
          </cell>
          <cell r="F234">
            <v>7701.7</v>
          </cell>
        </row>
        <row r="235">
          <cell r="A235">
            <v>221</v>
          </cell>
          <cell r="B235" t="str">
            <v>A</v>
          </cell>
          <cell r="C235" t="str">
            <v>PRELIMINARES Y DEMOLICIONES</v>
          </cell>
          <cell r="E235">
            <v>946638.33</v>
          </cell>
        </row>
        <row r="236">
          <cell r="A236">
            <v>222</v>
          </cell>
          <cell r="B236" t="str">
            <v>B</v>
          </cell>
          <cell r="C236" t="str">
            <v>RESUMEN</v>
          </cell>
          <cell r="E236">
            <v>784940.02999999991</v>
          </cell>
        </row>
        <row r="237">
          <cell r="A237">
            <v>223</v>
          </cell>
          <cell r="B237" t="str">
            <v>C</v>
          </cell>
          <cell r="C237" t="str">
            <v>PARTIDA</v>
          </cell>
          <cell r="E237" t="str">
            <v>IMPORTE</v>
          </cell>
        </row>
        <row r="238">
          <cell r="A238">
            <v>224</v>
          </cell>
          <cell r="B238" t="str">
            <v>D</v>
          </cell>
          <cell r="C238" t="str">
            <v>PRELIMINARES Y DEMOLICIONES</v>
          </cell>
          <cell r="E238">
            <v>946638.33</v>
          </cell>
        </row>
        <row r="239">
          <cell r="A239">
            <v>225</v>
          </cell>
          <cell r="B239" t="str">
            <v>E</v>
          </cell>
          <cell r="C239" t="str">
            <v>REHABILITACION DE OFICINAS</v>
          </cell>
          <cell r="E239">
            <v>784940.02999999991</v>
          </cell>
        </row>
        <row r="240">
          <cell r="A240">
            <v>226</v>
          </cell>
          <cell r="B240" t="str">
            <v>F</v>
          </cell>
          <cell r="C240" t="str">
            <v>REHABILITACIÓN DE BAÑOS</v>
          </cell>
          <cell r="E240">
            <v>118351.6</v>
          </cell>
        </row>
        <row r="241">
          <cell r="A241">
            <v>227</v>
          </cell>
          <cell r="B241" t="str">
            <v>G</v>
          </cell>
          <cell r="C241" t="str">
            <v>BANQUETAS</v>
          </cell>
          <cell r="E241">
            <v>275505.23999999993</v>
          </cell>
        </row>
        <row r="242">
          <cell r="A242">
            <v>228</v>
          </cell>
          <cell r="B242" t="str">
            <v>H</v>
          </cell>
          <cell r="C242" t="str">
            <v>RED DE ALUMBRADO PÚBLICO</v>
          </cell>
          <cell r="E242">
            <v>275889.90999999992</v>
          </cell>
        </row>
        <row r="243">
          <cell r="A243">
            <v>229</v>
          </cell>
          <cell r="B243" t="str">
            <v>I</v>
          </cell>
          <cell r="C243" t="str">
            <v>ASTA BANDERA</v>
          </cell>
          <cell r="E243">
            <v>192753.09000000005</v>
          </cell>
        </row>
        <row r="244">
          <cell r="A244">
            <v>230</v>
          </cell>
          <cell r="B244" t="str">
            <v>J</v>
          </cell>
          <cell r="C244" t="str">
            <v>LÍNEA PLUVIAL</v>
          </cell>
          <cell r="E244">
            <v>1085071.6700000004</v>
          </cell>
        </row>
        <row r="245">
          <cell r="A245">
            <v>231</v>
          </cell>
          <cell r="B245" t="str">
            <v>K</v>
          </cell>
          <cell r="C245" t="str">
            <v>REFORESTACIÓN Y JARDINERÍA</v>
          </cell>
          <cell r="E245">
            <v>246318.72</v>
          </cell>
        </row>
        <row r="246">
          <cell r="A246">
            <v>232</v>
          </cell>
          <cell r="B246" t="str">
            <v>L</v>
          </cell>
          <cell r="C246" t="str">
            <v>MOBILIARIO</v>
          </cell>
          <cell r="E246">
            <v>180316.72</v>
          </cell>
        </row>
        <row r="247">
          <cell r="A247">
            <v>233</v>
          </cell>
          <cell r="B247" t="str">
            <v>M</v>
          </cell>
          <cell r="C247" t="str">
            <v>LIMPIEZA</v>
          </cell>
          <cell r="E247">
            <v>93385.260000000009</v>
          </cell>
        </row>
        <row r="248">
          <cell r="A248">
            <v>234</v>
          </cell>
          <cell r="B248" t="str">
            <v>I</v>
          </cell>
          <cell r="C248" t="str">
            <v>REFORESTACIÓN Y JARDINERÍA</v>
          </cell>
          <cell r="E248">
            <v>159627.75000000003</v>
          </cell>
        </row>
        <row r="249">
          <cell r="A249">
            <v>235</v>
          </cell>
          <cell r="B249" t="str">
            <v>J</v>
          </cell>
          <cell r="C249" t="str">
            <v>SUB TOTAL</v>
          </cell>
          <cell r="E249">
            <v>349002.46</v>
          </cell>
        </row>
        <row r="250">
          <cell r="A250">
            <v>236</v>
          </cell>
          <cell r="B250" t="str">
            <v>K</v>
          </cell>
          <cell r="C250" t="str">
            <v>I. V. A.</v>
          </cell>
          <cell r="E250">
            <v>4588.8599999999997</v>
          </cell>
        </row>
        <row r="251">
          <cell r="A251">
            <v>237</v>
          </cell>
          <cell r="B251" t="str">
            <v>L</v>
          </cell>
          <cell r="C251" t="str">
            <v>TOTAL</v>
          </cell>
          <cell r="E251">
            <v>5466371.9799999995</v>
          </cell>
        </row>
        <row r="252">
          <cell r="A252">
            <v>238</v>
          </cell>
          <cell r="B252" t="str">
            <v>M</v>
          </cell>
          <cell r="C252" t="str">
            <v>SUB TOTAL</v>
          </cell>
          <cell r="E252">
            <v>4712389.6399999997</v>
          </cell>
        </row>
        <row r="253">
          <cell r="A253">
            <v>239</v>
          </cell>
          <cell r="C253" t="str">
            <v>I. V. A.</v>
          </cell>
          <cell r="E253">
            <v>753982.34</v>
          </cell>
        </row>
        <row r="254">
          <cell r="A254">
            <v>240</v>
          </cell>
          <cell r="C254" t="str">
            <v>TOTAL</v>
          </cell>
          <cell r="E254">
            <v>5466371.9799999995</v>
          </cell>
        </row>
        <row r="255">
          <cell r="A255">
            <v>241</v>
          </cell>
        </row>
        <row r="256">
          <cell r="A256">
            <v>242</v>
          </cell>
          <cell r="C256" t="str">
            <v>CINCO MILLONES CUATROCIENTOS SESENTA Y SEIS MIL TRESCIENTOS SETENTA Y UN PESOS 98/100 M.N.</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D5C93-5C36-4BC6-8E64-A0F038440283}">
  <dimension ref="A1:H156"/>
  <sheetViews>
    <sheetView showGridLines="0" showZeros="0" tabSelected="1" zoomScale="115" zoomScaleNormal="115" zoomScaleSheetLayoutView="115" workbookViewId="0"/>
  </sheetViews>
  <sheetFormatPr baseColWidth="10" defaultColWidth="9.109375" defaultRowHeight="12.75" customHeight="1"/>
  <cols>
    <col min="1" max="1" width="15.5546875" style="1" customWidth="1"/>
    <col min="2" max="2" width="74.6640625" style="2" customWidth="1"/>
    <col min="3" max="3" width="9.109375" style="2" customWidth="1"/>
    <col min="4" max="4" width="13.88671875" style="3" customWidth="1"/>
    <col min="5" max="5" width="16" style="2" customWidth="1"/>
    <col min="6" max="6" width="53.88671875" style="75" customWidth="1"/>
    <col min="7" max="7" width="20.6640625" style="2" customWidth="1"/>
    <col min="8" max="8" width="11.6640625" style="2" bestFit="1" customWidth="1"/>
    <col min="9" max="16384" width="9.109375" style="2"/>
  </cols>
  <sheetData>
    <row r="1" spans="1:7" ht="12.75" customHeight="1" thickBot="1">
      <c r="F1" s="2"/>
    </row>
    <row r="2" spans="1:7" ht="13.2" customHeight="1">
      <c r="A2" s="4"/>
      <c r="B2" s="5" t="s">
        <v>0</v>
      </c>
      <c r="C2" s="86" t="s">
        <v>1</v>
      </c>
      <c r="D2" s="87"/>
      <c r="E2" s="87"/>
      <c r="F2" s="88"/>
      <c r="G2" s="6"/>
    </row>
    <row r="3" spans="1:7" ht="18" customHeight="1">
      <c r="A3" s="7"/>
      <c r="B3" s="8" t="s">
        <v>2</v>
      </c>
      <c r="C3" s="89" t="s">
        <v>3</v>
      </c>
      <c r="D3" s="90"/>
      <c r="E3" s="90"/>
      <c r="F3" s="91"/>
      <c r="G3" s="9"/>
    </row>
    <row r="4" spans="1:7" ht="15" customHeight="1">
      <c r="A4" s="7"/>
      <c r="B4" s="8" t="s">
        <v>4</v>
      </c>
      <c r="C4" s="89"/>
      <c r="D4" s="90"/>
      <c r="E4" s="90"/>
      <c r="F4" s="91"/>
      <c r="G4" s="9"/>
    </row>
    <row r="5" spans="1:7" ht="6.75" customHeight="1">
      <c r="A5" s="7"/>
      <c r="B5" s="8"/>
      <c r="C5" s="89"/>
      <c r="D5" s="90"/>
      <c r="E5" s="90"/>
      <c r="F5" s="91"/>
      <c r="G5" s="10"/>
    </row>
    <row r="6" spans="1:7" ht="6.75" customHeight="1" thickBot="1">
      <c r="A6" s="7"/>
      <c r="B6" s="11"/>
      <c r="C6" s="92"/>
      <c r="D6" s="93"/>
      <c r="E6" s="93"/>
      <c r="F6" s="94"/>
      <c r="G6" s="10"/>
    </row>
    <row r="7" spans="1:7" ht="19.95" customHeight="1">
      <c r="A7" s="7"/>
      <c r="B7" s="5" t="s">
        <v>5</v>
      </c>
      <c r="C7" s="12"/>
      <c r="D7" s="13"/>
      <c r="E7" s="14" t="s">
        <v>6</v>
      </c>
      <c r="F7" s="15"/>
      <c r="G7" s="10"/>
    </row>
    <row r="8" spans="1:7" ht="19.95" customHeight="1">
      <c r="A8" s="7"/>
      <c r="B8" s="95" t="s">
        <v>7</v>
      </c>
      <c r="C8" s="16"/>
      <c r="D8" s="17"/>
      <c r="E8" s="18" t="s">
        <v>8</v>
      </c>
      <c r="F8" s="19"/>
      <c r="G8" s="20"/>
    </row>
    <row r="9" spans="1:7" ht="19.95" customHeight="1">
      <c r="A9" s="7"/>
      <c r="B9" s="95"/>
      <c r="C9" s="16"/>
      <c r="D9" s="17"/>
      <c r="E9" s="18" t="s">
        <v>9</v>
      </c>
      <c r="F9" s="19"/>
      <c r="G9" s="21"/>
    </row>
    <row r="10" spans="1:7" ht="19.95" customHeight="1" thickBot="1">
      <c r="A10" s="7"/>
      <c r="B10" s="96"/>
      <c r="C10" s="22"/>
      <c r="D10" s="23"/>
      <c r="E10" s="24" t="s">
        <v>10</v>
      </c>
      <c r="F10" s="25"/>
      <c r="G10" s="26"/>
    </row>
    <row r="11" spans="1:7" ht="13.2" customHeight="1">
      <c r="A11" s="7"/>
      <c r="B11" s="8" t="s">
        <v>11</v>
      </c>
      <c r="C11" s="97" t="s">
        <v>12</v>
      </c>
      <c r="D11" s="98"/>
      <c r="E11" s="98"/>
      <c r="F11" s="99"/>
      <c r="G11" s="27" t="s">
        <v>13</v>
      </c>
    </row>
    <row r="12" spans="1:7" ht="15.75" customHeight="1">
      <c r="A12" s="7"/>
      <c r="B12" s="100"/>
      <c r="C12" s="102"/>
      <c r="D12" s="103"/>
      <c r="E12" s="103"/>
      <c r="F12" s="104"/>
      <c r="G12" s="80" t="s">
        <v>14</v>
      </c>
    </row>
    <row r="13" spans="1:7" ht="8.25" customHeight="1" thickBot="1">
      <c r="A13" s="28"/>
      <c r="B13" s="101"/>
      <c r="C13" s="105"/>
      <c r="D13" s="106"/>
      <c r="E13" s="106"/>
      <c r="F13" s="107"/>
      <c r="G13" s="81"/>
    </row>
    <row r="14" spans="1:7" ht="3.6" customHeight="1" thickBot="1">
      <c r="A14" s="29"/>
      <c r="B14" s="30"/>
      <c r="C14" s="31"/>
      <c r="D14" s="32"/>
      <c r="E14" s="29"/>
      <c r="F14" s="31"/>
      <c r="G14" s="31"/>
    </row>
    <row r="15" spans="1:7" ht="15.75" customHeight="1" thickBot="1">
      <c r="A15" s="82" t="s">
        <v>15</v>
      </c>
      <c r="B15" s="83"/>
      <c r="C15" s="83"/>
      <c r="D15" s="83"/>
      <c r="E15" s="83"/>
      <c r="F15" s="83"/>
      <c r="G15" s="84"/>
    </row>
    <row r="16" spans="1:7" ht="6" customHeight="1">
      <c r="A16" s="33"/>
      <c r="B16" s="34"/>
      <c r="C16" s="34"/>
      <c r="F16" s="2"/>
    </row>
    <row r="17" spans="1:8" ht="30" customHeight="1">
      <c r="A17" s="35" t="s">
        <v>16</v>
      </c>
      <c r="B17" s="36" t="s">
        <v>17</v>
      </c>
      <c r="C17" s="35" t="s">
        <v>18</v>
      </c>
      <c r="D17" s="35" t="s">
        <v>19</v>
      </c>
      <c r="E17" s="37" t="s">
        <v>20</v>
      </c>
      <c r="F17" s="37" t="s">
        <v>21</v>
      </c>
      <c r="G17" s="37" t="s">
        <v>22</v>
      </c>
    </row>
    <row r="18" spans="1:8" ht="6" customHeight="1">
      <c r="A18" s="85"/>
      <c r="B18" s="85"/>
      <c r="C18" s="85"/>
      <c r="D18" s="85"/>
      <c r="E18" s="85"/>
      <c r="F18" s="85"/>
      <c r="G18" s="85"/>
    </row>
    <row r="19" spans="1:8" ht="13.5" customHeight="1">
      <c r="A19" s="38" t="s">
        <v>23</v>
      </c>
      <c r="B19" s="39" t="s">
        <v>24</v>
      </c>
      <c r="C19" s="39"/>
      <c r="D19" s="39"/>
      <c r="E19" s="39"/>
      <c r="F19" s="39"/>
      <c r="G19" s="40">
        <f>ROUND(SUM(G20,G30),2)</f>
        <v>0</v>
      </c>
    </row>
    <row r="20" spans="1:8" s="47" customFormat="1" ht="13.2">
      <c r="A20" s="41" t="s">
        <v>25</v>
      </c>
      <c r="B20" s="42" t="s">
        <v>26</v>
      </c>
      <c r="C20" s="43"/>
      <c r="D20" s="44"/>
      <c r="E20" s="45"/>
      <c r="F20" s="46"/>
      <c r="G20" s="45">
        <f>ROUND(SUM(G21:G29),2)</f>
        <v>0</v>
      </c>
    </row>
    <row r="21" spans="1:8" s="47" customFormat="1" ht="61.2">
      <c r="A21" s="48" t="s">
        <v>27</v>
      </c>
      <c r="B21" s="108" t="s">
        <v>205</v>
      </c>
      <c r="C21" s="50" t="s">
        <v>28</v>
      </c>
      <c r="D21" s="51">
        <v>44.1</v>
      </c>
      <c r="E21" s="52"/>
      <c r="F21" s="53"/>
      <c r="G21" s="54"/>
    </row>
    <row r="22" spans="1:8" s="47" customFormat="1" ht="61.2">
      <c r="A22" s="48" t="s">
        <v>29</v>
      </c>
      <c r="B22" s="108" t="s">
        <v>206</v>
      </c>
      <c r="C22" s="50" t="s">
        <v>28</v>
      </c>
      <c r="D22" s="51">
        <v>402.6</v>
      </c>
      <c r="E22" s="52"/>
      <c r="F22" s="53"/>
      <c r="G22" s="54"/>
    </row>
    <row r="23" spans="1:8" s="47" customFormat="1" ht="30.6">
      <c r="A23" s="48" t="s">
        <v>30</v>
      </c>
      <c r="B23" s="49" t="s">
        <v>31</v>
      </c>
      <c r="C23" s="50" t="s">
        <v>32</v>
      </c>
      <c r="D23" s="51">
        <v>42744.5</v>
      </c>
      <c r="E23" s="52"/>
      <c r="F23" s="55"/>
      <c r="G23" s="54"/>
    </row>
    <row r="24" spans="1:8" s="47" customFormat="1" ht="30.6">
      <c r="A24" s="48" t="s">
        <v>33</v>
      </c>
      <c r="B24" s="49" t="s">
        <v>34</v>
      </c>
      <c r="C24" s="50" t="s">
        <v>35</v>
      </c>
      <c r="D24" s="51">
        <v>64.27</v>
      </c>
      <c r="E24" s="52"/>
      <c r="F24" s="55"/>
      <c r="G24" s="54"/>
    </row>
    <row r="25" spans="1:8" s="47" customFormat="1" ht="40.799999999999997">
      <c r="A25" s="48" t="s">
        <v>36</v>
      </c>
      <c r="B25" s="49" t="s">
        <v>37</v>
      </c>
      <c r="C25" s="50" t="s">
        <v>35</v>
      </c>
      <c r="D25" s="51">
        <v>107.12</v>
      </c>
      <c r="E25" s="52"/>
      <c r="F25" s="53"/>
      <c r="G25" s="54"/>
    </row>
    <row r="26" spans="1:8" s="47" customFormat="1" ht="30.6">
      <c r="A26" s="48" t="s">
        <v>38</v>
      </c>
      <c r="B26" s="49" t="s">
        <v>39</v>
      </c>
      <c r="C26" s="50" t="s">
        <v>35</v>
      </c>
      <c r="D26" s="51">
        <v>85.7</v>
      </c>
      <c r="E26" s="52"/>
      <c r="F26" s="55"/>
      <c r="G26" s="54"/>
    </row>
    <row r="27" spans="1:8" s="47" customFormat="1" ht="30.6">
      <c r="A27" s="48" t="s">
        <v>40</v>
      </c>
      <c r="B27" s="49" t="s">
        <v>41</v>
      </c>
      <c r="C27" s="50" t="s">
        <v>35</v>
      </c>
      <c r="D27" s="51">
        <v>171.39</v>
      </c>
      <c r="E27" s="52"/>
      <c r="F27" s="53"/>
      <c r="G27" s="54"/>
    </row>
    <row r="28" spans="1:8" s="47" customFormat="1" ht="30.6">
      <c r="A28" s="48" t="s">
        <v>42</v>
      </c>
      <c r="B28" s="49" t="s">
        <v>43</v>
      </c>
      <c r="C28" s="50" t="s">
        <v>35</v>
      </c>
      <c r="D28" s="51">
        <v>428.48</v>
      </c>
      <c r="E28" s="52"/>
      <c r="F28" s="55"/>
      <c r="G28" s="54"/>
    </row>
    <row r="29" spans="1:8" s="47" customFormat="1" ht="30.6">
      <c r="A29" s="48" t="s">
        <v>44</v>
      </c>
      <c r="B29" s="49" t="s">
        <v>45</v>
      </c>
      <c r="C29" s="50" t="s">
        <v>46</v>
      </c>
      <c r="D29" s="51">
        <v>8998.08</v>
      </c>
      <c r="E29" s="52"/>
      <c r="F29" s="55"/>
      <c r="G29" s="54"/>
    </row>
    <row r="30" spans="1:8" s="47" customFormat="1" ht="13.2">
      <c r="A30" s="41" t="s">
        <v>47</v>
      </c>
      <c r="B30" s="42" t="s">
        <v>48</v>
      </c>
      <c r="C30" s="43"/>
      <c r="D30" s="44"/>
      <c r="E30" s="45"/>
      <c r="F30" s="46"/>
      <c r="G30" s="45">
        <f>ROUND(SUM(G31:G50),2)</f>
        <v>0</v>
      </c>
    </row>
    <row r="31" spans="1:8" s="58" customFormat="1" ht="30.6">
      <c r="A31" s="48" t="s">
        <v>49</v>
      </c>
      <c r="B31" s="49" t="s">
        <v>50</v>
      </c>
      <c r="C31" s="50" t="s">
        <v>51</v>
      </c>
      <c r="D31" s="51">
        <v>185.31</v>
      </c>
      <c r="E31" s="52"/>
      <c r="F31" s="55"/>
      <c r="G31" s="56"/>
      <c r="H31" s="57"/>
    </row>
    <row r="32" spans="1:8" s="58" customFormat="1" ht="40.799999999999997">
      <c r="A32" s="48" t="s">
        <v>52</v>
      </c>
      <c r="B32" s="49" t="s">
        <v>53</v>
      </c>
      <c r="C32" s="50" t="s">
        <v>35</v>
      </c>
      <c r="D32" s="51">
        <v>347.81</v>
      </c>
      <c r="E32" s="52"/>
      <c r="F32" s="55"/>
      <c r="G32" s="56"/>
      <c r="H32" s="57"/>
    </row>
    <row r="33" spans="1:8" s="58" customFormat="1" ht="40.799999999999997">
      <c r="A33" s="48" t="s">
        <v>54</v>
      </c>
      <c r="B33" s="49" t="s">
        <v>55</v>
      </c>
      <c r="C33" s="50" t="s">
        <v>35</v>
      </c>
      <c r="D33" s="51">
        <v>99.23</v>
      </c>
      <c r="E33" s="52"/>
      <c r="F33" s="55"/>
      <c r="G33" s="56"/>
      <c r="H33" s="57"/>
    </row>
    <row r="34" spans="1:8" s="58" customFormat="1" ht="40.799999999999997">
      <c r="A34" s="48" t="s">
        <v>56</v>
      </c>
      <c r="B34" s="49" t="s">
        <v>57</v>
      </c>
      <c r="C34" s="50" t="s">
        <v>35</v>
      </c>
      <c r="D34" s="51">
        <v>43.34</v>
      </c>
      <c r="E34" s="52"/>
      <c r="F34" s="55"/>
      <c r="G34" s="56"/>
      <c r="H34" s="57"/>
    </row>
    <row r="35" spans="1:8" s="58" customFormat="1" ht="51">
      <c r="A35" s="48" t="s">
        <v>58</v>
      </c>
      <c r="B35" s="49" t="s">
        <v>59</v>
      </c>
      <c r="C35" s="50" t="s">
        <v>35</v>
      </c>
      <c r="D35" s="51">
        <v>162.44</v>
      </c>
      <c r="E35" s="52"/>
      <c r="F35" s="55"/>
      <c r="G35" s="56"/>
      <c r="H35" s="57"/>
    </row>
    <row r="36" spans="1:8" s="58" customFormat="1" ht="61.2">
      <c r="A36" s="48" t="s">
        <v>60</v>
      </c>
      <c r="B36" s="49" t="s">
        <v>61</v>
      </c>
      <c r="C36" s="50" t="s">
        <v>35</v>
      </c>
      <c r="D36" s="51">
        <v>10.85</v>
      </c>
      <c r="E36" s="52"/>
      <c r="F36" s="53"/>
      <c r="G36" s="56"/>
      <c r="H36" s="57"/>
    </row>
    <row r="37" spans="1:8" s="58" customFormat="1" ht="30.6">
      <c r="A37" s="48" t="s">
        <v>62</v>
      </c>
      <c r="B37" s="49" t="s">
        <v>63</v>
      </c>
      <c r="C37" s="50" t="s">
        <v>51</v>
      </c>
      <c r="D37" s="51">
        <v>158.01</v>
      </c>
      <c r="E37" s="52"/>
      <c r="F37" s="53"/>
      <c r="G37" s="56"/>
      <c r="H37" s="57"/>
    </row>
    <row r="38" spans="1:8" s="58" customFormat="1" ht="30.6">
      <c r="A38" s="48" t="s">
        <v>64</v>
      </c>
      <c r="B38" s="49" t="s">
        <v>65</v>
      </c>
      <c r="C38" s="50" t="s">
        <v>51</v>
      </c>
      <c r="D38" s="51">
        <v>158.88999999999999</v>
      </c>
      <c r="E38" s="52"/>
      <c r="F38" s="55"/>
      <c r="G38" s="56"/>
      <c r="H38" s="57"/>
    </row>
    <row r="39" spans="1:8" s="58" customFormat="1" ht="30.6">
      <c r="A39" s="48" t="s">
        <v>66</v>
      </c>
      <c r="B39" s="49" t="s">
        <v>67</v>
      </c>
      <c r="C39" s="50" t="s">
        <v>51</v>
      </c>
      <c r="D39" s="51">
        <v>24.95</v>
      </c>
      <c r="E39" s="52"/>
      <c r="F39" s="55"/>
      <c r="G39" s="56"/>
      <c r="H39" s="57"/>
    </row>
    <row r="40" spans="1:8" s="58" customFormat="1" ht="30.6">
      <c r="A40" s="48" t="s">
        <v>68</v>
      </c>
      <c r="B40" s="49" t="s">
        <v>69</v>
      </c>
      <c r="C40" s="50" t="s">
        <v>32</v>
      </c>
      <c r="D40" s="51">
        <v>39208.42</v>
      </c>
      <c r="E40" s="52"/>
      <c r="F40" s="55"/>
      <c r="G40" s="56"/>
      <c r="H40" s="57"/>
    </row>
    <row r="41" spans="1:8" s="58" customFormat="1" ht="30.6">
      <c r="A41" s="48" t="s">
        <v>70</v>
      </c>
      <c r="B41" s="49" t="s">
        <v>71</v>
      </c>
      <c r="C41" s="50" t="s">
        <v>35</v>
      </c>
      <c r="D41" s="51">
        <v>57.93</v>
      </c>
      <c r="E41" s="52"/>
      <c r="F41" s="55"/>
      <c r="G41" s="56"/>
      <c r="H41" s="57"/>
    </row>
    <row r="42" spans="1:8" s="58" customFormat="1" ht="40.799999999999997">
      <c r="A42" s="48" t="s">
        <v>72</v>
      </c>
      <c r="B42" s="49" t="s">
        <v>73</v>
      </c>
      <c r="C42" s="50" t="s">
        <v>35</v>
      </c>
      <c r="D42" s="51">
        <v>57.93</v>
      </c>
      <c r="E42" s="52"/>
      <c r="F42" s="55"/>
      <c r="G42" s="56"/>
      <c r="H42" s="57"/>
    </row>
    <row r="43" spans="1:8" s="58" customFormat="1" ht="30.6">
      <c r="A43" s="48" t="s">
        <v>74</v>
      </c>
      <c r="B43" s="49" t="s">
        <v>75</v>
      </c>
      <c r="C43" s="50" t="s">
        <v>35</v>
      </c>
      <c r="D43" s="51">
        <v>57.93</v>
      </c>
      <c r="E43" s="52"/>
      <c r="F43" s="53"/>
      <c r="G43" s="56"/>
      <c r="H43" s="57"/>
    </row>
    <row r="44" spans="1:8" s="58" customFormat="1" ht="30.6">
      <c r="A44" s="48" t="s">
        <v>76</v>
      </c>
      <c r="B44" s="49" t="s">
        <v>77</v>
      </c>
      <c r="C44" s="50" t="s">
        <v>35</v>
      </c>
      <c r="D44" s="51">
        <v>58.95</v>
      </c>
      <c r="E44" s="52"/>
      <c r="F44" s="55"/>
      <c r="G44" s="56"/>
      <c r="H44" s="57"/>
    </row>
    <row r="45" spans="1:8" s="58" customFormat="1" ht="51">
      <c r="A45" s="48" t="s">
        <v>78</v>
      </c>
      <c r="B45" s="49" t="s">
        <v>79</v>
      </c>
      <c r="C45" s="50" t="s">
        <v>80</v>
      </c>
      <c r="D45" s="51">
        <v>132</v>
      </c>
      <c r="E45" s="52"/>
      <c r="F45" s="55"/>
      <c r="G45" s="56"/>
      <c r="H45" s="57"/>
    </row>
    <row r="46" spans="1:8" s="58" customFormat="1" ht="51">
      <c r="A46" s="48" t="s">
        <v>81</v>
      </c>
      <c r="B46" s="49" t="s">
        <v>82</v>
      </c>
      <c r="C46" s="50" t="s">
        <v>80</v>
      </c>
      <c r="D46" s="51">
        <v>22</v>
      </c>
      <c r="E46" s="52"/>
      <c r="F46" s="59"/>
      <c r="G46" s="56"/>
      <c r="H46" s="57"/>
    </row>
    <row r="47" spans="1:8" s="58" customFormat="1" ht="20.399999999999999">
      <c r="A47" s="48" t="s">
        <v>83</v>
      </c>
      <c r="B47" s="108" t="s">
        <v>207</v>
      </c>
      <c r="C47" s="50" t="s">
        <v>80</v>
      </c>
      <c r="D47" s="51">
        <v>8</v>
      </c>
      <c r="E47" s="52"/>
      <c r="F47" s="59"/>
      <c r="G47" s="56"/>
      <c r="H47" s="57"/>
    </row>
    <row r="48" spans="1:8" s="58" customFormat="1" ht="30.6">
      <c r="A48" s="48" t="s">
        <v>84</v>
      </c>
      <c r="B48" s="49" t="s">
        <v>85</v>
      </c>
      <c r="C48" s="50" t="s">
        <v>35</v>
      </c>
      <c r="D48" s="51">
        <v>1.82</v>
      </c>
      <c r="E48" s="52"/>
      <c r="F48" s="59"/>
      <c r="G48" s="56"/>
      <c r="H48" s="57"/>
    </row>
    <row r="49" spans="1:8" s="47" customFormat="1" ht="30.6">
      <c r="A49" s="48" t="s">
        <v>86</v>
      </c>
      <c r="B49" s="49" t="s">
        <v>43</v>
      </c>
      <c r="C49" s="50" t="s">
        <v>35</v>
      </c>
      <c r="D49" s="51">
        <v>403.7</v>
      </c>
      <c r="E49" s="52"/>
      <c r="F49" s="53"/>
      <c r="G49" s="56"/>
    </row>
    <row r="50" spans="1:8" s="47" customFormat="1" ht="30.6">
      <c r="A50" s="48" t="s">
        <v>87</v>
      </c>
      <c r="B50" s="49" t="s">
        <v>45</v>
      </c>
      <c r="C50" s="50" t="s">
        <v>46</v>
      </c>
      <c r="D50" s="51">
        <v>8477.6999999999989</v>
      </c>
      <c r="E50" s="52"/>
      <c r="F50" s="55"/>
      <c r="G50" s="56"/>
    </row>
    <row r="51" spans="1:8" ht="13.2">
      <c r="A51" s="38" t="s">
        <v>88</v>
      </c>
      <c r="B51" s="39" t="s">
        <v>89</v>
      </c>
      <c r="C51" s="39"/>
      <c r="D51" s="39"/>
      <c r="E51" s="39"/>
      <c r="F51" s="39"/>
      <c r="G51" s="40">
        <f>ROUND(SUM(G52,G59),2)</f>
        <v>0</v>
      </c>
    </row>
    <row r="52" spans="1:8" s="47" customFormat="1" ht="13.2">
      <c r="A52" s="41" t="s">
        <v>90</v>
      </c>
      <c r="B52" s="42" t="s">
        <v>91</v>
      </c>
      <c r="C52" s="43"/>
      <c r="D52" s="44"/>
      <c r="E52" s="45"/>
      <c r="F52" s="46"/>
      <c r="G52" s="45">
        <f>ROUND(SUM(G53:G58),2)</f>
        <v>0</v>
      </c>
    </row>
    <row r="53" spans="1:8" s="47" customFormat="1" ht="30.6">
      <c r="A53" s="48" t="s">
        <v>92</v>
      </c>
      <c r="B53" s="49" t="s">
        <v>50</v>
      </c>
      <c r="C53" s="50" t="s">
        <v>51</v>
      </c>
      <c r="D53" s="51">
        <v>626.44000000000005</v>
      </c>
      <c r="E53" s="52"/>
      <c r="F53" s="55"/>
      <c r="G53" s="54"/>
    </row>
    <row r="54" spans="1:8" s="47" customFormat="1" ht="51">
      <c r="A54" s="48" t="s">
        <v>93</v>
      </c>
      <c r="B54" s="49" t="s">
        <v>94</v>
      </c>
      <c r="C54" s="50" t="s">
        <v>35</v>
      </c>
      <c r="D54" s="51">
        <v>50.12</v>
      </c>
      <c r="E54" s="52"/>
      <c r="F54" s="55"/>
      <c r="G54" s="54"/>
    </row>
    <row r="55" spans="1:8" s="47" customFormat="1" ht="61.2">
      <c r="A55" s="48" t="s">
        <v>95</v>
      </c>
      <c r="B55" s="49" t="s">
        <v>96</v>
      </c>
      <c r="C55" s="50" t="s">
        <v>35</v>
      </c>
      <c r="D55" s="51">
        <v>936.8</v>
      </c>
      <c r="E55" s="52"/>
      <c r="F55" s="55"/>
      <c r="G55" s="54"/>
    </row>
    <row r="56" spans="1:8" s="47" customFormat="1" ht="51">
      <c r="A56" s="48" t="s">
        <v>97</v>
      </c>
      <c r="B56" s="49" t="s">
        <v>59</v>
      </c>
      <c r="C56" s="50" t="s">
        <v>35</v>
      </c>
      <c r="D56" s="51">
        <v>37.590000000000003</v>
      </c>
      <c r="E56" s="52"/>
      <c r="F56" s="55"/>
      <c r="G56" s="54"/>
    </row>
    <row r="57" spans="1:8" s="47" customFormat="1" ht="30.6">
      <c r="A57" s="48" t="s">
        <v>98</v>
      </c>
      <c r="B57" s="49" t="s">
        <v>43</v>
      </c>
      <c r="C57" s="50" t="s">
        <v>35</v>
      </c>
      <c r="D57" s="51">
        <v>50.12</v>
      </c>
      <c r="E57" s="52"/>
      <c r="F57" s="55"/>
      <c r="G57" s="54"/>
    </row>
    <row r="58" spans="1:8" s="47" customFormat="1" ht="30.6">
      <c r="A58" s="48" t="s">
        <v>99</v>
      </c>
      <c r="B58" s="49" t="s">
        <v>45</v>
      </c>
      <c r="C58" s="50" t="s">
        <v>46</v>
      </c>
      <c r="D58" s="51">
        <v>1052.52</v>
      </c>
      <c r="E58" s="52"/>
      <c r="F58" s="55"/>
      <c r="G58" s="54"/>
    </row>
    <row r="59" spans="1:8" s="47" customFormat="1" ht="13.2">
      <c r="A59" s="41" t="s">
        <v>100</v>
      </c>
      <c r="B59" s="42" t="s">
        <v>101</v>
      </c>
      <c r="C59" s="43"/>
      <c r="D59" s="44"/>
      <c r="E59" s="45"/>
      <c r="F59" s="46"/>
      <c r="G59" s="45">
        <f>ROUND(SUM(G60:G77),2)</f>
        <v>0</v>
      </c>
    </row>
    <row r="60" spans="1:8" s="47" customFormat="1" ht="30.6">
      <c r="A60" s="48" t="s">
        <v>102</v>
      </c>
      <c r="B60" s="49" t="s">
        <v>50</v>
      </c>
      <c r="C60" s="50" t="s">
        <v>51</v>
      </c>
      <c r="D60" s="51">
        <v>444.74</v>
      </c>
      <c r="E60" s="52"/>
      <c r="F60" s="55"/>
      <c r="G60" s="54"/>
    </row>
    <row r="61" spans="1:8" s="58" customFormat="1" ht="40.799999999999997">
      <c r="A61" s="48" t="s">
        <v>103</v>
      </c>
      <c r="B61" s="49" t="s">
        <v>53</v>
      </c>
      <c r="C61" s="50" t="s">
        <v>35</v>
      </c>
      <c r="D61" s="51">
        <v>548.27</v>
      </c>
      <c r="E61" s="52"/>
      <c r="F61" s="55"/>
      <c r="G61" s="56"/>
      <c r="H61" s="57"/>
    </row>
    <row r="62" spans="1:8" s="58" customFormat="1" ht="51">
      <c r="A62" s="48" t="s">
        <v>104</v>
      </c>
      <c r="B62" s="49" t="s">
        <v>59</v>
      </c>
      <c r="C62" s="50" t="s">
        <v>35</v>
      </c>
      <c r="D62" s="51">
        <v>101.12</v>
      </c>
      <c r="E62" s="52"/>
      <c r="F62" s="55"/>
      <c r="G62" s="56"/>
      <c r="H62" s="57"/>
    </row>
    <row r="63" spans="1:8" s="58" customFormat="1" ht="30.6">
      <c r="A63" s="48" t="s">
        <v>105</v>
      </c>
      <c r="B63" s="49" t="s">
        <v>43</v>
      </c>
      <c r="C63" s="50" t="s">
        <v>35</v>
      </c>
      <c r="D63" s="51">
        <v>548.27</v>
      </c>
      <c r="E63" s="52"/>
      <c r="F63" s="55"/>
      <c r="G63" s="56"/>
      <c r="H63" s="57"/>
    </row>
    <row r="64" spans="1:8" s="58" customFormat="1" ht="30.6">
      <c r="A64" s="48" t="s">
        <v>106</v>
      </c>
      <c r="B64" s="49" t="s">
        <v>45</v>
      </c>
      <c r="C64" s="50" t="s">
        <v>46</v>
      </c>
      <c r="D64" s="51">
        <v>11513.67</v>
      </c>
      <c r="E64" s="52"/>
      <c r="F64" s="55"/>
      <c r="G64" s="56"/>
      <c r="H64" s="57"/>
    </row>
    <row r="65" spans="1:8" s="58" customFormat="1" ht="30.6">
      <c r="A65" s="48" t="s">
        <v>107</v>
      </c>
      <c r="B65" s="49" t="s">
        <v>108</v>
      </c>
      <c r="C65" s="50" t="s">
        <v>51</v>
      </c>
      <c r="D65" s="51">
        <v>444.74</v>
      </c>
      <c r="E65" s="52"/>
      <c r="F65" s="55"/>
      <c r="G65" s="56"/>
      <c r="H65" s="57"/>
    </row>
    <row r="66" spans="1:8" s="58" customFormat="1" ht="30.6">
      <c r="A66" s="48" t="s">
        <v>109</v>
      </c>
      <c r="B66" s="49" t="s">
        <v>110</v>
      </c>
      <c r="C66" s="50" t="s">
        <v>51</v>
      </c>
      <c r="D66" s="51">
        <v>69.92</v>
      </c>
      <c r="E66" s="52"/>
      <c r="F66" s="55"/>
      <c r="G66" s="56"/>
      <c r="H66" s="57"/>
    </row>
    <row r="67" spans="1:8" s="58" customFormat="1" ht="40.799999999999997">
      <c r="A67" s="48" t="s">
        <v>111</v>
      </c>
      <c r="B67" s="49" t="s">
        <v>112</v>
      </c>
      <c r="C67" s="50" t="s">
        <v>51</v>
      </c>
      <c r="D67" s="51">
        <v>183.77</v>
      </c>
      <c r="E67" s="52"/>
      <c r="F67" s="55"/>
      <c r="G67" s="56"/>
      <c r="H67" s="57"/>
    </row>
    <row r="68" spans="1:8" s="58" customFormat="1" ht="40.799999999999997">
      <c r="A68" s="48" t="s">
        <v>113</v>
      </c>
      <c r="B68" s="49" t="s">
        <v>114</v>
      </c>
      <c r="C68" s="50" t="s">
        <v>51</v>
      </c>
      <c r="D68" s="51">
        <v>686.94</v>
      </c>
      <c r="E68" s="52"/>
      <c r="F68" s="55"/>
      <c r="G68" s="56"/>
      <c r="H68" s="57"/>
    </row>
    <row r="69" spans="1:8" s="58" customFormat="1" ht="30.6">
      <c r="A69" s="48" t="s">
        <v>115</v>
      </c>
      <c r="B69" s="49" t="s">
        <v>69</v>
      </c>
      <c r="C69" s="50" t="s">
        <v>32</v>
      </c>
      <c r="D69" s="51">
        <v>39289.879999999997</v>
      </c>
      <c r="E69" s="52"/>
      <c r="F69" s="55"/>
      <c r="G69" s="56"/>
      <c r="H69" s="57"/>
    </row>
    <row r="70" spans="1:8" s="58" customFormat="1" ht="30.6">
      <c r="A70" s="48" t="s">
        <v>116</v>
      </c>
      <c r="B70" s="49" t="s">
        <v>117</v>
      </c>
      <c r="C70" s="50" t="s">
        <v>35</v>
      </c>
      <c r="D70" s="51">
        <v>40.94</v>
      </c>
      <c r="E70" s="52"/>
      <c r="F70" s="55"/>
      <c r="G70" s="56"/>
      <c r="H70" s="57"/>
    </row>
    <row r="71" spans="1:8" s="58" customFormat="1" ht="30.6">
      <c r="A71" s="48" t="s">
        <v>118</v>
      </c>
      <c r="B71" s="49" t="s">
        <v>119</v>
      </c>
      <c r="C71" s="50" t="s">
        <v>35</v>
      </c>
      <c r="D71" s="51">
        <v>61.43</v>
      </c>
      <c r="E71" s="52"/>
      <c r="F71" s="53"/>
      <c r="G71" s="56"/>
      <c r="H71" s="57"/>
    </row>
    <row r="72" spans="1:8" s="58" customFormat="1" ht="40.799999999999997">
      <c r="A72" s="48" t="s">
        <v>120</v>
      </c>
      <c r="B72" s="49" t="s">
        <v>121</v>
      </c>
      <c r="C72" s="50" t="s">
        <v>35</v>
      </c>
      <c r="D72" s="51">
        <v>116.15</v>
      </c>
      <c r="E72" s="52"/>
      <c r="F72" s="55"/>
      <c r="G72" s="56"/>
      <c r="H72" s="57"/>
    </row>
    <row r="73" spans="1:8" s="58" customFormat="1" ht="30.6">
      <c r="A73" s="48" t="s">
        <v>122</v>
      </c>
      <c r="B73" s="49" t="s">
        <v>123</v>
      </c>
      <c r="C73" s="50" t="s">
        <v>35</v>
      </c>
      <c r="D73" s="51">
        <v>174.24</v>
      </c>
      <c r="E73" s="52"/>
      <c r="F73" s="55"/>
      <c r="G73" s="56"/>
      <c r="H73" s="57"/>
    </row>
    <row r="74" spans="1:8" s="58" customFormat="1" ht="30.6">
      <c r="A74" s="48" t="s">
        <v>124</v>
      </c>
      <c r="B74" s="49" t="s">
        <v>125</v>
      </c>
      <c r="C74" s="50" t="s">
        <v>32</v>
      </c>
      <c r="D74" s="51">
        <v>290.97000000000003</v>
      </c>
      <c r="E74" s="52"/>
      <c r="F74" s="55"/>
      <c r="G74" s="56"/>
      <c r="H74" s="57"/>
    </row>
    <row r="75" spans="1:8" s="58" customFormat="1" ht="20.399999999999999">
      <c r="A75" s="48" t="s">
        <v>126</v>
      </c>
      <c r="B75" s="49" t="s">
        <v>127</v>
      </c>
      <c r="C75" s="50" t="s">
        <v>28</v>
      </c>
      <c r="D75" s="51">
        <v>42.4</v>
      </c>
      <c r="E75" s="52"/>
      <c r="F75" s="55"/>
      <c r="G75" s="56"/>
      <c r="H75" s="57"/>
    </row>
    <row r="76" spans="1:8" s="58" customFormat="1" ht="20.399999999999999">
      <c r="A76" s="48" t="s">
        <v>128</v>
      </c>
      <c r="B76" s="108" t="s">
        <v>208</v>
      </c>
      <c r="C76" s="50" t="s">
        <v>80</v>
      </c>
      <c r="D76" s="51">
        <v>16</v>
      </c>
      <c r="E76" s="52"/>
      <c r="F76" s="55"/>
      <c r="G76" s="56"/>
      <c r="H76" s="57"/>
    </row>
    <row r="77" spans="1:8" s="58" customFormat="1" ht="20.399999999999999">
      <c r="A77" s="48" t="s">
        <v>129</v>
      </c>
      <c r="B77" s="108" t="s">
        <v>209</v>
      </c>
      <c r="C77" s="50" t="s">
        <v>80</v>
      </c>
      <c r="D77" s="51">
        <v>8</v>
      </c>
      <c r="E77" s="52"/>
      <c r="F77" s="55"/>
      <c r="G77" s="56"/>
      <c r="H77" s="57"/>
    </row>
    <row r="78" spans="1:8" ht="13.2">
      <c r="A78" s="38" t="s">
        <v>130</v>
      </c>
      <c r="B78" s="39" t="s">
        <v>131</v>
      </c>
      <c r="C78" s="39"/>
      <c r="D78" s="39"/>
      <c r="E78" s="39"/>
      <c r="F78" s="39"/>
      <c r="G78" s="40">
        <f>ROUND(SUM(G79:G96),2)</f>
        <v>0</v>
      </c>
    </row>
    <row r="79" spans="1:8" s="58" customFormat="1" ht="30.6">
      <c r="A79" s="48" t="s">
        <v>132</v>
      </c>
      <c r="B79" s="49" t="s">
        <v>50</v>
      </c>
      <c r="C79" s="50" t="s">
        <v>51</v>
      </c>
      <c r="D79" s="51">
        <v>20.82</v>
      </c>
      <c r="E79" s="52"/>
      <c r="F79" s="55"/>
      <c r="G79" s="56"/>
      <c r="H79" s="57"/>
    </row>
    <row r="80" spans="1:8" s="58" customFormat="1" ht="40.799999999999997">
      <c r="A80" s="48" t="s">
        <v>133</v>
      </c>
      <c r="B80" s="49" t="s">
        <v>53</v>
      </c>
      <c r="C80" s="50" t="s">
        <v>35</v>
      </c>
      <c r="D80" s="51">
        <v>6.25</v>
      </c>
      <c r="E80" s="52"/>
      <c r="F80" s="55"/>
      <c r="G80" s="56"/>
      <c r="H80" s="57"/>
    </row>
    <row r="81" spans="1:8" s="58" customFormat="1" ht="40.799999999999997">
      <c r="A81" s="48" t="s">
        <v>134</v>
      </c>
      <c r="B81" s="49" t="s">
        <v>57</v>
      </c>
      <c r="C81" s="50" t="s">
        <v>35</v>
      </c>
      <c r="D81" s="51">
        <v>1.25</v>
      </c>
      <c r="E81" s="52"/>
      <c r="F81" s="55"/>
      <c r="G81" s="56"/>
      <c r="H81" s="57"/>
    </row>
    <row r="82" spans="1:8" s="58" customFormat="1" ht="51">
      <c r="A82" s="48" t="s">
        <v>135</v>
      </c>
      <c r="B82" s="49" t="s">
        <v>59</v>
      </c>
      <c r="C82" s="50" t="s">
        <v>35</v>
      </c>
      <c r="D82" s="51">
        <v>1.87</v>
      </c>
      <c r="E82" s="52"/>
      <c r="F82" s="55"/>
      <c r="G82" s="56"/>
      <c r="H82" s="57"/>
    </row>
    <row r="83" spans="1:8" s="58" customFormat="1" ht="30.6">
      <c r="A83" s="48" t="s">
        <v>136</v>
      </c>
      <c r="B83" s="49" t="s">
        <v>43</v>
      </c>
      <c r="C83" s="50" t="s">
        <v>35</v>
      </c>
      <c r="D83" s="51">
        <v>5</v>
      </c>
      <c r="E83" s="52"/>
      <c r="F83" s="55"/>
      <c r="G83" s="56"/>
      <c r="H83" s="57"/>
    </row>
    <row r="84" spans="1:8" s="58" customFormat="1" ht="30.6">
      <c r="A84" s="48" t="s">
        <v>137</v>
      </c>
      <c r="B84" s="49" t="s">
        <v>45</v>
      </c>
      <c r="C84" s="50" t="s">
        <v>46</v>
      </c>
      <c r="D84" s="51">
        <v>105</v>
      </c>
      <c r="E84" s="52"/>
      <c r="F84" s="55"/>
      <c r="G84" s="56"/>
      <c r="H84" s="57"/>
    </row>
    <row r="85" spans="1:8" s="58" customFormat="1" ht="30.6">
      <c r="A85" s="48" t="s">
        <v>138</v>
      </c>
      <c r="B85" s="49" t="s">
        <v>108</v>
      </c>
      <c r="C85" s="50" t="s">
        <v>51</v>
      </c>
      <c r="D85" s="51">
        <v>20.82</v>
      </c>
      <c r="E85" s="52"/>
      <c r="F85" s="55"/>
      <c r="G85" s="56"/>
      <c r="H85" s="57"/>
    </row>
    <row r="86" spans="1:8" s="58" customFormat="1" ht="30.6">
      <c r="A86" s="48" t="s">
        <v>139</v>
      </c>
      <c r="B86" s="49" t="s">
        <v>110</v>
      </c>
      <c r="C86" s="50" t="s">
        <v>51</v>
      </c>
      <c r="D86" s="51">
        <v>12.97</v>
      </c>
      <c r="E86" s="52"/>
      <c r="F86" s="55"/>
      <c r="G86" s="56"/>
      <c r="H86" s="57"/>
    </row>
    <row r="87" spans="1:8" s="58" customFormat="1" ht="40.799999999999997">
      <c r="A87" s="48" t="s">
        <v>140</v>
      </c>
      <c r="B87" s="49" t="s">
        <v>112</v>
      </c>
      <c r="C87" s="50" t="s">
        <v>51</v>
      </c>
      <c r="D87" s="51">
        <v>36.86</v>
      </c>
      <c r="E87" s="52"/>
      <c r="F87" s="53"/>
      <c r="G87" s="56"/>
      <c r="H87" s="57"/>
    </row>
    <row r="88" spans="1:8" s="47" customFormat="1" ht="40.799999999999997">
      <c r="A88" s="48" t="s">
        <v>141</v>
      </c>
      <c r="B88" s="49" t="s">
        <v>114</v>
      </c>
      <c r="C88" s="50" t="s">
        <v>51</v>
      </c>
      <c r="D88" s="51">
        <v>12.29</v>
      </c>
      <c r="E88" s="52"/>
      <c r="F88" s="55"/>
      <c r="G88" s="54"/>
    </row>
    <row r="89" spans="1:8" s="47" customFormat="1" ht="30.6">
      <c r="A89" s="48" t="s">
        <v>142</v>
      </c>
      <c r="B89" s="49" t="s">
        <v>69</v>
      </c>
      <c r="C89" s="50" t="s">
        <v>32</v>
      </c>
      <c r="D89" s="51">
        <v>550.82000000000005</v>
      </c>
      <c r="E89" s="52"/>
      <c r="F89" s="55"/>
      <c r="G89" s="54"/>
    </row>
    <row r="90" spans="1:8" s="47" customFormat="1" ht="40.799999999999997">
      <c r="A90" s="48" t="s">
        <v>143</v>
      </c>
      <c r="B90" s="49" t="s">
        <v>144</v>
      </c>
      <c r="C90" s="50" t="s">
        <v>35</v>
      </c>
      <c r="D90" s="51">
        <v>5.25</v>
      </c>
      <c r="E90" s="52"/>
      <c r="F90" s="55"/>
      <c r="G90" s="54"/>
    </row>
    <row r="91" spans="1:8" s="47" customFormat="1" ht="30.6">
      <c r="A91" s="48" t="s">
        <v>145</v>
      </c>
      <c r="B91" s="49" t="s">
        <v>146</v>
      </c>
      <c r="C91" s="50" t="s">
        <v>35</v>
      </c>
      <c r="D91" s="51">
        <v>7.86</v>
      </c>
      <c r="E91" s="52"/>
      <c r="F91" s="55"/>
      <c r="G91" s="54"/>
    </row>
    <row r="92" spans="1:8" s="47" customFormat="1" ht="40.799999999999997">
      <c r="A92" s="48" t="s">
        <v>147</v>
      </c>
      <c r="B92" s="49" t="s">
        <v>121</v>
      </c>
      <c r="C92" s="50" t="s">
        <v>35</v>
      </c>
      <c r="D92" s="51">
        <v>5.37</v>
      </c>
      <c r="E92" s="52"/>
      <c r="F92" s="55"/>
      <c r="G92" s="54"/>
    </row>
    <row r="93" spans="1:8" s="47" customFormat="1" ht="30.6">
      <c r="A93" s="48" t="s">
        <v>148</v>
      </c>
      <c r="B93" s="49" t="s">
        <v>123</v>
      </c>
      <c r="C93" s="50" t="s">
        <v>35</v>
      </c>
      <c r="D93" s="51">
        <v>6.42</v>
      </c>
      <c r="E93" s="52"/>
      <c r="F93" s="55"/>
      <c r="G93" s="54"/>
    </row>
    <row r="94" spans="1:8" s="58" customFormat="1" ht="20.399999999999999">
      <c r="A94" s="48" t="s">
        <v>149</v>
      </c>
      <c r="B94" s="49" t="s">
        <v>150</v>
      </c>
      <c r="C94" s="50" t="s">
        <v>51</v>
      </c>
      <c r="D94" s="51">
        <v>3.05</v>
      </c>
      <c r="E94" s="52"/>
      <c r="F94" s="55"/>
      <c r="G94" s="56"/>
      <c r="H94" s="57"/>
    </row>
    <row r="95" spans="1:8" s="47" customFormat="1" ht="40.799999999999997">
      <c r="A95" s="48" t="s">
        <v>151</v>
      </c>
      <c r="B95" s="49" t="s">
        <v>152</v>
      </c>
      <c r="C95" s="50" t="s">
        <v>32</v>
      </c>
      <c r="D95" s="51">
        <v>11346.26</v>
      </c>
      <c r="E95" s="52"/>
      <c r="F95" s="55"/>
      <c r="G95" s="54"/>
    </row>
    <row r="96" spans="1:8" s="47" customFormat="1" ht="30.6">
      <c r="A96" s="48" t="s">
        <v>153</v>
      </c>
      <c r="B96" s="49" t="s">
        <v>154</v>
      </c>
      <c r="C96" s="50" t="s">
        <v>32</v>
      </c>
      <c r="D96" s="51">
        <v>11346.26</v>
      </c>
      <c r="E96" s="52"/>
      <c r="F96" s="55"/>
      <c r="G96" s="54"/>
    </row>
    <row r="97" spans="1:7" ht="13.2">
      <c r="A97" s="38" t="s">
        <v>155</v>
      </c>
      <c r="B97" s="39" t="s">
        <v>156</v>
      </c>
      <c r="C97" s="39"/>
      <c r="D97" s="39"/>
      <c r="E97" s="39"/>
      <c r="F97" s="39"/>
      <c r="G97" s="40">
        <f>ROUND(SUM(G98:G120),2)</f>
        <v>0</v>
      </c>
    </row>
    <row r="98" spans="1:7" s="47" customFormat="1" ht="30.6">
      <c r="A98" s="48" t="s">
        <v>157</v>
      </c>
      <c r="B98" s="49" t="s">
        <v>158</v>
      </c>
      <c r="C98" s="50" t="s">
        <v>35</v>
      </c>
      <c r="D98" s="51">
        <v>751.9</v>
      </c>
      <c r="E98" s="52"/>
      <c r="F98" s="55"/>
      <c r="G98" s="54"/>
    </row>
    <row r="99" spans="1:7" s="47" customFormat="1" ht="40.799999999999997">
      <c r="A99" s="48" t="s">
        <v>159</v>
      </c>
      <c r="B99" s="49" t="s">
        <v>160</v>
      </c>
      <c r="C99" s="50" t="s">
        <v>35</v>
      </c>
      <c r="D99" s="51">
        <v>62.7</v>
      </c>
      <c r="E99" s="52"/>
      <c r="F99" s="55"/>
      <c r="G99" s="54"/>
    </row>
    <row r="100" spans="1:7" s="47" customFormat="1" ht="20.399999999999999">
      <c r="A100" s="48" t="s">
        <v>161</v>
      </c>
      <c r="B100" s="49" t="s">
        <v>162</v>
      </c>
      <c r="C100" s="50" t="s">
        <v>51</v>
      </c>
      <c r="D100" s="51">
        <v>10579.1</v>
      </c>
      <c r="E100" s="52"/>
      <c r="F100" s="55"/>
      <c r="G100" s="54"/>
    </row>
    <row r="101" spans="1:7" s="47" customFormat="1" ht="51">
      <c r="A101" s="48" t="s">
        <v>163</v>
      </c>
      <c r="B101" s="49" t="s">
        <v>94</v>
      </c>
      <c r="C101" s="50" t="s">
        <v>35</v>
      </c>
      <c r="D101" s="51">
        <v>2505.8000000000002</v>
      </c>
      <c r="E101" s="52"/>
      <c r="F101" s="55"/>
      <c r="G101" s="54"/>
    </row>
    <row r="102" spans="1:7" s="47" customFormat="1" ht="51">
      <c r="A102" s="48" t="s">
        <v>164</v>
      </c>
      <c r="B102" s="49" t="s">
        <v>165</v>
      </c>
      <c r="C102" s="50" t="s">
        <v>51</v>
      </c>
      <c r="D102" s="51">
        <v>6264.4</v>
      </c>
      <c r="E102" s="52"/>
      <c r="F102" s="55"/>
      <c r="G102" s="54"/>
    </row>
    <row r="103" spans="1:7" s="47" customFormat="1" ht="51">
      <c r="A103" s="48" t="s">
        <v>166</v>
      </c>
      <c r="B103" s="49" t="s">
        <v>167</v>
      </c>
      <c r="C103" s="50" t="s">
        <v>35</v>
      </c>
      <c r="D103" s="51">
        <v>1378.1</v>
      </c>
      <c r="E103" s="52"/>
      <c r="F103" s="55"/>
      <c r="G103" s="54"/>
    </row>
    <row r="104" spans="1:7" s="47" customFormat="1" ht="30.6">
      <c r="A104" s="48" t="s">
        <v>168</v>
      </c>
      <c r="B104" s="49" t="s">
        <v>169</v>
      </c>
      <c r="C104" s="50" t="s">
        <v>51</v>
      </c>
      <c r="D104" s="51">
        <v>6264.4</v>
      </c>
      <c r="E104" s="52"/>
      <c r="F104" s="55"/>
      <c r="G104" s="54"/>
    </row>
    <row r="105" spans="1:7" s="47" customFormat="1" ht="20.399999999999999">
      <c r="A105" s="48" t="s">
        <v>170</v>
      </c>
      <c r="B105" s="49" t="s">
        <v>171</v>
      </c>
      <c r="C105" s="50" t="s">
        <v>35</v>
      </c>
      <c r="D105" s="51">
        <v>135.4</v>
      </c>
      <c r="E105" s="52"/>
      <c r="F105" s="55"/>
      <c r="G105" s="54"/>
    </row>
    <row r="106" spans="1:7" s="47" customFormat="1" ht="40.799999999999997">
      <c r="A106" s="48" t="s">
        <v>172</v>
      </c>
      <c r="B106" s="49" t="s">
        <v>173</v>
      </c>
      <c r="C106" s="50" t="s">
        <v>51</v>
      </c>
      <c r="D106" s="51">
        <v>1491.5</v>
      </c>
      <c r="E106" s="52"/>
      <c r="F106" s="55"/>
      <c r="G106" s="54"/>
    </row>
    <row r="107" spans="1:7" s="47" customFormat="1" ht="40.799999999999997">
      <c r="A107" s="48" t="s">
        <v>174</v>
      </c>
      <c r="B107" s="49" t="s">
        <v>175</v>
      </c>
      <c r="C107" s="50" t="s">
        <v>51</v>
      </c>
      <c r="D107" s="51">
        <v>1491.5</v>
      </c>
      <c r="E107" s="52"/>
      <c r="F107" s="55"/>
      <c r="G107" s="54"/>
    </row>
    <row r="108" spans="1:7" s="47" customFormat="1" ht="40.799999999999997">
      <c r="A108" s="48" t="s">
        <v>176</v>
      </c>
      <c r="B108" s="49" t="s">
        <v>177</v>
      </c>
      <c r="C108" s="50" t="s">
        <v>51</v>
      </c>
      <c r="D108" s="51">
        <v>1491.5</v>
      </c>
      <c r="E108" s="52"/>
      <c r="F108" s="55"/>
      <c r="G108" s="54"/>
    </row>
    <row r="109" spans="1:7" s="47" customFormat="1" ht="40.799999999999997">
      <c r="A109" s="48" t="s">
        <v>178</v>
      </c>
      <c r="B109" s="49" t="s">
        <v>179</v>
      </c>
      <c r="C109" s="50" t="s">
        <v>51</v>
      </c>
      <c r="D109" s="51">
        <v>1491.5</v>
      </c>
      <c r="E109" s="52"/>
      <c r="F109" s="55"/>
      <c r="G109" s="54"/>
    </row>
    <row r="110" spans="1:7" s="47" customFormat="1" ht="20.399999999999999">
      <c r="A110" s="48" t="s">
        <v>180</v>
      </c>
      <c r="B110" s="49" t="s">
        <v>181</v>
      </c>
      <c r="C110" s="50" t="s">
        <v>28</v>
      </c>
      <c r="D110" s="51">
        <v>3738.3</v>
      </c>
      <c r="E110" s="52"/>
      <c r="F110" s="55"/>
      <c r="G110" s="54"/>
    </row>
    <row r="111" spans="1:7" s="47" customFormat="1" ht="40.799999999999997">
      <c r="A111" s="48" t="s">
        <v>182</v>
      </c>
      <c r="B111" s="49" t="s">
        <v>183</v>
      </c>
      <c r="C111" s="50" t="s">
        <v>28</v>
      </c>
      <c r="D111" s="51">
        <v>3738.3</v>
      </c>
      <c r="E111" s="52"/>
      <c r="F111" s="55"/>
      <c r="G111" s="54"/>
    </row>
    <row r="112" spans="1:7" s="47" customFormat="1" ht="40.799999999999997">
      <c r="A112" s="48" t="s">
        <v>184</v>
      </c>
      <c r="B112" s="49" t="s">
        <v>185</v>
      </c>
      <c r="C112" s="50" t="s">
        <v>32</v>
      </c>
      <c r="D112" s="51">
        <v>1110.9000000000001</v>
      </c>
      <c r="E112" s="52"/>
      <c r="F112" s="55"/>
      <c r="G112" s="54"/>
    </row>
    <row r="113" spans="1:8" s="58" customFormat="1" ht="71.400000000000006">
      <c r="A113" s="48" t="s">
        <v>186</v>
      </c>
      <c r="B113" s="49" t="s">
        <v>187</v>
      </c>
      <c r="C113" s="50" t="s">
        <v>80</v>
      </c>
      <c r="D113" s="51">
        <v>1220</v>
      </c>
      <c r="E113" s="52"/>
      <c r="F113" s="55"/>
      <c r="G113" s="56"/>
      <c r="H113" s="57"/>
    </row>
    <row r="114" spans="1:8" s="58" customFormat="1" ht="71.400000000000006">
      <c r="A114" s="48" t="s">
        <v>188</v>
      </c>
      <c r="B114" s="49" t="s">
        <v>189</v>
      </c>
      <c r="C114" s="50" t="s">
        <v>35</v>
      </c>
      <c r="D114" s="51">
        <v>12.3</v>
      </c>
      <c r="E114" s="52"/>
      <c r="F114" s="55"/>
      <c r="G114" s="56"/>
      <c r="H114" s="57"/>
    </row>
    <row r="115" spans="1:8" s="58" customFormat="1" ht="20.399999999999999">
      <c r="A115" s="48" t="s">
        <v>190</v>
      </c>
      <c r="B115" s="49" t="s">
        <v>191</v>
      </c>
      <c r="C115" s="50" t="s">
        <v>51</v>
      </c>
      <c r="D115" s="51">
        <v>884.5</v>
      </c>
      <c r="E115" s="52"/>
      <c r="F115" s="55"/>
      <c r="G115" s="56"/>
      <c r="H115" s="57"/>
    </row>
    <row r="116" spans="1:8" s="58" customFormat="1" ht="71.400000000000006">
      <c r="A116" s="48" t="s">
        <v>192</v>
      </c>
      <c r="B116" s="49" t="s">
        <v>193</v>
      </c>
      <c r="C116" s="50" t="s">
        <v>35</v>
      </c>
      <c r="D116" s="51">
        <v>18.2</v>
      </c>
      <c r="E116" s="52"/>
      <c r="F116" s="55"/>
      <c r="G116" s="56"/>
      <c r="H116" s="57"/>
    </row>
    <row r="117" spans="1:8" s="58" customFormat="1" ht="40.799999999999997">
      <c r="A117" s="48" t="s">
        <v>194</v>
      </c>
      <c r="B117" s="49" t="s">
        <v>195</v>
      </c>
      <c r="C117" s="50" t="s">
        <v>28</v>
      </c>
      <c r="D117" s="51">
        <v>542.29999999999995</v>
      </c>
      <c r="E117" s="52"/>
      <c r="F117" s="55"/>
      <c r="G117" s="56"/>
      <c r="H117" s="57"/>
    </row>
    <row r="118" spans="1:8" s="58" customFormat="1" ht="30.6">
      <c r="A118" s="48" t="s">
        <v>196</v>
      </c>
      <c r="B118" s="49" t="s">
        <v>197</v>
      </c>
      <c r="C118" s="50" t="s">
        <v>28</v>
      </c>
      <c r="D118" s="51">
        <v>65</v>
      </c>
      <c r="E118" s="52"/>
      <c r="F118" s="55"/>
      <c r="G118" s="56"/>
      <c r="H118" s="57"/>
    </row>
    <row r="119" spans="1:8" s="47" customFormat="1" ht="30.6">
      <c r="A119" s="48" t="s">
        <v>198</v>
      </c>
      <c r="B119" s="49" t="s">
        <v>43</v>
      </c>
      <c r="C119" s="50" t="s">
        <v>35</v>
      </c>
      <c r="D119" s="51">
        <v>2401.5</v>
      </c>
      <c r="E119" s="52"/>
      <c r="F119" s="55"/>
      <c r="G119" s="54"/>
    </row>
    <row r="120" spans="1:8" s="47" customFormat="1" ht="30.6">
      <c r="A120" s="48" t="s">
        <v>199</v>
      </c>
      <c r="B120" s="49" t="s">
        <v>45</v>
      </c>
      <c r="C120" s="50" t="s">
        <v>46</v>
      </c>
      <c r="D120" s="51">
        <v>50431.5</v>
      </c>
      <c r="E120" s="52"/>
      <c r="F120" s="55"/>
      <c r="G120" s="54"/>
    </row>
    <row r="121" spans="1:8" ht="13.2">
      <c r="A121" s="2"/>
      <c r="D121" s="2"/>
      <c r="F121" s="2"/>
    </row>
    <row r="122" spans="1:8" s="47" customFormat="1" ht="13.2">
      <c r="A122" s="38"/>
      <c r="B122" s="39" t="s">
        <v>200</v>
      </c>
      <c r="C122" s="39"/>
      <c r="D122" s="39"/>
      <c r="E122" s="39"/>
      <c r="F122" s="39"/>
      <c r="G122" s="40"/>
    </row>
    <row r="123" spans="1:8" s="47" customFormat="1" ht="13.2">
      <c r="A123" s="48"/>
      <c r="B123" s="49"/>
      <c r="C123" s="50"/>
      <c r="D123" s="51"/>
      <c r="E123" s="52"/>
      <c r="F123" s="55"/>
      <c r="G123" s="54"/>
    </row>
    <row r="124" spans="1:8" s="47" customFormat="1" ht="36.6" customHeight="1">
      <c r="A124" s="48"/>
      <c r="B124" s="60" t="str">
        <f>+B8</f>
        <v>Construcción del nodo vial en av. Patria y av. Universidad, etapa 02, municipio de Zapopan, Jalisco</v>
      </c>
      <c r="C124" s="50"/>
      <c r="D124" s="51"/>
      <c r="E124" s="52"/>
      <c r="F124" s="55"/>
      <c r="G124" s="54"/>
    </row>
    <row r="125" spans="1:8" s="47" customFormat="1" ht="36.6" customHeight="1">
      <c r="A125" s="48"/>
      <c r="B125" s="60"/>
      <c r="C125" s="50"/>
      <c r="D125" s="51"/>
      <c r="E125" s="52"/>
      <c r="F125" s="55"/>
      <c r="G125" s="54"/>
    </row>
    <row r="126" spans="1:8" s="47" customFormat="1" ht="36.6" customHeight="1">
      <c r="A126" s="48"/>
      <c r="B126" s="60"/>
      <c r="C126" s="50"/>
      <c r="D126" s="51"/>
      <c r="E126" s="52"/>
      <c r="F126" s="55"/>
      <c r="G126" s="54"/>
    </row>
    <row r="127" spans="1:8" s="47" customFormat="1" ht="13.2">
      <c r="A127" s="48"/>
      <c r="B127" s="49"/>
      <c r="C127" s="50"/>
      <c r="D127" s="51"/>
      <c r="E127" s="52"/>
      <c r="F127" s="55"/>
      <c r="G127" s="54"/>
    </row>
    <row r="128" spans="1:8" s="47" customFormat="1" ht="13.2">
      <c r="A128" s="48"/>
      <c r="B128" s="49"/>
      <c r="C128" s="50"/>
      <c r="D128" s="51"/>
      <c r="E128" s="52"/>
      <c r="F128" s="55"/>
      <c r="G128" s="54"/>
    </row>
    <row r="129" spans="1:7" s="64" customFormat="1" ht="13.2">
      <c r="A129" s="61" t="str">
        <f>A19</f>
        <v>A</v>
      </c>
      <c r="B129" s="76" t="str">
        <f>B19</f>
        <v>CIMENTACIÓN DE PUENTE VEHÍCULAR</v>
      </c>
      <c r="C129" s="76"/>
      <c r="D129" s="76"/>
      <c r="E129" s="76"/>
      <c r="F129" s="62"/>
      <c r="G129" s="63">
        <f>G19</f>
        <v>0</v>
      </c>
    </row>
    <row r="130" spans="1:7" s="64" customFormat="1" ht="13.2">
      <c r="A130" s="65" t="str">
        <f>A20</f>
        <v>A1</v>
      </c>
      <c r="B130" s="66" t="str">
        <f>B20</f>
        <v>CONSTRUCCIÓN DE PILOTES EN CIMENTACIÓN</v>
      </c>
      <c r="C130" s="67"/>
      <c r="D130" s="68"/>
      <c r="E130" s="62"/>
      <c r="F130" s="62"/>
      <c r="G130" s="69">
        <f>G20</f>
        <v>0</v>
      </c>
    </row>
    <row r="131" spans="1:7" s="64" customFormat="1" ht="13.2">
      <c r="A131" s="65" t="str">
        <f>A30</f>
        <v>A2</v>
      </c>
      <c r="B131" s="66" t="str">
        <f>B30</f>
        <v>CONSTRUCCIÓN DE ZAPATAS Y DADOS DE CIMENTACIÓN</v>
      </c>
      <c r="C131" s="67"/>
      <c r="D131" s="68"/>
      <c r="E131" s="62"/>
      <c r="F131" s="62"/>
      <c r="G131" s="69">
        <f>G30</f>
        <v>0</v>
      </c>
    </row>
    <row r="132" spans="1:7" s="64" customFormat="1" ht="13.2">
      <c r="A132" s="61" t="str">
        <f>A51</f>
        <v>B</v>
      </c>
      <c r="B132" s="76" t="str">
        <f>B51</f>
        <v>TERRAPLÉN Y MUROS DE CONTENCIÓN EN RAMPA VEHÍCULAR</v>
      </c>
      <c r="C132" s="76"/>
      <c r="D132" s="76"/>
      <c r="E132" s="76"/>
      <c r="F132" s="62"/>
      <c r="G132" s="63">
        <f>G51</f>
        <v>0</v>
      </c>
    </row>
    <row r="133" spans="1:7" s="64" customFormat="1" ht="13.2">
      <c r="A133" s="65" t="str">
        <f>A52</f>
        <v>B1</v>
      </c>
      <c r="B133" s="66" t="str">
        <f>B52</f>
        <v>TERRAPLÉN</v>
      </c>
      <c r="C133" s="67"/>
      <c r="D133" s="68"/>
      <c r="E133" s="62"/>
      <c r="F133" s="62"/>
      <c r="G133" s="69">
        <f>G52</f>
        <v>0</v>
      </c>
    </row>
    <row r="134" spans="1:7" s="64" customFormat="1" ht="13.2">
      <c r="A134" s="65" t="str">
        <f>A59</f>
        <v>B2</v>
      </c>
      <c r="B134" s="66" t="str">
        <f>B59</f>
        <v>MUROS DE CONTENCIÓN EN RAMPA VEHÍCULAR</v>
      </c>
      <c r="C134" s="67"/>
      <c r="D134" s="68"/>
      <c r="E134" s="62"/>
      <c r="F134" s="62"/>
      <c r="G134" s="69">
        <f>G59</f>
        <v>0</v>
      </c>
    </row>
    <row r="135" spans="1:7" s="64" customFormat="1" ht="13.2">
      <c r="A135" s="61" t="str">
        <f>A78</f>
        <v>C</v>
      </c>
      <c r="B135" s="76" t="str">
        <f>B78</f>
        <v>COLA DE CAIMÁN Y MUROS DE ACCESO A RAMPA VEHÍCULAR</v>
      </c>
      <c r="C135" s="76"/>
      <c r="D135" s="76"/>
      <c r="E135" s="76"/>
      <c r="F135" s="62"/>
      <c r="G135" s="63">
        <f>G78</f>
        <v>0</v>
      </c>
    </row>
    <row r="136" spans="1:7" s="64" customFormat="1" ht="13.2">
      <c r="A136" s="61" t="str">
        <f>A97</f>
        <v>D</v>
      </c>
      <c r="B136" s="76" t="str">
        <f>B97</f>
        <v>OBRAS COMPLEMENTARIAS</v>
      </c>
      <c r="C136" s="76"/>
      <c r="D136" s="76"/>
      <c r="E136" s="76"/>
      <c r="F136" s="62"/>
      <c r="G136" s="63">
        <f>G97</f>
        <v>0</v>
      </c>
    </row>
    <row r="137" spans="1:7" s="64" customFormat="1" ht="13.2">
      <c r="A137" s="65"/>
      <c r="B137" s="66"/>
      <c r="C137" s="67"/>
      <c r="D137" s="68"/>
      <c r="E137" s="62"/>
      <c r="F137" s="62"/>
      <c r="G137" s="69"/>
    </row>
    <row r="138" spans="1:7" s="64" customFormat="1" ht="13.2">
      <c r="A138" s="65"/>
      <c r="B138" s="66"/>
      <c r="C138" s="67"/>
      <c r="D138" s="68"/>
      <c r="E138" s="62"/>
      <c r="F138" s="62"/>
      <c r="G138" s="69"/>
    </row>
    <row r="139" spans="1:7" s="64" customFormat="1" ht="13.2">
      <c r="A139" s="65"/>
      <c r="B139" s="66"/>
      <c r="C139" s="67"/>
      <c r="D139" s="68"/>
      <c r="E139" s="62"/>
      <c r="F139" s="62"/>
      <c r="G139" s="69"/>
    </row>
    <row r="140" spans="1:7" s="64" customFormat="1" ht="13.2">
      <c r="A140" s="65"/>
      <c r="B140" s="66"/>
      <c r="C140" s="67"/>
      <c r="D140" s="68"/>
      <c r="E140" s="62"/>
      <c r="F140" s="62"/>
      <c r="G140" s="69"/>
    </row>
    <row r="141" spans="1:7" s="64" customFormat="1" ht="13.2">
      <c r="A141" s="65"/>
      <c r="B141" s="66"/>
      <c r="C141" s="67"/>
      <c r="D141" s="68"/>
      <c r="E141" s="62"/>
      <c r="F141" s="62"/>
      <c r="G141" s="69"/>
    </row>
    <row r="142" spans="1:7" s="64" customFormat="1" ht="13.2">
      <c r="A142" s="65"/>
      <c r="B142" s="66"/>
      <c r="C142" s="67"/>
      <c r="D142" s="68"/>
      <c r="E142" s="62"/>
      <c r="F142" s="62"/>
      <c r="G142" s="69"/>
    </row>
    <row r="143" spans="1:7" s="64" customFormat="1" ht="13.2">
      <c r="A143" s="65"/>
      <c r="B143" s="66"/>
      <c r="C143" s="67"/>
      <c r="D143" s="68"/>
      <c r="E143" s="62"/>
      <c r="F143" s="62"/>
      <c r="G143" s="69"/>
    </row>
    <row r="144" spans="1:7" s="64" customFormat="1" ht="13.2">
      <c r="A144" s="65"/>
      <c r="B144" s="66"/>
      <c r="C144" s="67"/>
      <c r="D144" s="68"/>
      <c r="E144" s="62"/>
      <c r="F144" s="62"/>
      <c r="G144" s="69"/>
    </row>
    <row r="145" spans="1:7" s="64" customFormat="1" ht="13.2">
      <c r="A145" s="65"/>
      <c r="B145" s="66"/>
      <c r="C145" s="67"/>
      <c r="D145" s="68"/>
      <c r="E145" s="62"/>
      <c r="F145" s="62"/>
      <c r="G145" s="69"/>
    </row>
    <row r="146" spans="1:7" s="64" customFormat="1" ht="13.2">
      <c r="A146" s="65"/>
      <c r="B146" s="66"/>
      <c r="C146" s="67"/>
      <c r="D146" s="68"/>
      <c r="E146" s="62"/>
      <c r="F146" s="62"/>
      <c r="G146" s="69"/>
    </row>
    <row r="147" spans="1:7" s="64" customFormat="1" ht="13.2">
      <c r="A147" s="65"/>
      <c r="B147" s="66"/>
      <c r="C147" s="67"/>
      <c r="D147" s="68"/>
      <c r="E147" s="62"/>
      <c r="F147" s="62"/>
      <c r="G147" s="69"/>
    </row>
    <row r="148" spans="1:7" s="64" customFormat="1" ht="13.2">
      <c r="A148" s="65"/>
      <c r="B148" s="66"/>
      <c r="C148" s="67"/>
      <c r="D148" s="68"/>
      <c r="E148" s="62"/>
      <c r="F148" s="62"/>
      <c r="G148" s="69"/>
    </row>
    <row r="149" spans="1:7" s="64" customFormat="1" ht="13.2">
      <c r="A149" s="65"/>
      <c r="B149" s="66"/>
      <c r="C149" s="67"/>
      <c r="D149" s="68"/>
      <c r="E149" s="62"/>
      <c r="F149" s="62"/>
      <c r="G149" s="69"/>
    </row>
    <row r="150" spans="1:7" s="64" customFormat="1" ht="13.2">
      <c r="A150" s="65"/>
      <c r="B150" s="66"/>
      <c r="C150" s="67"/>
      <c r="D150" s="68"/>
      <c r="E150" s="62"/>
      <c r="F150" s="62"/>
      <c r="G150" s="69"/>
    </row>
    <row r="151" spans="1:7" s="64" customFormat="1" ht="13.2">
      <c r="A151" s="65"/>
      <c r="B151" s="66"/>
      <c r="C151" s="67"/>
      <c r="D151" s="68"/>
      <c r="E151" s="62"/>
      <c r="F151" s="62"/>
      <c r="G151" s="69"/>
    </row>
    <row r="152" spans="1:7" s="64" customFormat="1" ht="13.2">
      <c r="A152" s="65"/>
      <c r="B152" s="66"/>
      <c r="C152" s="67"/>
      <c r="D152" s="68"/>
      <c r="E152" s="62"/>
      <c r="F152" s="62"/>
      <c r="G152" s="69"/>
    </row>
    <row r="153" spans="1:7" s="64" customFormat="1" ht="13.2">
      <c r="A153" s="65"/>
      <c r="B153" s="70"/>
      <c r="C153" s="67"/>
      <c r="D153" s="68"/>
      <c r="E153" s="62"/>
      <c r="G153" s="71"/>
    </row>
    <row r="154" spans="1:7" s="64" customFormat="1" ht="15.6">
      <c r="A154" s="77" t="s">
        <v>201</v>
      </c>
      <c r="B154" s="77"/>
      <c r="C154" s="72"/>
      <c r="D154" s="72"/>
      <c r="E154" s="78" t="s">
        <v>202</v>
      </c>
      <c r="F154" s="78"/>
      <c r="G154" s="73">
        <f>ROUND(SUM(G129,G132,G135,G136),2)</f>
        <v>0</v>
      </c>
    </row>
    <row r="155" spans="1:7" s="64" customFormat="1" ht="15.6">
      <c r="A155" s="79"/>
      <c r="B155" s="79"/>
      <c r="C155" s="79"/>
      <c r="D155" s="79"/>
      <c r="E155" s="78" t="s">
        <v>203</v>
      </c>
      <c r="F155" s="78"/>
      <c r="G155" s="74">
        <f>ROUND(PRODUCT(G154,0.16),2)</f>
        <v>0</v>
      </c>
    </row>
    <row r="156" spans="1:7" s="64" customFormat="1" ht="15.6">
      <c r="A156" s="79"/>
      <c r="B156" s="79"/>
      <c r="C156" s="79"/>
      <c r="D156" s="79"/>
      <c r="E156" s="78" t="s">
        <v>204</v>
      </c>
      <c r="F156" s="78"/>
      <c r="G156" s="74">
        <f>ROUND(SUM(G154,G155),2)</f>
        <v>0</v>
      </c>
    </row>
  </sheetData>
  <protectedRanges>
    <protectedRange sqref="B12:C12 B8" name="DATOS_3"/>
    <protectedRange sqref="F7:F10" name="DATOS_3_1_1"/>
    <protectedRange sqref="C2" name="DATOS_1_2_1"/>
  </protectedRanges>
  <mergeCells count="18">
    <mergeCell ref="B135:E135"/>
    <mergeCell ref="C2:F2"/>
    <mergeCell ref="C3:F6"/>
    <mergeCell ref="B8:B10"/>
    <mergeCell ref="C11:F11"/>
    <mergeCell ref="B12:B13"/>
    <mergeCell ref="C12:F13"/>
    <mergeCell ref="G12:G13"/>
    <mergeCell ref="A15:G15"/>
    <mergeCell ref="A18:G18"/>
    <mergeCell ref="B129:E129"/>
    <mergeCell ref="B132:E132"/>
    <mergeCell ref="B136:E136"/>
    <mergeCell ref="A154:B154"/>
    <mergeCell ref="E154:F154"/>
    <mergeCell ref="A155:D156"/>
    <mergeCell ref="E155:F155"/>
    <mergeCell ref="E156:F156"/>
  </mergeCells>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rowBreaks count="2" manualBreakCount="2">
    <brk id="50" max="6" man="1"/>
    <brk id="119"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LP-011-2025 MODIFICADO</vt:lpstr>
      <vt:lpstr>'LP-011-2025 MODIFICADO'!Área_de_impresión</vt:lpstr>
      <vt:lpstr>'LP-011-2025 MODIFICADO'!Títulos_a_imprimir</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GARCIA</dc:creator>
  <cp:lastModifiedBy>OSCAR GARCIA</cp:lastModifiedBy>
  <cp:lastPrinted>2025-04-14T15:32:50Z</cp:lastPrinted>
  <dcterms:created xsi:type="dcterms:W3CDTF">2025-04-14T15:24:54Z</dcterms:created>
  <dcterms:modified xsi:type="dcterms:W3CDTF">2025-04-14T19:41:38Z</dcterms:modified>
</cp:coreProperties>
</file>