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ticipación Social Educación\"/>
    </mc:Choice>
  </mc:AlternateContent>
  <xr:revisionPtr revIDLastSave="0" documentId="13_ncr:1_{1254FE97-9161-40CE-A943-6BBC6124BC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definedNames>
    <definedName name="_xlnm._FilterDatabase" localSheetId="0" hidden="1">'Estadística de Asistencia '!$A$4:$P$41</definedName>
  </definedNames>
  <calcPr calcId="191029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C41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" i="1" l="1"/>
  <c r="P10" i="1" l="1"/>
  <c r="P18" i="1"/>
  <c r="P26" i="1"/>
  <c r="P34" i="1"/>
  <c r="P11" i="1"/>
  <c r="P35" i="1"/>
  <c r="P20" i="1"/>
  <c r="P36" i="1"/>
  <c r="P13" i="1"/>
  <c r="P29" i="1"/>
  <c r="P14" i="1"/>
  <c r="P22" i="1"/>
  <c r="P30" i="1"/>
  <c r="P38" i="1"/>
  <c r="P7" i="1"/>
  <c r="P15" i="1"/>
  <c r="P23" i="1"/>
  <c r="P31" i="1"/>
  <c r="P39" i="1"/>
  <c r="P8" i="1"/>
  <c r="P16" i="1"/>
  <c r="P24" i="1"/>
  <c r="P32" i="1"/>
  <c r="P9" i="1"/>
  <c r="P17" i="1"/>
  <c r="P25" i="1"/>
  <c r="P33" i="1"/>
  <c r="P19" i="1"/>
  <c r="P27" i="1"/>
  <c r="P12" i="1"/>
  <c r="P28" i="1"/>
  <c r="P21" i="1"/>
  <c r="P37" i="1"/>
  <c r="P5" i="1"/>
  <c r="P6" i="1" l="1"/>
  <c r="P40" i="1"/>
</calcChain>
</file>

<file path=xl/sharedStrings.xml><?xml version="1.0" encoding="utf-8"?>
<sst xmlns="http://schemas.openxmlformats.org/spreadsheetml/2006/main" count="93" uniqueCount="81">
  <si>
    <t>AYUNTAMIENTO DE ZAPOPAN, JALISCO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</si>
  <si>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</si>
  <si>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</si>
  <si>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</si>
  <si>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</si>
  <si>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</si>
  <si>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Samantha Lizeth Navarro Velasco</t>
  </si>
  <si>
    <t>Representante Sindical de la Sección 16 del Sindicato Nacional de Trabajadores de la Educación</t>
  </si>
  <si>
    <t>Representante Sindical de la Sección 47 del Sindicato Nacional de Trabajadores de la Educación</t>
  </si>
  <si>
    <t>Carlos Mario Samano Molgado</t>
  </si>
  <si>
    <t>Representante de Jefes de Sector Educación Primaria</t>
  </si>
  <si>
    <t>Presidente de la Comisión Edilicia, colegiada y permanente de Deportes</t>
  </si>
  <si>
    <t>Presidenta de la Comisión Edilicia, colegiada y permanente de Juventudes</t>
  </si>
  <si>
    <t>Presidenta de la Comisión Edilicia, colegiada y permanente de Promoción Cultural</t>
  </si>
  <si>
    <t>Magalli Pérez Lomelí</t>
  </si>
  <si>
    <t>Integrantes del Consejo</t>
  </si>
  <si>
    <t>María Eugenia Villa Arce</t>
  </si>
  <si>
    <t>Juan Alberto Prado Bayardo</t>
  </si>
  <si>
    <t>Ramiro Villanueva Preciado</t>
  </si>
  <si>
    <t>Karla Azucena Díaz López</t>
  </si>
  <si>
    <t>Presidente de la Comisión Edilicia, colegiada y permanente de Educación</t>
  </si>
  <si>
    <t>REGISTRO DE ASISTENCIA</t>
  </si>
  <si>
    <t>Jorge Octavio Vargas Rosas</t>
  </si>
  <si>
    <t xml:space="preserve">Consejero Presidente </t>
  </si>
  <si>
    <t>Gerardo Rodríguez Jiménez</t>
  </si>
  <si>
    <t>Haidee Viviana Aceves Pérez</t>
  </si>
  <si>
    <t xml:space="preserve">Carlos Armando Peralta Jauregui </t>
  </si>
  <si>
    <t>Martha Angélica Zamudio Macías</t>
  </si>
  <si>
    <t>Presidenta de la Comisión Edilicia, colegiada y permanete de Salud</t>
  </si>
  <si>
    <t xml:space="preserve">Graciela Huerta Vallín </t>
  </si>
  <si>
    <t>Cosme Martínez Orozco</t>
  </si>
  <si>
    <t>Representante  de Supervisores Educación Primaria</t>
  </si>
  <si>
    <t xml:space="preserve"> Carlos Gil García Galindo</t>
  </si>
  <si>
    <t xml:space="preserve">Representante de Supervisores Educación Secundaria </t>
  </si>
  <si>
    <t>Adrian Zambrano Juárez</t>
  </si>
  <si>
    <t>Representante de Directores o Docentes de Nivel Educación Especial</t>
  </si>
  <si>
    <t>Representante de Directores o Docentes de Nivel  Preescolar</t>
  </si>
  <si>
    <t>Marlen Ramírez Mendez</t>
  </si>
  <si>
    <t>Ma. De Jesús Álvarez Sandoval</t>
  </si>
  <si>
    <t>Representante de Directores o Docentes de Nivel Primaria</t>
  </si>
  <si>
    <t>Joaquín Raúl Cataneo Duarte</t>
  </si>
  <si>
    <t>Representante de Directores o Docentes de Nivel Secundaria</t>
  </si>
  <si>
    <t>Carlos Javier Nava Guerrero</t>
  </si>
  <si>
    <t>Mirna Esthela Rivera Romero</t>
  </si>
  <si>
    <t>Representante de Consejos Escolares de Participación Escolar Nivel Educación Especial</t>
  </si>
  <si>
    <t>Guadalupe Berenice Águila Ramos</t>
  </si>
  <si>
    <t>Representante de Consejos Escolares de Participación Escolar Nivel Preescolar</t>
  </si>
  <si>
    <t>Cynthia Suhey Hernández Reyes</t>
  </si>
  <si>
    <t>Representante de Consejos Escolares de Participación Escolar de Nivel Primaria</t>
  </si>
  <si>
    <t>Lorena Curiel Delgado</t>
  </si>
  <si>
    <t>Cristina Plascencia Hernández</t>
  </si>
  <si>
    <t>Representante de Consejos Escolares de Participación Escolar de Nivel Secundaria</t>
  </si>
  <si>
    <t>Adriana Valle Sánchez</t>
  </si>
  <si>
    <t>Aida Livier García Vera</t>
  </si>
  <si>
    <t>Representante de las Asociasiones de Padres de Familia de Nivel Preescolar</t>
  </si>
  <si>
    <t>Eva Anahit Preciado Escobedo</t>
  </si>
  <si>
    <t>Elsa Daniela Guzmán de los Ángeles</t>
  </si>
  <si>
    <t>Representante de las Asociasiones de Padres de Familia de Nivel Primaria</t>
  </si>
  <si>
    <t>Laura Leticia Cholico Delgadillo</t>
  </si>
  <si>
    <t>Representante de las Asociasiones de Padres de Familia de Nivel Secundaria</t>
  </si>
  <si>
    <t>Juana Gutiérrez Cabrera</t>
  </si>
  <si>
    <t>Maricela González Manzo</t>
  </si>
  <si>
    <t>Representante de Organizaciones Sociales</t>
  </si>
  <si>
    <t>Erick Daniel Ruíz Solis</t>
  </si>
  <si>
    <t>Representantes Interesados en la Educación, con Residencia en el Municipio de Zapopan</t>
  </si>
  <si>
    <t>Juan Antonio Flores Cosio</t>
  </si>
  <si>
    <t>Sofía Mendoza Ramírez</t>
  </si>
  <si>
    <t>Jessica del Rocio Murillo Ceja</t>
  </si>
  <si>
    <t>Secretaria Tecnica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</si>
  <si>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</si>
  <si>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</si>
  <si>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</si>
  <si>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</si>
  <si>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</si>
  <si>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</si>
  <si>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</si>
  <si>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</si>
  <si>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</si>
  <si>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</si>
  <si>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2025
CONSEJO MUNICIPAL DE PARTICIPACIÓN ESCOLAR (COMUPAE)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</si>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</sst>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6" fillId="0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3" borderId="5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2" borderId="0" xfId="0" applyFont="1" applyFill="1"/>
    <xf numFmtId="0" fontId="3" fillId="0" borderId="5" xfId="0" applyFont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1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 PARTICIPACIÓN ESCOLAR (COMUPAE)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302-9AEC-CBB2752663DF}"/>
              </c:ext>
            </c:extLst>
          </c:dPt>
          <c:dPt>
            <c:idx val="1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302-9AEC-CBB2752663DF}"/>
              </c:ext>
            </c:extLst>
          </c:dPt>
          <c:dPt>
            <c:idx val="2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D-4302-9AEC-CBB2752663DF}"/>
              </c:ext>
            </c:extLst>
          </c:dPt>
          <c:dPt>
            <c:idx val="3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D-4302-9AEC-CBB2752663DF}"/>
              </c:ext>
            </c:extLst>
          </c:dPt>
          <c:dPt>
            <c:idx val="4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D-4302-9AEC-CBB2752663DF}"/>
              </c:ext>
            </c:extLst>
          </c:dPt>
          <c:dPt>
            <c:idx val="5"/>
            <c:bubble3D val="0"/>
            <c:spPr>
              <a:solidFill>
                <a:schemeClr val="accent5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D-4302-9AEC-CBB2752663DF}"/>
              </c:ext>
            </c:extLst>
          </c:dPt>
          <c:dPt>
            <c:idx val="6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D-4302-9AEC-CBB2752663DF}"/>
              </c:ext>
            </c:extLst>
          </c:dPt>
          <c:dPt>
            <c:idx val="7"/>
            <c:bubble3D val="0"/>
            <c:spPr>
              <a:solidFill>
                <a:schemeClr val="accent5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1D-4302-9AEC-CBB2752663DF}"/>
              </c:ext>
            </c:extLst>
          </c:dPt>
          <c:dPt>
            <c:idx val="8"/>
            <c:bubble3D val="0"/>
            <c:spPr>
              <a:solidFill>
                <a:schemeClr val="accent5">
                  <a:shade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1D-4302-9AEC-CBB2752663DF}"/>
              </c:ext>
            </c:extLst>
          </c:dPt>
          <c:dPt>
            <c:idx val="9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1D-4302-9AEC-CBB2752663DF}"/>
              </c:ext>
            </c:extLst>
          </c:dPt>
          <c:dPt>
            <c:idx val="10"/>
            <c:bubble3D val="0"/>
            <c:spPr>
              <a:solidFill>
                <a:schemeClr val="accent5">
                  <a:shade val="7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1D-4302-9AEC-CBB2752663DF}"/>
              </c:ext>
            </c:extLst>
          </c:dPt>
          <c:dPt>
            <c:idx val="11"/>
            <c:bubble3D val="0"/>
            <c:spPr>
              <a:solidFill>
                <a:schemeClr val="accent5">
                  <a:shade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A1D-4302-9AEC-CBB2752663DF}"/>
              </c:ext>
            </c:extLst>
          </c:dPt>
          <c:dPt>
            <c:idx val="12"/>
            <c:bubble3D val="0"/>
            <c:spPr>
              <a:solidFill>
                <a:schemeClr val="accent5">
                  <a:shade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A1D-4302-9AEC-CBB2752663DF}"/>
              </c:ext>
            </c:extLst>
          </c:dPt>
          <c:dPt>
            <c:idx val="13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A1D-4302-9AEC-CBB2752663DF}"/>
              </c:ext>
            </c:extLst>
          </c:dPt>
          <c:dPt>
            <c:idx val="14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A1D-4302-9AEC-CBB2752663DF}"/>
              </c:ext>
            </c:extLst>
          </c:dPt>
          <c:dPt>
            <c:idx val="15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A1D-4302-9AEC-CBB2752663DF}"/>
              </c:ext>
            </c:extLst>
          </c:dPt>
          <c:dPt>
            <c:idx val="16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A1D-4302-9AEC-CBB2752663DF}"/>
              </c:ext>
            </c:extLst>
          </c:dPt>
          <c:dPt>
            <c:idx val="17"/>
            <c:bubble3D val="0"/>
            <c:spPr>
              <a:solidFill>
                <a:schemeClr val="accent5">
                  <a:shade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8B5-4CD2-A381-D9338357C82D}"/>
              </c:ext>
            </c:extLst>
          </c:dPt>
          <c:dPt>
            <c:idx val="18"/>
            <c:bubble3D val="0"/>
            <c:spPr>
              <a:solidFill>
                <a:schemeClr val="accent5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8B5-4CD2-A381-D9338357C82D}"/>
              </c:ext>
            </c:extLst>
          </c:dPt>
          <c:dPt>
            <c:idx val="1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8B5-4CD2-A381-D9338357C82D}"/>
              </c:ext>
            </c:extLst>
          </c:dPt>
          <c:dPt>
            <c:idx val="20"/>
            <c:bubble3D val="0"/>
            <c:spPr>
              <a:solidFill>
                <a:schemeClr val="accent5">
                  <a:tint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8B5-4CD2-A381-D9338357C82D}"/>
              </c:ext>
            </c:extLst>
          </c:dPt>
          <c:dPt>
            <c:idx val="21"/>
            <c:bubble3D val="0"/>
            <c:spPr>
              <a:solidFill>
                <a:schemeClr val="accent5">
                  <a:tint val="8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8B5-4CD2-A381-D9338357C82D}"/>
              </c:ext>
            </c:extLst>
          </c:dPt>
          <c:dPt>
            <c:idx val="22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8B5-4CD2-A381-D9338357C82D}"/>
              </c:ext>
            </c:extLst>
          </c:dPt>
          <c:dPt>
            <c:idx val="23"/>
            <c:bubble3D val="0"/>
            <c:spPr>
              <a:solidFill>
                <a:schemeClr val="accent5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8B5-4CD2-A381-D9338357C82D}"/>
              </c:ext>
            </c:extLst>
          </c:dPt>
          <c:dPt>
            <c:idx val="24"/>
            <c:bubble3D val="0"/>
            <c:spPr>
              <a:solidFill>
                <a:schemeClr val="accent5">
                  <a:tint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8B5-4CD2-A381-D9338357C82D}"/>
              </c:ext>
            </c:extLst>
          </c:dPt>
          <c:dPt>
            <c:idx val="25"/>
            <c:bubble3D val="0"/>
            <c:spPr>
              <a:solidFill>
                <a:schemeClr val="accent5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8B5-4CD2-A381-D9338357C82D}"/>
              </c:ext>
            </c:extLst>
          </c:dPt>
          <c:dPt>
            <c:idx val="26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8B5-4CD2-A381-D9338357C82D}"/>
              </c:ext>
            </c:extLst>
          </c:dPt>
          <c:dPt>
            <c:idx val="27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8B5-4CD2-A381-D9338357C82D}"/>
              </c:ext>
            </c:extLst>
          </c:dPt>
          <c:dPt>
            <c:idx val="28"/>
            <c:bubble3D val="0"/>
            <c:spPr>
              <a:solidFill>
                <a:schemeClr val="accent5">
                  <a:tint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8B5-4CD2-A381-D9338357C82D}"/>
              </c:ext>
            </c:extLst>
          </c:dPt>
          <c:dPt>
            <c:idx val="29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8B5-4CD2-A381-D9338357C82D}"/>
              </c:ext>
            </c:extLst>
          </c:dPt>
          <c:dPt>
            <c:idx val="3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8B5-4CD2-A381-D9338357C82D}"/>
              </c:ext>
            </c:extLst>
          </c:dPt>
          <c:dPt>
            <c:idx val="31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78B5-4CD2-A381-D9338357C82D}"/>
              </c:ext>
            </c:extLst>
          </c:dPt>
          <c:dPt>
            <c:idx val="32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78B5-4CD2-A381-D9338357C82D}"/>
              </c:ext>
            </c:extLst>
          </c:dPt>
          <c:dPt>
            <c:idx val="33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78B5-4CD2-A381-D9338357C82D}"/>
              </c:ext>
            </c:extLst>
          </c:dPt>
          <c:dPt>
            <c:idx val="34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78B5-4CD2-A381-D9338357C82D}"/>
              </c:ext>
            </c:extLst>
          </c:dPt>
          <c:dPt>
            <c:idx val="35"/>
            <c:bubble3D val="0"/>
            <c:spPr>
              <a:solidFill>
                <a:schemeClr val="accent5">
                  <a:tint val="3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78B5-4CD2-A381-D9338357C82D}"/>
              </c:ext>
            </c:extLst>
          </c:dPt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617874749381856E-2"/>
          <c:y val="0.60508393904464208"/>
          <c:w val="0.94942540304431511"/>
          <c:h val="0.381660055480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ESCOLAR (COMUPAE)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52824"/>
        <c:axId val="185253216"/>
        <c:axId val="0"/>
      </c:bar3DChart>
      <c:catAx>
        <c:axId val="18525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253216"/>
        <c:crosses val="autoZero"/>
        <c:auto val="1"/>
        <c:lblAlgn val="ctr"/>
        <c:lblOffset val="100"/>
        <c:noMultiLvlLbl val="0"/>
      </c:catAx>
      <c:valAx>
        <c:axId val="18525321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25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 PARTICIPACIÓN ESCOLAR (COMUPAE)</a:t>
            </a:r>
          </a:p>
        </c:rich>
      </c:tx>
      <c:layout>
        <c:manualLayout>
          <c:xMode val="edge"/>
          <c:yMode val="edge"/>
          <c:x val="0.69230600061002734"/>
          <c:y val="1.1523309586301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09/04/2025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09/04/2025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'!$C$41:$N$41</c:f>
              <c:numCache>
                <c:formatCode>0</c:formatCode>
                <c:ptCount val="12"/>
                <c:pt idx="0">
                  <c:v>63.888888888888886</c:v>
                </c:pt>
                <c:pt idx="1">
                  <c:v>0</c:v>
                </c:pt>
                <c:pt idx="2">
                  <c:v>0</c:v>
                </c:pt>
                <c:pt idx="3">
                  <c:v>52.777777777777779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400"/>
        <c:axId val="324406888"/>
      </c:barChart>
      <c:catAx>
        <c:axId val="909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24406888"/>
        <c:crosses val="autoZero"/>
        <c:auto val="0"/>
        <c:lblAlgn val="ctr"/>
        <c:lblOffset val="100"/>
        <c:noMultiLvlLbl val="1"/>
      </c:catAx>
      <c:valAx>
        <c:axId val="32440688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0994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257172</xdr:colOff>
      <xdr:row>42</xdr:row>
      <xdr:rowOff>23812</xdr:rowOff>
    </xdr:from>
    <xdr:to>
      <xdr:col>4</xdr:col>
      <xdr:colOff>495300</xdr:colOff>
      <xdr:row>66</xdr:row>
      <xdr:rowOff>85725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42</xdr:row>
      <xdr:rowOff>1359</xdr:rowOff>
    </xdr:from>
    <xdr:to>
      <xdr:col>15</xdr:col>
      <xdr:colOff>66675</xdr:colOff>
      <xdr:row>66</xdr:row>
      <xdr:rowOff>47624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67</xdr:row>
      <xdr:rowOff>171450</xdr:rowOff>
    </xdr:from>
    <xdr:to>
      <xdr:col>11</xdr:col>
      <xdr:colOff>1028700</xdr:colOff>
      <xdr:row>88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952500</xdr:colOff>
      <xdr:row>0</xdr:row>
      <xdr:rowOff>0</xdr:rowOff>
    </xdr:from>
    <xdr:to>
      <xdr:col>0</xdr:col>
      <xdr:colOff>1724026</xdr:colOff>
      <xdr:row>1</xdr:row>
      <xdr:rowOff>435489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89B0D-15EF-448E-881E-561CD7EE5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952500" y="0"/>
          <a:ext cx="771526" cy="873639"/>
        </a:xfrm>
        <a:prstGeom prst="rect">
          <a:avLst/>
        </a:prstGeom>
      </xdr:spPr>
    </xdr:pic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1038226</xdr:colOff>
      <xdr:row>1</xdr:row>
      <xdr:rowOff>435489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7CA702-9A05-4DCB-AB5E-6ACF4827A0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19297650" y="0"/>
          <a:ext cx="771526" cy="873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4/COMUPAE_Marzo_2025.pdf" TargetMode="External"/><Relationship Id="rId1" Type="http://schemas.openxmlformats.org/officeDocument/2006/relationships/hyperlink" Target="https://www.zapopan.gob.mx/wp-content/uploads/2025/03/COMUPAE_Febrero_20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9.42578125" style="1" customWidth="1"/>
    <col min="2" max="2" width="37.7109375" style="1" customWidth="1"/>
    <col min="3" max="14" width="15.7109375" style="1" customWidth="1"/>
    <col min="15" max="16" width="19.7109375" style="1" customWidth="1"/>
    <col min="17" max="16384" width="11.42578125" style="1"/>
  </cols>
  <sheetData>
    <row r="1" spans="1:16" ht="35.1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ht="35.1" customHeight="1" x14ac:dyDescent="0.25">
      <c r="A2" s="19" t="s">
        <v>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30" customHeight="1" x14ac:dyDescent="0.25">
      <c r="A3" s="15" t="s">
        <v>15</v>
      </c>
      <c r="B3" s="15"/>
      <c r="C3" s="22" t="s">
        <v>21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30" customHeight="1" x14ac:dyDescent="0.25">
      <c r="A4" s="4" t="s">
        <v>1</v>
      </c>
      <c r="B4" s="4" t="s">
        <v>2</v>
      </c>
      <c r="C4" s="5">
        <v>45680</v>
      </c>
      <c r="D4" s="5" t="s">
        <v>69</v>
      </c>
      <c r="E4" s="5" t="s">
        <v>70</v>
      </c>
      <c r="F4" s="5">
        <v>45756</v>
      </c>
      <c r="G4" s="5" t="s">
        <v>71</v>
      </c>
      <c r="H4" s="5" t="s">
        <v>72</v>
      </c>
      <c r="I4" s="5" t="s">
        <v>73</v>
      </c>
      <c r="J4" s="5" t="s">
        <v>74</v>
      </c>
      <c r="K4" s="5" t="s">
        <v>75</v>
      </c>
      <c r="L4" s="5" t="s">
        <v>76</v>
      </c>
      <c r="M4" s="5" t="s">
        <v>77</v>
      </c>
      <c r="N4" s="5" t="s">
        <v>78</v>
      </c>
      <c r="O4" s="6" t="s">
        <v>3</v>
      </c>
      <c r="P4" s="6" t="s">
        <v>4</v>
      </c>
    </row>
    <row r="5" spans="1:16" s="3" customFormat="1" ht="35.1" customHeight="1" x14ac:dyDescent="0.25">
      <c r="A5" s="10" t="s">
        <v>22</v>
      </c>
      <c r="B5" s="14" t="s">
        <v>23</v>
      </c>
      <c r="C5" s="13">
        <v>1</v>
      </c>
      <c r="D5" s="24" t="s">
        <v>80</v>
      </c>
      <c r="E5" s="24" t="s">
        <v>80</v>
      </c>
      <c r="F5" s="13">
        <v>1</v>
      </c>
      <c r="G5" s="12"/>
      <c r="H5" s="12"/>
      <c r="I5" s="12"/>
      <c r="J5" s="12"/>
      <c r="K5" s="12"/>
      <c r="L5" s="12"/>
      <c r="M5" s="12"/>
      <c r="N5" s="12"/>
      <c r="O5" s="2">
        <f t="shared" ref="O5:O40" si="0">SUM(C5:N5)</f>
        <v>2</v>
      </c>
      <c r="P5" s="11">
        <f>(O5*100)/($O$5)</f>
        <v>100</v>
      </c>
    </row>
    <row r="6" spans="1:16" s="3" customFormat="1" ht="35.1" customHeight="1" x14ac:dyDescent="0.25">
      <c r="A6" s="10" t="s">
        <v>24</v>
      </c>
      <c r="B6" s="14" t="s">
        <v>20</v>
      </c>
      <c r="C6" s="13">
        <v>1</v>
      </c>
      <c r="D6" s="25"/>
      <c r="E6" s="25"/>
      <c r="F6" s="13">
        <v>1</v>
      </c>
      <c r="G6" s="12"/>
      <c r="H6" s="12"/>
      <c r="I6" s="12"/>
      <c r="J6" s="12"/>
      <c r="K6" s="12"/>
      <c r="L6" s="12"/>
      <c r="M6" s="12"/>
      <c r="N6" s="12"/>
      <c r="O6" s="2">
        <f t="shared" si="0"/>
        <v>2</v>
      </c>
      <c r="P6" s="11">
        <f t="shared" ref="P6:P40" si="1">(O6*100)/($O$5)</f>
        <v>100</v>
      </c>
    </row>
    <row r="7" spans="1:16" s="3" customFormat="1" ht="35.1" customHeight="1" x14ac:dyDescent="0.25">
      <c r="A7" s="10" t="s">
        <v>25</v>
      </c>
      <c r="B7" s="14" t="s">
        <v>11</v>
      </c>
      <c r="C7" s="13">
        <v>1</v>
      </c>
      <c r="D7" s="25"/>
      <c r="E7" s="25"/>
      <c r="F7" s="13">
        <v>0</v>
      </c>
      <c r="G7" s="12"/>
      <c r="H7" s="12"/>
      <c r="I7" s="12"/>
      <c r="J7" s="12"/>
      <c r="K7" s="12"/>
      <c r="L7" s="12"/>
      <c r="M7" s="12"/>
      <c r="N7" s="12"/>
      <c r="O7" s="2">
        <f t="shared" si="0"/>
        <v>1</v>
      </c>
      <c r="P7" s="11">
        <f t="shared" si="1"/>
        <v>50</v>
      </c>
    </row>
    <row r="8" spans="1:16" s="3" customFormat="1" ht="35.1" customHeight="1" x14ac:dyDescent="0.25">
      <c r="A8" s="10" t="s">
        <v>26</v>
      </c>
      <c r="B8" s="14" t="s">
        <v>12</v>
      </c>
      <c r="C8" s="13">
        <v>0</v>
      </c>
      <c r="D8" s="25"/>
      <c r="E8" s="25"/>
      <c r="F8" s="13">
        <v>1</v>
      </c>
      <c r="G8" s="12"/>
      <c r="H8" s="12"/>
      <c r="I8" s="12"/>
      <c r="J8" s="12"/>
      <c r="K8" s="12"/>
      <c r="L8" s="12"/>
      <c r="M8" s="12"/>
      <c r="N8" s="12"/>
      <c r="O8" s="2">
        <f t="shared" si="0"/>
        <v>1</v>
      </c>
      <c r="P8" s="11">
        <f t="shared" si="1"/>
        <v>50</v>
      </c>
    </row>
    <row r="9" spans="1:16" s="3" customFormat="1" ht="35.1" customHeight="1" x14ac:dyDescent="0.25">
      <c r="A9" s="10" t="s">
        <v>27</v>
      </c>
      <c r="B9" s="14" t="s">
        <v>13</v>
      </c>
      <c r="C9" s="13">
        <v>0</v>
      </c>
      <c r="D9" s="25"/>
      <c r="E9" s="25"/>
      <c r="F9" s="13">
        <v>0</v>
      </c>
      <c r="G9" s="12"/>
      <c r="H9" s="12"/>
      <c r="I9" s="12"/>
      <c r="J9" s="12"/>
      <c r="K9" s="12"/>
      <c r="L9" s="12"/>
      <c r="M9" s="12"/>
      <c r="N9" s="12"/>
      <c r="O9" s="2">
        <f t="shared" si="0"/>
        <v>0</v>
      </c>
      <c r="P9" s="11">
        <f t="shared" si="1"/>
        <v>0</v>
      </c>
    </row>
    <row r="10" spans="1:16" s="3" customFormat="1" ht="35.1" customHeight="1" x14ac:dyDescent="0.25">
      <c r="A10" s="10" t="s">
        <v>19</v>
      </c>
      <c r="B10" s="14" t="s">
        <v>28</v>
      </c>
      <c r="C10" s="13">
        <v>0</v>
      </c>
      <c r="D10" s="25"/>
      <c r="E10" s="25"/>
      <c r="F10" s="13">
        <v>0</v>
      </c>
      <c r="G10" s="12"/>
      <c r="H10" s="12"/>
      <c r="I10" s="12"/>
      <c r="J10" s="12"/>
      <c r="K10" s="12"/>
      <c r="L10" s="12"/>
      <c r="M10" s="12"/>
      <c r="N10" s="12"/>
      <c r="O10" s="2">
        <f t="shared" si="0"/>
        <v>0</v>
      </c>
      <c r="P10" s="11">
        <f t="shared" si="1"/>
        <v>0</v>
      </c>
    </row>
    <row r="11" spans="1:16" s="3" customFormat="1" ht="35.1" customHeight="1" x14ac:dyDescent="0.25">
      <c r="A11" s="10" t="s">
        <v>29</v>
      </c>
      <c r="B11" s="14" t="s">
        <v>10</v>
      </c>
      <c r="C11" s="13">
        <v>1</v>
      </c>
      <c r="D11" s="25"/>
      <c r="E11" s="25"/>
      <c r="F11" s="13">
        <v>1</v>
      </c>
      <c r="G11" s="12"/>
      <c r="H11" s="12"/>
      <c r="I11" s="12"/>
      <c r="J11" s="12"/>
      <c r="K11" s="12"/>
      <c r="L11" s="12"/>
      <c r="M11" s="12"/>
      <c r="N11" s="12"/>
      <c r="O11" s="2">
        <f t="shared" si="0"/>
        <v>2</v>
      </c>
      <c r="P11" s="11">
        <f t="shared" si="1"/>
        <v>100</v>
      </c>
    </row>
    <row r="12" spans="1:16" s="3" customFormat="1" ht="35.1" customHeight="1" x14ac:dyDescent="0.25">
      <c r="A12" s="10" t="s">
        <v>30</v>
      </c>
      <c r="B12" s="14" t="s">
        <v>31</v>
      </c>
      <c r="C12" s="13">
        <v>1</v>
      </c>
      <c r="D12" s="25"/>
      <c r="E12" s="25"/>
      <c r="F12" s="13">
        <v>1</v>
      </c>
      <c r="G12" s="12"/>
      <c r="H12" s="12"/>
      <c r="I12" s="12"/>
      <c r="J12" s="12"/>
      <c r="K12" s="12"/>
      <c r="L12" s="12"/>
      <c r="M12" s="12"/>
      <c r="N12" s="12"/>
      <c r="O12" s="2">
        <f t="shared" si="0"/>
        <v>2</v>
      </c>
      <c r="P12" s="11">
        <f t="shared" si="1"/>
        <v>100</v>
      </c>
    </row>
    <row r="13" spans="1:16" s="3" customFormat="1" ht="35.1" customHeight="1" x14ac:dyDescent="0.25">
      <c r="A13" s="10" t="s">
        <v>32</v>
      </c>
      <c r="B13" s="14" t="s">
        <v>33</v>
      </c>
      <c r="C13" s="13">
        <v>0</v>
      </c>
      <c r="D13" s="25"/>
      <c r="E13" s="25"/>
      <c r="F13" s="13">
        <v>0</v>
      </c>
      <c r="G13" s="12"/>
      <c r="H13" s="12"/>
      <c r="I13" s="12"/>
      <c r="J13" s="12"/>
      <c r="K13" s="12"/>
      <c r="L13" s="12"/>
      <c r="M13" s="12"/>
      <c r="N13" s="12"/>
      <c r="O13" s="2">
        <f t="shared" si="0"/>
        <v>0</v>
      </c>
      <c r="P13" s="11">
        <f t="shared" si="1"/>
        <v>0</v>
      </c>
    </row>
    <row r="14" spans="1:16" s="3" customFormat="1" ht="35.1" customHeight="1" x14ac:dyDescent="0.25">
      <c r="A14" s="10" t="s">
        <v>34</v>
      </c>
      <c r="B14" s="14" t="s">
        <v>35</v>
      </c>
      <c r="C14" s="13">
        <v>1</v>
      </c>
      <c r="D14" s="25"/>
      <c r="E14" s="25"/>
      <c r="F14" s="13">
        <v>1</v>
      </c>
      <c r="G14" s="12"/>
      <c r="H14" s="12"/>
      <c r="I14" s="12"/>
      <c r="J14" s="12"/>
      <c r="K14" s="12"/>
      <c r="L14" s="12"/>
      <c r="M14" s="12"/>
      <c r="N14" s="12"/>
      <c r="O14" s="2">
        <f t="shared" si="0"/>
        <v>2</v>
      </c>
      <c r="P14" s="11">
        <f t="shared" si="1"/>
        <v>100</v>
      </c>
    </row>
    <row r="15" spans="1:16" s="3" customFormat="1" ht="35.1" customHeight="1" x14ac:dyDescent="0.25">
      <c r="A15" s="10" t="s">
        <v>6</v>
      </c>
      <c r="B15" s="14" t="s">
        <v>36</v>
      </c>
      <c r="C15" s="13">
        <v>1</v>
      </c>
      <c r="D15" s="25"/>
      <c r="E15" s="25"/>
      <c r="F15" s="13">
        <v>0</v>
      </c>
      <c r="G15" s="12"/>
      <c r="H15" s="12"/>
      <c r="I15" s="12"/>
      <c r="J15" s="12"/>
      <c r="K15" s="12"/>
      <c r="L15" s="12"/>
      <c r="M15" s="12"/>
      <c r="N15" s="12"/>
      <c r="O15" s="2">
        <f t="shared" si="0"/>
        <v>1</v>
      </c>
      <c r="P15" s="11">
        <f t="shared" si="1"/>
        <v>50</v>
      </c>
    </row>
    <row r="16" spans="1:16" s="3" customFormat="1" ht="35.1" customHeight="1" x14ac:dyDescent="0.25">
      <c r="A16" s="10" t="s">
        <v>37</v>
      </c>
      <c r="B16" s="14" t="s">
        <v>36</v>
      </c>
      <c r="C16" s="13">
        <v>1</v>
      </c>
      <c r="D16" s="25"/>
      <c r="E16" s="25"/>
      <c r="F16" s="13">
        <v>1</v>
      </c>
      <c r="G16" s="12"/>
      <c r="H16" s="12"/>
      <c r="I16" s="12"/>
      <c r="J16" s="12"/>
      <c r="K16" s="12"/>
      <c r="L16" s="12"/>
      <c r="M16" s="12"/>
      <c r="N16" s="12"/>
      <c r="O16" s="2">
        <f t="shared" si="0"/>
        <v>2</v>
      </c>
      <c r="P16" s="11">
        <f t="shared" si="1"/>
        <v>100</v>
      </c>
    </row>
    <row r="17" spans="1:16" s="3" customFormat="1" ht="35.1" customHeight="1" x14ac:dyDescent="0.25">
      <c r="A17" s="10" t="s">
        <v>38</v>
      </c>
      <c r="B17" s="14" t="s">
        <v>39</v>
      </c>
      <c r="C17" s="13">
        <v>1</v>
      </c>
      <c r="D17" s="25"/>
      <c r="E17" s="25"/>
      <c r="F17" s="13">
        <v>1</v>
      </c>
      <c r="G17" s="12"/>
      <c r="H17" s="12"/>
      <c r="I17" s="12"/>
      <c r="J17" s="12"/>
      <c r="K17" s="12"/>
      <c r="L17" s="12"/>
      <c r="M17" s="12"/>
      <c r="N17" s="12"/>
      <c r="O17" s="2">
        <f t="shared" si="0"/>
        <v>2</v>
      </c>
      <c r="P17" s="11">
        <f t="shared" si="1"/>
        <v>100</v>
      </c>
    </row>
    <row r="18" spans="1:16" s="3" customFormat="1" ht="35.1" customHeight="1" x14ac:dyDescent="0.25">
      <c r="A18" s="10" t="s">
        <v>40</v>
      </c>
      <c r="B18" s="14" t="s">
        <v>41</v>
      </c>
      <c r="C18" s="13">
        <v>0</v>
      </c>
      <c r="D18" s="25"/>
      <c r="E18" s="25"/>
      <c r="F18" s="13">
        <v>1</v>
      </c>
      <c r="G18" s="12"/>
      <c r="H18" s="12"/>
      <c r="I18" s="12"/>
      <c r="J18" s="12"/>
      <c r="K18" s="12"/>
      <c r="L18" s="12"/>
      <c r="M18" s="12"/>
      <c r="N18" s="12"/>
      <c r="O18" s="2">
        <f t="shared" si="0"/>
        <v>1</v>
      </c>
      <c r="P18" s="11">
        <f t="shared" si="1"/>
        <v>50</v>
      </c>
    </row>
    <row r="19" spans="1:16" s="3" customFormat="1" ht="35.1" customHeight="1" x14ac:dyDescent="0.25">
      <c r="A19" s="10" t="s">
        <v>42</v>
      </c>
      <c r="B19" s="14" t="s">
        <v>41</v>
      </c>
      <c r="C19" s="13">
        <v>0</v>
      </c>
      <c r="D19" s="25"/>
      <c r="E19" s="25"/>
      <c r="F19" s="13">
        <v>0</v>
      </c>
      <c r="G19" s="12"/>
      <c r="H19" s="12"/>
      <c r="I19" s="12"/>
      <c r="J19" s="12"/>
      <c r="K19" s="12"/>
      <c r="L19" s="12"/>
      <c r="M19" s="12"/>
      <c r="N19" s="12"/>
      <c r="O19" s="2">
        <f t="shared" si="0"/>
        <v>0</v>
      </c>
      <c r="P19" s="11">
        <f t="shared" si="1"/>
        <v>0</v>
      </c>
    </row>
    <row r="20" spans="1:16" s="3" customFormat="1" ht="35.1" customHeight="1" x14ac:dyDescent="0.25">
      <c r="A20" s="10" t="s">
        <v>17</v>
      </c>
      <c r="B20" s="14" t="s">
        <v>7</v>
      </c>
      <c r="C20" s="13">
        <v>1</v>
      </c>
      <c r="D20" s="25"/>
      <c r="E20" s="25"/>
      <c r="F20" s="13">
        <v>0</v>
      </c>
      <c r="G20" s="12"/>
      <c r="H20" s="12"/>
      <c r="I20" s="12"/>
      <c r="J20" s="12"/>
      <c r="K20" s="12"/>
      <c r="L20" s="12"/>
      <c r="M20" s="12"/>
      <c r="N20" s="12"/>
      <c r="O20" s="2">
        <f t="shared" si="0"/>
        <v>1</v>
      </c>
      <c r="P20" s="11">
        <f t="shared" si="1"/>
        <v>50</v>
      </c>
    </row>
    <row r="21" spans="1:16" s="3" customFormat="1" ht="35.1" customHeight="1" x14ac:dyDescent="0.25">
      <c r="A21" s="10" t="s">
        <v>18</v>
      </c>
      <c r="B21" s="14" t="s">
        <v>8</v>
      </c>
      <c r="C21" s="13">
        <v>1</v>
      </c>
      <c r="D21" s="25"/>
      <c r="E21" s="25"/>
      <c r="F21" s="13">
        <v>1</v>
      </c>
      <c r="G21" s="12"/>
      <c r="H21" s="12"/>
      <c r="I21" s="12"/>
      <c r="J21" s="12"/>
      <c r="K21" s="12"/>
      <c r="L21" s="12"/>
      <c r="M21" s="12"/>
      <c r="N21" s="12"/>
      <c r="O21" s="2">
        <f t="shared" si="0"/>
        <v>2</v>
      </c>
      <c r="P21" s="11">
        <f t="shared" si="1"/>
        <v>100</v>
      </c>
    </row>
    <row r="22" spans="1:16" s="3" customFormat="1" ht="35.1" customHeight="1" x14ac:dyDescent="0.25">
      <c r="A22" s="10" t="s">
        <v>43</v>
      </c>
      <c r="B22" s="14" t="s">
        <v>44</v>
      </c>
      <c r="C22" s="13">
        <v>1</v>
      </c>
      <c r="D22" s="25"/>
      <c r="E22" s="25"/>
      <c r="F22" s="13">
        <v>1</v>
      </c>
      <c r="G22" s="12"/>
      <c r="H22" s="12"/>
      <c r="I22" s="12"/>
      <c r="J22" s="12"/>
      <c r="K22" s="12"/>
      <c r="L22" s="12"/>
      <c r="M22" s="12"/>
      <c r="N22" s="12"/>
      <c r="O22" s="2">
        <f t="shared" si="0"/>
        <v>2</v>
      </c>
      <c r="P22" s="11">
        <f t="shared" si="1"/>
        <v>100</v>
      </c>
    </row>
    <row r="23" spans="1:16" s="3" customFormat="1" ht="35.1" customHeight="1" x14ac:dyDescent="0.25">
      <c r="A23" s="10" t="s">
        <v>45</v>
      </c>
      <c r="B23" s="14" t="s">
        <v>46</v>
      </c>
      <c r="C23" s="13">
        <v>1</v>
      </c>
      <c r="D23" s="25"/>
      <c r="E23" s="25"/>
      <c r="F23" s="13">
        <v>0</v>
      </c>
      <c r="G23" s="12"/>
      <c r="H23" s="12"/>
      <c r="I23" s="12"/>
      <c r="J23" s="12"/>
      <c r="K23" s="12"/>
      <c r="L23" s="12"/>
      <c r="M23" s="12"/>
      <c r="N23" s="12"/>
      <c r="O23" s="2">
        <f t="shared" si="0"/>
        <v>1</v>
      </c>
      <c r="P23" s="11">
        <f t="shared" si="1"/>
        <v>50</v>
      </c>
    </row>
    <row r="24" spans="1:16" s="3" customFormat="1" ht="35.1" customHeight="1" x14ac:dyDescent="0.25">
      <c r="A24" s="10" t="s">
        <v>47</v>
      </c>
      <c r="B24" s="14" t="s">
        <v>48</v>
      </c>
      <c r="C24" s="13">
        <v>0</v>
      </c>
      <c r="D24" s="25"/>
      <c r="E24" s="25"/>
      <c r="F24" s="13">
        <v>1</v>
      </c>
      <c r="G24" s="12"/>
      <c r="H24" s="12"/>
      <c r="I24" s="12"/>
      <c r="J24" s="12"/>
      <c r="K24" s="12"/>
      <c r="L24" s="12"/>
      <c r="M24" s="12"/>
      <c r="N24" s="12"/>
      <c r="O24" s="2">
        <f t="shared" si="0"/>
        <v>1</v>
      </c>
      <c r="P24" s="11">
        <f t="shared" si="1"/>
        <v>50</v>
      </c>
    </row>
    <row r="25" spans="1:16" s="3" customFormat="1" ht="35.1" customHeight="1" x14ac:dyDescent="0.25">
      <c r="A25" s="10" t="s">
        <v>49</v>
      </c>
      <c r="B25" s="14" t="s">
        <v>48</v>
      </c>
      <c r="C25" s="13">
        <v>1</v>
      </c>
      <c r="D25" s="25"/>
      <c r="E25" s="25"/>
      <c r="F25" s="13">
        <v>1</v>
      </c>
      <c r="G25" s="12"/>
      <c r="H25" s="12"/>
      <c r="I25" s="12"/>
      <c r="J25" s="12"/>
      <c r="K25" s="12"/>
      <c r="L25" s="12"/>
      <c r="M25" s="12"/>
      <c r="N25" s="12"/>
      <c r="O25" s="2">
        <f t="shared" si="0"/>
        <v>2</v>
      </c>
      <c r="P25" s="11">
        <f t="shared" si="1"/>
        <v>100</v>
      </c>
    </row>
    <row r="26" spans="1:16" s="3" customFormat="1" ht="35.1" customHeight="1" x14ac:dyDescent="0.25">
      <c r="A26" s="10" t="s">
        <v>50</v>
      </c>
      <c r="B26" s="14" t="s">
        <v>51</v>
      </c>
      <c r="C26" s="13">
        <v>0</v>
      </c>
      <c r="D26" s="25"/>
      <c r="E26" s="25"/>
      <c r="F26" s="13">
        <v>0</v>
      </c>
      <c r="G26" s="12"/>
      <c r="H26" s="12"/>
      <c r="I26" s="12"/>
      <c r="J26" s="12"/>
      <c r="K26" s="12"/>
      <c r="L26" s="12"/>
      <c r="M26" s="12"/>
      <c r="N26" s="12"/>
      <c r="O26" s="2">
        <f t="shared" si="0"/>
        <v>0</v>
      </c>
      <c r="P26" s="11">
        <f t="shared" si="1"/>
        <v>0</v>
      </c>
    </row>
    <row r="27" spans="1:16" s="3" customFormat="1" ht="35.1" customHeight="1" x14ac:dyDescent="0.25">
      <c r="A27" s="10" t="s">
        <v>52</v>
      </c>
      <c r="B27" s="14" t="s">
        <v>51</v>
      </c>
      <c r="C27" s="13">
        <v>0</v>
      </c>
      <c r="D27" s="25"/>
      <c r="E27" s="25"/>
      <c r="F27" s="13">
        <v>0</v>
      </c>
      <c r="G27" s="12"/>
      <c r="H27" s="12"/>
      <c r="I27" s="12"/>
      <c r="J27" s="12"/>
      <c r="K27" s="12"/>
      <c r="L27" s="12"/>
      <c r="M27" s="12"/>
      <c r="N27" s="12"/>
      <c r="O27" s="2">
        <f t="shared" si="0"/>
        <v>0</v>
      </c>
      <c r="P27" s="11">
        <f t="shared" si="1"/>
        <v>0</v>
      </c>
    </row>
    <row r="28" spans="1:16" s="3" customFormat="1" ht="35.1" customHeight="1" x14ac:dyDescent="0.25">
      <c r="A28" s="10" t="s">
        <v>53</v>
      </c>
      <c r="B28" s="14" t="s">
        <v>54</v>
      </c>
      <c r="C28" s="13">
        <v>1</v>
      </c>
      <c r="D28" s="25"/>
      <c r="E28" s="25"/>
      <c r="F28" s="13">
        <v>0</v>
      </c>
      <c r="G28" s="12"/>
      <c r="H28" s="12"/>
      <c r="I28" s="12"/>
      <c r="J28" s="12"/>
      <c r="K28" s="12"/>
      <c r="L28" s="12"/>
      <c r="M28" s="12"/>
      <c r="N28" s="12"/>
      <c r="O28" s="2">
        <f t="shared" si="0"/>
        <v>1</v>
      </c>
      <c r="P28" s="11">
        <f t="shared" si="1"/>
        <v>50</v>
      </c>
    </row>
    <row r="29" spans="1:16" s="3" customFormat="1" ht="35.1" customHeight="1" x14ac:dyDescent="0.25">
      <c r="A29" s="10" t="s">
        <v>55</v>
      </c>
      <c r="B29" s="14" t="s">
        <v>54</v>
      </c>
      <c r="C29" s="13">
        <v>0</v>
      </c>
      <c r="D29" s="25"/>
      <c r="E29" s="25"/>
      <c r="F29" s="13">
        <v>0</v>
      </c>
      <c r="G29" s="12"/>
      <c r="H29" s="12"/>
      <c r="I29" s="12"/>
      <c r="J29" s="12"/>
      <c r="K29" s="12"/>
      <c r="L29" s="12"/>
      <c r="M29" s="12"/>
      <c r="N29" s="12"/>
      <c r="O29" s="2">
        <f t="shared" si="0"/>
        <v>0</v>
      </c>
      <c r="P29" s="11">
        <f t="shared" si="1"/>
        <v>0</v>
      </c>
    </row>
    <row r="30" spans="1:16" s="3" customFormat="1" ht="35.1" customHeight="1" x14ac:dyDescent="0.25">
      <c r="A30" s="10" t="s">
        <v>56</v>
      </c>
      <c r="B30" s="14" t="s">
        <v>57</v>
      </c>
      <c r="C30" s="13">
        <v>0</v>
      </c>
      <c r="D30" s="25"/>
      <c r="E30" s="25"/>
      <c r="F30" s="13">
        <v>1</v>
      </c>
      <c r="G30" s="12"/>
      <c r="H30" s="12"/>
      <c r="I30" s="12"/>
      <c r="J30" s="12"/>
      <c r="K30" s="12"/>
      <c r="L30" s="12"/>
      <c r="M30" s="12"/>
      <c r="N30" s="12"/>
      <c r="O30" s="2">
        <f t="shared" si="0"/>
        <v>1</v>
      </c>
      <c r="P30" s="11">
        <f t="shared" si="1"/>
        <v>50</v>
      </c>
    </row>
    <row r="31" spans="1:16" s="3" customFormat="1" ht="35.1" customHeight="1" x14ac:dyDescent="0.25">
      <c r="A31" s="10" t="s">
        <v>58</v>
      </c>
      <c r="B31" s="14" t="s">
        <v>57</v>
      </c>
      <c r="C31" s="13">
        <v>1</v>
      </c>
      <c r="D31" s="25"/>
      <c r="E31" s="25"/>
      <c r="F31" s="13">
        <v>0</v>
      </c>
      <c r="G31" s="12"/>
      <c r="H31" s="12"/>
      <c r="I31" s="12"/>
      <c r="J31" s="12"/>
      <c r="K31" s="12"/>
      <c r="L31" s="12"/>
      <c r="M31" s="12"/>
      <c r="N31" s="12"/>
      <c r="O31" s="2">
        <f t="shared" si="0"/>
        <v>1</v>
      </c>
      <c r="P31" s="11">
        <f t="shared" si="1"/>
        <v>50</v>
      </c>
    </row>
    <row r="32" spans="1:16" s="3" customFormat="1" ht="35.1" customHeight="1" x14ac:dyDescent="0.25">
      <c r="A32" s="10" t="s">
        <v>16</v>
      </c>
      <c r="B32" s="14" t="s">
        <v>59</v>
      </c>
      <c r="C32" s="13">
        <v>1</v>
      </c>
      <c r="D32" s="25"/>
      <c r="E32" s="25"/>
      <c r="F32" s="13">
        <v>1</v>
      </c>
      <c r="G32" s="12"/>
      <c r="H32" s="12"/>
      <c r="I32" s="12"/>
      <c r="J32" s="12"/>
      <c r="K32" s="12"/>
      <c r="L32" s="12"/>
      <c r="M32" s="12"/>
      <c r="N32" s="12"/>
      <c r="O32" s="2">
        <f t="shared" si="0"/>
        <v>2</v>
      </c>
      <c r="P32" s="11">
        <f t="shared" si="1"/>
        <v>100</v>
      </c>
    </row>
    <row r="33" spans="1:16" s="3" customFormat="1" ht="35.1" customHeight="1" x14ac:dyDescent="0.25">
      <c r="A33" s="10" t="s">
        <v>60</v>
      </c>
      <c r="B33" s="14" t="s">
        <v>59</v>
      </c>
      <c r="C33" s="13">
        <v>0</v>
      </c>
      <c r="D33" s="25"/>
      <c r="E33" s="25"/>
      <c r="F33" s="13">
        <v>0</v>
      </c>
      <c r="G33" s="12"/>
      <c r="H33" s="12"/>
      <c r="I33" s="12"/>
      <c r="J33" s="12"/>
      <c r="K33" s="12"/>
      <c r="L33" s="12"/>
      <c r="M33" s="12"/>
      <c r="N33" s="12"/>
      <c r="O33" s="2">
        <f t="shared" si="0"/>
        <v>0</v>
      </c>
      <c r="P33" s="11">
        <f t="shared" si="1"/>
        <v>0</v>
      </c>
    </row>
    <row r="34" spans="1:16" s="3" customFormat="1" ht="35.1" customHeight="1" x14ac:dyDescent="0.25">
      <c r="A34" s="10" t="s">
        <v>61</v>
      </c>
      <c r="B34" s="14" t="s">
        <v>62</v>
      </c>
      <c r="C34" s="13">
        <v>1</v>
      </c>
      <c r="D34" s="25"/>
      <c r="E34" s="25"/>
      <c r="F34" s="13">
        <v>1</v>
      </c>
      <c r="G34" s="12"/>
      <c r="H34" s="12"/>
      <c r="I34" s="12"/>
      <c r="J34" s="12"/>
      <c r="K34" s="12"/>
      <c r="L34" s="12"/>
      <c r="M34" s="12"/>
      <c r="N34" s="12"/>
      <c r="O34" s="2">
        <f t="shared" si="0"/>
        <v>2</v>
      </c>
      <c r="P34" s="11">
        <f t="shared" si="1"/>
        <v>100</v>
      </c>
    </row>
    <row r="35" spans="1:16" s="3" customFormat="1" ht="35.1" customHeight="1" x14ac:dyDescent="0.25">
      <c r="A35" s="10" t="s">
        <v>63</v>
      </c>
      <c r="B35" s="14" t="s">
        <v>62</v>
      </c>
      <c r="C35" s="13">
        <v>1</v>
      </c>
      <c r="D35" s="25"/>
      <c r="E35" s="25"/>
      <c r="F35" s="13">
        <v>1</v>
      </c>
      <c r="G35" s="12"/>
      <c r="H35" s="12"/>
      <c r="I35" s="12"/>
      <c r="J35" s="12"/>
      <c r="K35" s="12"/>
      <c r="L35" s="12"/>
      <c r="M35" s="12"/>
      <c r="N35" s="12"/>
      <c r="O35" s="2">
        <f t="shared" si="0"/>
        <v>2</v>
      </c>
      <c r="P35" s="11">
        <f t="shared" si="1"/>
        <v>100</v>
      </c>
    </row>
    <row r="36" spans="1:16" s="3" customFormat="1" ht="35.1" customHeight="1" x14ac:dyDescent="0.25">
      <c r="A36" s="10" t="s">
        <v>9</v>
      </c>
      <c r="B36" s="14" t="s">
        <v>64</v>
      </c>
      <c r="C36" s="13">
        <v>1</v>
      </c>
      <c r="D36" s="25"/>
      <c r="E36" s="25"/>
      <c r="F36" s="13">
        <v>1</v>
      </c>
      <c r="G36" s="12"/>
      <c r="H36" s="12"/>
      <c r="I36" s="12"/>
      <c r="J36" s="12"/>
      <c r="K36" s="12"/>
      <c r="L36" s="12"/>
      <c r="M36" s="12"/>
      <c r="N36" s="12"/>
      <c r="O36" s="2">
        <f t="shared" si="0"/>
        <v>2</v>
      </c>
      <c r="P36" s="11">
        <f t="shared" si="1"/>
        <v>100</v>
      </c>
    </row>
    <row r="37" spans="1:16" s="3" customFormat="1" ht="35.1" customHeight="1" x14ac:dyDescent="0.25">
      <c r="A37" s="10" t="s">
        <v>65</v>
      </c>
      <c r="B37" s="14" t="s">
        <v>64</v>
      </c>
      <c r="C37" s="13">
        <v>1</v>
      </c>
      <c r="D37" s="25"/>
      <c r="E37" s="25"/>
      <c r="F37" s="13">
        <v>0</v>
      </c>
      <c r="G37" s="12"/>
      <c r="H37" s="12"/>
      <c r="I37" s="12"/>
      <c r="J37" s="12"/>
      <c r="K37" s="12"/>
      <c r="L37" s="12"/>
      <c r="M37" s="12"/>
      <c r="N37" s="12"/>
      <c r="O37" s="2">
        <f t="shared" si="0"/>
        <v>1</v>
      </c>
      <c r="P37" s="11">
        <f t="shared" si="1"/>
        <v>50</v>
      </c>
    </row>
    <row r="38" spans="1:16" s="3" customFormat="1" ht="35.1" customHeight="1" x14ac:dyDescent="0.25">
      <c r="A38" s="10" t="s">
        <v>66</v>
      </c>
      <c r="B38" s="14" t="s">
        <v>64</v>
      </c>
      <c r="C38" s="13">
        <v>1</v>
      </c>
      <c r="D38" s="25"/>
      <c r="E38" s="25"/>
      <c r="F38" s="13">
        <v>0</v>
      </c>
      <c r="G38" s="12"/>
      <c r="H38" s="12"/>
      <c r="I38" s="12"/>
      <c r="J38" s="12"/>
      <c r="K38" s="12"/>
      <c r="L38" s="12"/>
      <c r="M38" s="12"/>
      <c r="N38" s="12"/>
      <c r="O38" s="2">
        <f t="shared" si="0"/>
        <v>1</v>
      </c>
      <c r="P38" s="11">
        <f t="shared" si="1"/>
        <v>50</v>
      </c>
    </row>
    <row r="39" spans="1:16" s="3" customFormat="1" ht="35.1" customHeight="1" x14ac:dyDescent="0.25">
      <c r="A39" s="10" t="s">
        <v>67</v>
      </c>
      <c r="B39" s="14" t="s">
        <v>64</v>
      </c>
      <c r="C39" s="13">
        <v>0</v>
      </c>
      <c r="D39" s="25"/>
      <c r="E39" s="25"/>
      <c r="F39" s="13">
        <v>0</v>
      </c>
      <c r="G39" s="12"/>
      <c r="H39" s="12"/>
      <c r="I39" s="12"/>
      <c r="J39" s="12"/>
      <c r="K39" s="12"/>
      <c r="L39" s="12"/>
      <c r="M39" s="12"/>
      <c r="N39" s="12"/>
      <c r="O39" s="2">
        <f t="shared" si="0"/>
        <v>0</v>
      </c>
      <c r="P39" s="11">
        <f t="shared" si="1"/>
        <v>0</v>
      </c>
    </row>
    <row r="40" spans="1:16" s="3" customFormat="1" ht="35.1" customHeight="1" x14ac:dyDescent="0.25">
      <c r="A40" s="10" t="s">
        <v>14</v>
      </c>
      <c r="B40" s="14" t="s">
        <v>68</v>
      </c>
      <c r="C40" s="13">
        <v>1</v>
      </c>
      <c r="D40" s="26"/>
      <c r="E40" s="26"/>
      <c r="F40" s="13">
        <v>1</v>
      </c>
      <c r="G40" s="12"/>
      <c r="H40" s="12"/>
      <c r="I40" s="12"/>
      <c r="J40" s="12"/>
      <c r="K40" s="12"/>
      <c r="L40" s="12"/>
      <c r="M40" s="12"/>
      <c r="N40" s="12"/>
      <c r="O40" s="2">
        <f t="shared" si="0"/>
        <v>2</v>
      </c>
      <c r="P40" s="11">
        <f t="shared" si="1"/>
        <v>100</v>
      </c>
    </row>
    <row r="41" spans="1:16" s="9" customFormat="1" ht="30" customHeight="1" x14ac:dyDescent="0.25">
      <c r="A41" s="15" t="s">
        <v>5</v>
      </c>
      <c r="B41" s="15"/>
      <c r="C41" s="7">
        <f>SUM(C5:C40)/36*100</f>
        <v>63.888888888888886</v>
      </c>
      <c r="D41" s="7">
        <f t="shared" ref="D41:N41" si="2">SUM(D5:D40)/36*100</f>
        <v>0</v>
      </c>
      <c r="E41" s="7">
        <f t="shared" si="2"/>
        <v>0</v>
      </c>
      <c r="F41" s="7">
        <f t="shared" si="2"/>
        <v>52.777777777777779</v>
      </c>
      <c r="G41" s="7">
        <f t="shared" si="2"/>
        <v>0</v>
      </c>
      <c r="H41" s="7">
        <f t="shared" si="2"/>
        <v>0</v>
      </c>
      <c r="I41" s="7">
        <f t="shared" si="2"/>
        <v>0</v>
      </c>
      <c r="J41" s="7">
        <f t="shared" si="2"/>
        <v>0</v>
      </c>
      <c r="K41" s="7">
        <f t="shared" si="2"/>
        <v>0</v>
      </c>
      <c r="L41" s="7">
        <f t="shared" si="2"/>
        <v>0</v>
      </c>
      <c r="M41" s="7">
        <f t="shared" si="2"/>
        <v>0</v>
      </c>
      <c r="N41" s="7">
        <f t="shared" si="2"/>
        <v>0</v>
      </c>
      <c r="O41" s="8"/>
      <c r="P41" s="7"/>
    </row>
  </sheetData>
  <mergeCells count="7">
    <mergeCell ref="A41:B41"/>
    <mergeCell ref="A1:P1"/>
    <mergeCell ref="A2:P2"/>
    <mergeCell ref="A3:B3"/>
    <mergeCell ref="C3:P3"/>
    <mergeCell ref="D5:D40"/>
    <mergeCell ref="E5:E40"/>
  </mergeCells>
  <hyperlinks>
    <hyperlink ref="D5:D40" r:id="rId1" display="Se informa que durante el mes el Consejo no sesionó" xr:uid="{9A41FD3B-99FD-4962-B2DF-29BE7517FDF2}"/>
    <hyperlink ref="E5:E40" r:id="rId2" display="Se informa que durante el mes el Consejo no sesionó" xr:uid="{6953AC54-0CA4-4EB6-9D4D-B0CDF9527F31}"/>
  </hyperlinks>
  <pageMargins left="0.7" right="0.7" top="0.75" bottom="0.75" header="0.3" footer="0.3"/>
  <pageSetup orientation="portrait" r:id="rId3"/>
  <ignoredErrors>
    <ignoredError sqref="C41 F41" formulaRange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2022-03-07T15:37:58Z</cp:lastPrinted>
  <dcterms:created xsi:type="dcterms:W3CDTF">2017-04-05T16:57:23Z</dcterms:created>
  <dcterms:modified xsi:type="dcterms:W3CDTF">2025-04-28T15:45:37Z</dcterms:modified>
</cp:coreProperties>
</file>