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portes\"/>
    </mc:Choice>
  </mc:AlternateContent>
  <xr:revisionPtr revIDLastSave="0" documentId="13_ncr:1_{BA0FBD3B-7162-4011-B7AF-3F0383A9FAFF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Deport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  <c r="K12" i="1"/>
  <c r="L12" i="1"/>
  <c r="M12" i="1"/>
  <c r="N12" i="1"/>
  <c r="O12" i="1"/>
  <c r="P12" i="1"/>
  <c r="D12" i="1" l="1"/>
  <c r="Q7" i="1" l="1"/>
  <c r="Q8" i="1"/>
  <c r="Q9" i="1"/>
  <c r="Q10" i="1"/>
  <c r="Q11" i="1"/>
  <c r="Q6" i="1"/>
  <c r="R6" i="1" s="1"/>
  <c r="R8" i="1" l="1"/>
  <c r="R11" i="1"/>
  <c r="R10" i="1"/>
  <c r="R9" i="1"/>
  <c r="R7" i="1"/>
</calcChain>
</file>

<file path=xl/sharedStrings.xml><?xml version="1.0" encoding="utf-8"?>
<sst xmlns="http://schemas.openxmlformats.org/spreadsheetml/2006/main" count="37" uniqueCount="29">
  <si>
    <t>AYUNTAMIENTO DE ZAPOPAN, JALISCO</t>
  </si>
  <si>
    <t>COMISIÓN COLEGIADA Y PERMANENTE DE DEPORTES</t>
  </si>
  <si>
    <t>NOMBRE DE REGIDOR (A)</t>
  </si>
  <si>
    <t>CARGO</t>
  </si>
  <si>
    <t>FRACCIÓN PARTIDISTA</t>
  </si>
  <si>
    <t>Presidente</t>
  </si>
  <si>
    <t>Integrante</t>
  </si>
  <si>
    <t>Total de asistencias</t>
  </si>
  <si>
    <t>Haidee Viviana Aceves Pérez</t>
  </si>
  <si>
    <t>Gabriel Alberto Lara Castro</t>
  </si>
  <si>
    <t>Nancy Naraly González Ramírez</t>
  </si>
  <si>
    <t>Daniel Guzmán Núñez</t>
  </si>
  <si>
    <t>Juan José Frangie Saade</t>
  </si>
  <si>
    <t>Mauro Lomelí Aguirre</t>
  </si>
  <si>
    <t>Porcentaje de 
Asistencia por Regidor</t>
  </si>
  <si>
    <t>% TOTAL DE ASISTENCIA POR SESIÓN</t>
  </si>
  <si>
    <t>REGISTRO DE ASISTENCIA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</si>
  <si>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</si>
  <si>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</si>
  <si>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</si>
  <si>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</si>
  <si>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</si>
  <si>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</si>
  <si>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</si>
  <si>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</si>
  <si>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</si>
  <si>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</si>
  <si>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MORENA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</si>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</sst>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10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1000" b="1" i="0" baseline="0">
                <a:effectLst/>
                <a:latin typeface="Century Gothic" panose="020B0502020202020204" pitchFamily="34" charset="0"/>
              </a:rPr>
              <a:t>COMISIÓN EDILICIA DE DEPORTES</a:t>
            </a:r>
            <a:endParaRPr lang="es-MX" sz="10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Deportes'!$A$6:$A$11</c:f>
              <c:strCache>
                <c:ptCount val="6"/>
                <c:pt idx="0">
                  <c:v>Haidee Viviana Aceves Pérez</c:v>
                </c:pt>
                <c:pt idx="1">
                  <c:v>Gabriel Alberto Lara Castro</c:v>
                </c:pt>
                <c:pt idx="2">
                  <c:v>Nancy Naraly González Ramírez</c:v>
                </c:pt>
                <c:pt idx="3">
                  <c:v>Daniel Guzmán Núñez</c:v>
                </c:pt>
                <c:pt idx="4">
                  <c:v>Juan José Frangie Saade</c:v>
                </c:pt>
                <c:pt idx="5">
                  <c:v>Mauro Lomelí Aguirre</c:v>
                </c:pt>
              </c:strCache>
            </c:strRef>
          </c:cat>
          <c:val>
            <c:numRef>
              <c:f>'Comisión Deportes'!$Q$6:$Q$11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1000" b="1">
                <a:latin typeface="Century Gothic" panose="020B0502020202020204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Deportes'!$A$6:$A$11</c:f>
              <c:strCache>
                <c:ptCount val="6"/>
                <c:pt idx="0">
                  <c:v>Haidee Viviana Aceves Pérez</c:v>
                </c:pt>
                <c:pt idx="1">
                  <c:v>Gabriel Alberto Lara Castro</c:v>
                </c:pt>
                <c:pt idx="2">
                  <c:v>Nancy Naraly González Ramírez</c:v>
                </c:pt>
                <c:pt idx="3">
                  <c:v>Daniel Guzmán Núñez</c:v>
                </c:pt>
                <c:pt idx="4">
                  <c:v>Juan José Frangie Saade</c:v>
                </c:pt>
                <c:pt idx="5">
                  <c:v>Mauro Lomelí Aguirre</c:v>
                </c:pt>
              </c:strCache>
            </c:strRef>
          </c:cat>
          <c:val>
            <c:numRef>
              <c:f>'Comisión Deportes'!$Q$6:$Q$11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DEPORTES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Deportes'!$D$5:$P$5</c:f>
              <c:strCache>
                <c:ptCount val="13"/>
                <c:pt idx="0">
                  <c:v>16/01/2025</c:v>
                </c:pt>
                <c:pt idx="1">
                  <c:v>24/01/2025</c:v>
                </c:pt>
                <c:pt idx="2">
                  <c:v>13/02/2025</c:v>
                </c:pt>
                <c:pt idx="3">
                  <c:v>14/03/2025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Deportes'!$D$12:$P$12</c:f>
              <c:numCache>
                <c:formatCode>0</c:formatCode>
                <c:ptCount val="13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8</xdr:col>
      <xdr:colOff>19050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819150</xdr:colOff>
      <xdr:row>13</xdr:row>
      <xdr:rowOff>0</xdr:rowOff>
    </xdr:from>
    <xdr:to>
      <xdr:col>18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30</xdr:row>
      <xdr:rowOff>33337</xdr:rowOff>
    </xdr:from>
    <xdr:to>
      <xdr:col>14</xdr:col>
      <xdr:colOff>342900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742949</xdr:colOff>
      <xdr:row>0</xdr:row>
      <xdr:rowOff>28575</xdr:rowOff>
    </xdr:from>
    <xdr:to>
      <xdr:col>0</xdr:col>
      <xdr:colOff>1533524</xdr:colOff>
      <xdr:row>2</xdr:row>
      <xdr:rowOff>274929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29EC4C5-17BE-43C1-B204-E99D631CA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28575"/>
          <a:ext cx="790575" cy="875004"/>
        </a:xfrm>
        <a:prstGeom prst="rect">
          <a:avLst/>
        </a:prstGeom>
      </xdr:spPr>
    </xdr:pic>
    <xdr:clientData/>
  </xdr:twoCellAnchor>
  <xdr:twoCellAnchor editAs="oneCell">
    <xdr:from>
      <xdr:col>17</xdr:col>
      <xdr:colOff>295274</xdr:colOff>
      <xdr:row>0</xdr:row>
      <xdr:rowOff>9525</xdr:rowOff>
    </xdr:from>
    <xdr:to>
      <xdr:col>17</xdr:col>
      <xdr:colOff>1085849</xdr:colOff>
      <xdr:row>2</xdr:row>
      <xdr:rowOff>255879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0BC8FF2-0C84-4BFB-AF14-EF83D92F4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4" y="9525"/>
          <a:ext cx="790575" cy="87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zoomScaleNormal="100" workbookViewId="0">
      <selection activeCell="A4" sqref="A4:A5"/>
    </sheetView>
  </sheetViews>
  <sheetFormatPr baseColWidth="10" defaultColWidth="11.42578125" defaultRowHeight="15" x14ac:dyDescent="0.25"/>
  <cols>
    <col min="1" max="1" width="34.42578125" style="1" bestFit="1" customWidth="1"/>
    <col min="2" max="2" width="11.42578125" style="1"/>
    <col min="3" max="16" width="12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16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3" customFormat="1" ht="30" customHeight="1" x14ac:dyDescent="0.3">
      <c r="A5" s="19"/>
      <c r="B5" s="19"/>
      <c r="C5" s="19"/>
      <c r="D5" s="5">
        <v>45673</v>
      </c>
      <c r="E5" s="5">
        <v>45681</v>
      </c>
      <c r="F5" s="5">
        <v>45701</v>
      </c>
      <c r="G5" s="5">
        <v>45730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6" t="s">
        <v>7</v>
      </c>
      <c r="R5" s="6" t="s">
        <v>14</v>
      </c>
    </row>
    <row r="6" spans="1:18" s="3" customFormat="1" ht="30" customHeight="1" x14ac:dyDescent="0.3">
      <c r="A6" s="4" t="s">
        <v>8</v>
      </c>
      <c r="B6" s="2" t="s">
        <v>5</v>
      </c>
      <c r="C6" s="2" t="s">
        <v>26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9">
        <f t="shared" ref="Q6:Q11" si="0">SUM(D6:P6)</f>
        <v>4</v>
      </c>
      <c r="R6" s="12">
        <f>(Q6*100)/(Q6)</f>
        <v>100</v>
      </c>
    </row>
    <row r="7" spans="1:18" s="3" customFormat="1" ht="30" customHeight="1" x14ac:dyDescent="0.3">
      <c r="A7" s="4" t="s">
        <v>9</v>
      </c>
      <c r="B7" s="2" t="s">
        <v>6</v>
      </c>
      <c r="C7" s="2" t="s">
        <v>26</v>
      </c>
      <c r="D7" s="2">
        <v>1</v>
      </c>
      <c r="E7" s="2">
        <v>0</v>
      </c>
      <c r="F7" s="2">
        <v>1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9">
        <f t="shared" si="0"/>
        <v>3</v>
      </c>
      <c r="R7" s="12">
        <f>(Q7*100)/(Q6)</f>
        <v>75</v>
      </c>
    </row>
    <row r="8" spans="1:18" s="3" customFormat="1" ht="30" customHeight="1" x14ac:dyDescent="0.3">
      <c r="A8" s="4" t="s">
        <v>10</v>
      </c>
      <c r="B8" s="2" t="s">
        <v>6</v>
      </c>
      <c r="C8" s="2" t="s">
        <v>26</v>
      </c>
      <c r="D8" s="2">
        <v>0</v>
      </c>
      <c r="E8" s="2">
        <v>1</v>
      </c>
      <c r="F8" s="2">
        <v>0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9">
        <f t="shared" si="0"/>
        <v>2</v>
      </c>
      <c r="R8" s="12">
        <f>(Q8*100)/(Q6)</f>
        <v>50</v>
      </c>
    </row>
    <row r="9" spans="1:18" s="3" customFormat="1" ht="30" customHeight="1" x14ac:dyDescent="0.3">
      <c r="A9" s="4" t="s">
        <v>11</v>
      </c>
      <c r="B9" s="2" t="s">
        <v>6</v>
      </c>
      <c r="C9" s="2" t="s">
        <v>26</v>
      </c>
      <c r="D9" s="2">
        <v>1</v>
      </c>
      <c r="E9" s="2">
        <v>1</v>
      </c>
      <c r="F9" s="2">
        <v>1</v>
      </c>
      <c r="G9" s="2">
        <v>0</v>
      </c>
      <c r="H9" s="2"/>
      <c r="I9" s="2"/>
      <c r="J9" s="2"/>
      <c r="K9" s="2"/>
      <c r="L9" s="2"/>
      <c r="M9" s="2"/>
      <c r="N9" s="2"/>
      <c r="O9" s="2"/>
      <c r="P9" s="2"/>
      <c r="Q9" s="9">
        <f t="shared" si="0"/>
        <v>3</v>
      </c>
      <c r="R9" s="12">
        <f>(Q9*100)/(Q6)</f>
        <v>75</v>
      </c>
    </row>
    <row r="10" spans="1:18" s="3" customFormat="1" ht="30" customHeight="1" x14ac:dyDescent="0.3">
      <c r="A10" s="4" t="s">
        <v>12</v>
      </c>
      <c r="B10" s="2" t="s">
        <v>6</v>
      </c>
      <c r="C10" s="2" t="s">
        <v>26</v>
      </c>
      <c r="D10" s="2">
        <v>0</v>
      </c>
      <c r="E10" s="2">
        <v>0</v>
      </c>
      <c r="F10" s="2">
        <v>0</v>
      </c>
      <c r="G10" s="2">
        <v>0</v>
      </c>
      <c r="H10" s="2"/>
      <c r="I10" s="2"/>
      <c r="J10" s="2"/>
      <c r="K10" s="2"/>
      <c r="L10" s="2"/>
      <c r="M10" s="2"/>
      <c r="N10" s="2"/>
      <c r="O10" s="2"/>
      <c r="P10" s="2"/>
      <c r="Q10" s="9">
        <f t="shared" si="0"/>
        <v>0</v>
      </c>
      <c r="R10" s="12">
        <f>(Q10*100)/(Q6)</f>
        <v>0</v>
      </c>
    </row>
    <row r="11" spans="1:18" s="3" customFormat="1" ht="30" customHeight="1" x14ac:dyDescent="0.3">
      <c r="A11" s="4" t="s">
        <v>13</v>
      </c>
      <c r="B11" s="2" t="s">
        <v>6</v>
      </c>
      <c r="C11" s="10" t="s">
        <v>27</v>
      </c>
      <c r="D11" s="2">
        <v>1</v>
      </c>
      <c r="E11" s="2">
        <v>1</v>
      </c>
      <c r="F11" s="2">
        <v>1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9">
        <f t="shared" si="0"/>
        <v>4</v>
      </c>
      <c r="R11" s="12">
        <f>(Q11*100)/(Q6)</f>
        <v>100</v>
      </c>
    </row>
    <row r="12" spans="1:18" s="3" customFormat="1" ht="30" customHeight="1" x14ac:dyDescent="0.3">
      <c r="A12" s="20" t="s">
        <v>15</v>
      </c>
      <c r="B12" s="21"/>
      <c r="C12" s="22"/>
      <c r="D12" s="11">
        <f>SUM(D6:D11)/6*100</f>
        <v>66.666666666666657</v>
      </c>
      <c r="E12" s="11">
        <f>SUM(E6:E11)/6*100</f>
        <v>66.666666666666657</v>
      </c>
      <c r="F12" s="11">
        <f t="shared" ref="F12:P12" si="1">SUM(F6:F11)/6*100</f>
        <v>66.666666666666657</v>
      </c>
      <c r="G12" s="11">
        <f t="shared" si="1"/>
        <v>66.666666666666657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8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2:G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2025-04-01T14:42:22Z</dcterms:modified>
</cp:coreProperties>
</file>