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Participación Social Sistema Municipal Anticorrupción\"/>
    </mc:Choice>
  </mc:AlternateContent>
  <xr:revisionPtr revIDLastSave="0" documentId="13_ncr:1_{D2FE2C09-563A-48BE-9955-A31255FAC71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" sheetId="2" r:id="rId1"/>
  </sheets>
  <calcPr calcId="191029" concurrentCalc="0"/>
</workbook>
</file>

<file path=xl/calcChain.xml><?xml version="1.0" encoding="utf-8"?>
<calcChain xmlns="http://schemas.openxmlformats.org/spreadsheetml/2006/main">
  <c r="O7" i="2" l="1"/>
  <c r="O6" i="2"/>
  <c r="P7" i="2"/>
  <c r="O8" i="2"/>
  <c r="P8" i="2"/>
  <c r="O9" i="2"/>
  <c r="P9" i="2"/>
  <c r="O10" i="2"/>
  <c r="P10" i="2"/>
  <c r="O11" i="2"/>
  <c r="P11" i="2"/>
  <c r="O12" i="2"/>
  <c r="P12" i="2"/>
  <c r="O13" i="2"/>
  <c r="P13" i="2"/>
  <c r="O14" i="2"/>
  <c r="P14" i="2"/>
  <c r="O15" i="2"/>
  <c r="P15" i="2"/>
  <c r="O16" i="2"/>
  <c r="P16" i="2"/>
  <c r="O17" i="2"/>
  <c r="P17" i="2"/>
  <c r="O18" i="2"/>
  <c r="P18" i="2"/>
  <c r="P6" i="2"/>
  <c r="D19" i="2"/>
  <c r="E19" i="2"/>
  <c r="F19" i="2"/>
  <c r="G19" i="2"/>
  <c r="H19" i="2"/>
  <c r="I19" i="2"/>
  <c r="J19" i="2"/>
  <c r="K19" i="2"/>
  <c r="L19" i="2"/>
  <c r="M19" i="2"/>
  <c r="N19" i="2"/>
  <c r="C19" i="2"/>
</calcChain>
</file>

<file path=xl/sharedStrings.xml><?xml version="1.0" encoding="utf-8"?>
<sst xmlns="http://schemas.openxmlformats.org/spreadsheetml/2006/main" count="47" uniqueCount="43">
  <si>
    <t>AYUNTAMIENTO DE ZAPOPAN, JALISCO</t>
  </si>
  <si>
    <t>Nombre (s)</t>
  </si>
  <si>
    <t>Cargo o de carácter ciudadano</t>
  </si>
  <si>
    <t>Total de asistencias</t>
  </si>
  <si>
    <t xml:space="preserve">Total </t>
  </si>
  <si>
    <t>COMITÉ DE PARTICIPACIÓN SOCIAL DEL SISTEMA MUNICIPAL ANTICORRUPCIÓN</t>
  </si>
  <si>
    <t>Porcentaje de asistencia por Consejero</t>
  </si>
  <si>
    <t>Integrantes del Comité</t>
  </si>
  <si>
    <t>Héctor Alberto Romero Fierro</t>
  </si>
  <si>
    <t>Rogelio Alejandro Muñoz Prado</t>
  </si>
  <si>
    <t>Raúl Bustamante Ascencio</t>
  </si>
  <si>
    <t>Jorge Guillermo Gómez Ortega</t>
  </si>
  <si>
    <t>Diego Dueñas Abascal</t>
  </si>
  <si>
    <t>Aldo Daniel Molina Jiménez</t>
  </si>
  <si>
    <t xml:space="preserve">Juan Ignacio Abundis Celis </t>
  </si>
  <si>
    <t>Pedro Name Sierra</t>
  </si>
  <si>
    <t>Brenda Cortés Castellanos</t>
  </si>
  <si>
    <t>REGISTRO DE ASISTENCIA</t>
  </si>
  <si>
    <t>ESTADISTICA DE ASISTENCIA 2025</t>
  </si>
  <si>
    <t>Noviembre</t>
  </si>
  <si>
    <t>Representante de la Universidad de Guadalajara</t>
  </si>
  <si>
    <t>Juan Carlos Arámbula Aceves</t>
  </si>
  <si>
    <t>Representante de la Universidad Panamericana</t>
  </si>
  <si>
    <t>Representante de la Universidad del Valle de Atemajac</t>
  </si>
  <si>
    <t xml:space="preserve">Representante de la Cámara Nacional de Comercio </t>
  </si>
  <si>
    <t>Representante de la Sociedad Civil</t>
  </si>
  <si>
    <t>Jefa de Unidad Anticorrupción y Vinculación Institucional, en su carácter de Secretaria Técnica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</si>
  <si>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</si>
  <si>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</si>
  <si>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</si>
  <si>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</si>
  <si>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</si>
  <si>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</si>
  <si>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</si>
  <si>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</si>
  <si>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Diciembre</t>
  </si>
  <si>
    <t>Se informa que durante el mes el Comité no sesionó</t>
  </si>
  <si>
    <t>Respresentante del Comité de Participación  Zapopan, Jalisco, en su carácter de Presidente.</t>
  </si>
  <si>
    <t>Repesentante de la Universidad Autónoma de Guadalajara</t>
  </si>
  <si>
    <t>José Luis Villa López</t>
  </si>
  <si>
    <t>Doris Gabriela Michel Sinsel</t>
  </si>
  <si>
    <t>Respresentante de la Sociedad Civil</t>
  </si>
  <si>
    <t>Raúl Gutíerrez Muñiz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</si>
</sst>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/>
    <xf numFmtId="0" fontId="5" fillId="3" borderId="6" xfId="0" applyFont="1" applyFill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/>
    <xf numFmtId="0" fontId="8" fillId="2" borderId="0" xfId="0" applyFont="1" applyFill="1"/>
    <xf numFmtId="0" fontId="2" fillId="0" borderId="6" xfId="0" applyFont="1" applyFill="1" applyBorder="1" applyAlignment="1">
      <alignment horizontal="left" vertical="center" wrapText="1"/>
    </xf>
    <xf numFmtId="1" fontId="5" fillId="0" borderId="6" xfId="0" applyNumberFormat="1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0" fontId="0" fillId="0" borderId="6" xfId="0" applyFill="1" applyBorder="1" applyAlignment="1"/>
    <xf numFmtId="14" fontId="5" fillId="3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center" vertical="top" wrapText="1"/>
    </xf>
    <xf numFmtId="0" fontId="12" fillId="0" borderId="14" xfId="2" applyFont="1" applyFill="1" applyBorder="1" applyAlignment="1">
      <alignment horizontal="center" vertical="top" wrapText="1"/>
    </xf>
    <xf numFmtId="0" fontId="12" fillId="0" borderId="15" xfId="2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COMITÉ</a:t>
            </a:r>
            <a:r>
              <a:rPr lang="en-US" sz="900" baseline="0">
                <a:latin typeface="Century Gothic" pitchFamily="34" charset="0"/>
              </a:rPr>
              <a:t> DE PARTICIPACIÓN SOCIAL DEL SISTEMA MUNICIPAL ANTICORRUPCIÓN</a:t>
            </a: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9.0082399352464683E-3"/>
          <c:y val="1.835863749075564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D3-4679-8DCF-9276A201EE39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D3-4679-8DCF-9276A201EE39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D3-4679-8DCF-9276A201EE39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D3-4679-8DCF-9276A201EE39}"/>
              </c:ext>
            </c:extLst>
          </c:dPt>
          <c:dPt>
            <c:idx val="4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D3-4679-8DCF-9276A201EE39}"/>
              </c:ext>
            </c:extLst>
          </c:dPt>
          <c:cat>
            <c:strRef>
              <c:f>'Estadística de Asistencia'!$A$6:$A$18</c:f>
              <c:strCache>
                <c:ptCount val="13"/>
                <c:pt idx="0">
                  <c:v>Héctor Alberto Romero Fierro</c:v>
                </c:pt>
                <c:pt idx="1">
                  <c:v>Juan Ignacio Abundis Celis </c:v>
                </c:pt>
                <c:pt idx="2">
                  <c:v>Juan Carlos Arámbula Aceves</c:v>
                </c:pt>
                <c:pt idx="3">
                  <c:v>José Luis Villa López</c:v>
                </c:pt>
                <c:pt idx="4">
                  <c:v>Doris Gabriela Michel Sinsel</c:v>
                </c:pt>
                <c:pt idx="5">
                  <c:v>Rogelio Alejandro Muñoz Prado</c:v>
                </c:pt>
                <c:pt idx="6">
                  <c:v>Pedro Name Sierra</c:v>
                </c:pt>
                <c:pt idx="7">
                  <c:v>Raúl Bustamante Ascencio</c:v>
                </c:pt>
                <c:pt idx="8">
                  <c:v>Jorge Guillermo Gómez Ortega</c:v>
                </c:pt>
                <c:pt idx="9">
                  <c:v>Diego Dueñas Abascal</c:v>
                </c:pt>
                <c:pt idx="10">
                  <c:v>Aldo Daniel Molina Jiménez</c:v>
                </c:pt>
                <c:pt idx="11">
                  <c:v>Raúl Gutíerrez Muñiz</c:v>
                </c:pt>
                <c:pt idx="12">
                  <c:v>Brenda Cortés Castellanos</c:v>
                </c:pt>
              </c:strCache>
            </c:strRef>
          </c:cat>
          <c:val>
            <c:numRef>
              <c:f>'Estadística de Asistencia'!$O$6:$O$18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207039726849388"/>
          <c:y val="0.24499000794817927"/>
          <c:w val="0.37691028475253968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sz="800" b="1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ASISTENCIA</a:t>
            </a:r>
          </a:p>
          <a:p>
            <a:pPr algn="r" rtl="0">
              <a:defRPr sz="800"/>
            </a:pPr>
            <a:r>
              <a:rPr lang="en-US" sz="800"/>
              <a:t>COMITÉ DE PARTICIPACIÓN SOCIAL DEL SISTEMA MUNICIPAL ANTICORRUPCIÓN</a:t>
            </a:r>
            <a:endParaRPr lang="es-MX" sz="800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sz="800" b="1" i="0" u="none" strike="noStrike" kern="1200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370891691635892"/>
          <c:y val="0.128514290939221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de Asistencia'!$A$6:$A$18</c:f>
              <c:strCache>
                <c:ptCount val="13"/>
                <c:pt idx="0">
                  <c:v>Héctor Alberto Romero Fierro</c:v>
                </c:pt>
                <c:pt idx="1">
                  <c:v>Juan Ignacio Abundis Celis </c:v>
                </c:pt>
                <c:pt idx="2">
                  <c:v>Juan Carlos Arámbula Aceves</c:v>
                </c:pt>
                <c:pt idx="3">
                  <c:v>José Luis Villa López</c:v>
                </c:pt>
                <c:pt idx="4">
                  <c:v>Doris Gabriela Michel Sinsel</c:v>
                </c:pt>
                <c:pt idx="5">
                  <c:v>Rogelio Alejandro Muñoz Prado</c:v>
                </c:pt>
                <c:pt idx="6">
                  <c:v>Pedro Name Sierra</c:v>
                </c:pt>
                <c:pt idx="7">
                  <c:v>Raúl Bustamante Ascencio</c:v>
                </c:pt>
                <c:pt idx="8">
                  <c:v>Jorge Guillermo Gómez Ortega</c:v>
                </c:pt>
                <c:pt idx="9">
                  <c:v>Diego Dueñas Abascal</c:v>
                </c:pt>
                <c:pt idx="10">
                  <c:v>Aldo Daniel Molina Jiménez</c:v>
                </c:pt>
                <c:pt idx="11">
                  <c:v>Raúl Gutíerrez Muñiz</c:v>
                </c:pt>
                <c:pt idx="12">
                  <c:v>Brenda Cortés Castellanos</c:v>
                </c:pt>
              </c:strCache>
            </c:strRef>
          </c:cat>
          <c:val>
            <c:numRef>
              <c:f>'Estadística de Asistencia'!$O$6:$O$18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546456"/>
        <c:axId val="186036872"/>
        <c:axId val="0"/>
      </c:bar3DChart>
      <c:catAx>
        <c:axId val="184546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6872"/>
        <c:crosses val="autoZero"/>
        <c:auto val="1"/>
        <c:lblAlgn val="ctr"/>
        <c:lblOffset val="100"/>
        <c:noMultiLvlLbl val="0"/>
      </c:catAx>
      <c:valAx>
        <c:axId val="186036872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4546456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/>
              <a:t>PORCENTAJE DE ASISTENCIA POR REUNIÓN</a:t>
            </a:r>
          </a:p>
          <a:p>
            <a:pPr algn="r">
              <a:defRPr sz="900"/>
            </a:pPr>
            <a:r>
              <a:rPr lang="en-US" sz="900" b="1" i="0" baseline="0">
                <a:effectLst/>
              </a:rPr>
              <a:t>COMITÉ DE PARTICIPACIÓN SOCIAL DEL SISTEMA MUNICIPAL ANTICORRUPCIÓN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59450117831893168"/>
          <c:y val="2.0623017656291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Asistencia'!$C$5:$N$5</c:f>
              <c:strCache>
                <c:ptCount val="12"/>
                <c:pt idx="0">
                  <c:v>30/01/2025</c:v>
                </c:pt>
                <c:pt idx="1">
                  <c:v>Febrero</c:v>
                </c:pt>
                <c:pt idx="2">
                  <c:v>27/03/2025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Asistencia'!$C$19:$N$19</c:f>
              <c:numCache>
                <c:formatCode>0</c:formatCode>
                <c:ptCount val="12"/>
                <c:pt idx="0">
                  <c:v>69.230769230769226</c:v>
                </c:pt>
                <c:pt idx="1">
                  <c:v>0</c:v>
                </c:pt>
                <c:pt idx="2">
                  <c:v>76.923076923076934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7-4A88-B1B7-E50474543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37656"/>
        <c:axId val="186038048"/>
      </c:barChart>
      <c:catAx>
        <c:axId val="186037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8048"/>
        <c:crosses val="autoZero"/>
        <c:auto val="0"/>
        <c:lblAlgn val="ctr"/>
        <c:lblOffset val="100"/>
        <c:noMultiLvlLbl val="1"/>
      </c:catAx>
      <c:valAx>
        <c:axId val="18603804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76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82548</xdr:colOff>
      <xdr:row>20</xdr:row>
      <xdr:rowOff>41275</xdr:rowOff>
    </xdr:from>
    <xdr:to>
      <xdr:col>8</xdr:col>
      <xdr:colOff>9525</xdr:colOff>
      <xdr:row>44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904875</xdr:colOff>
      <xdr:row>20</xdr:row>
      <xdr:rowOff>67354</xdr:rowOff>
    </xdr:from>
    <xdr:to>
      <xdr:col>16</xdr:col>
      <xdr:colOff>9525</xdr:colOff>
      <xdr:row>44</xdr:row>
      <xdr:rowOff>38099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46</xdr:row>
      <xdr:rowOff>142875</xdr:rowOff>
    </xdr:from>
    <xdr:to>
      <xdr:col>13</xdr:col>
      <xdr:colOff>904875</xdr:colOff>
      <xdr:row>66</xdr:row>
      <xdr:rowOff>171450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247650</xdr:colOff>
      <xdr:row>0</xdr:row>
      <xdr:rowOff>28574</xdr:rowOff>
    </xdr:from>
    <xdr:to>
      <xdr:col>15</xdr:col>
      <xdr:colOff>1014643</xdr:colOff>
      <xdr:row>2</xdr:row>
      <xdr:rowOff>279255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A1517F9-3879-476B-BBAB-9F83527CFF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16630650" y="28574"/>
          <a:ext cx="766993" cy="879331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0</xdr:row>
      <xdr:rowOff>38099</xdr:rowOff>
    </xdr:from>
    <xdr:to>
      <xdr:col>0</xdr:col>
      <xdr:colOff>1357543</xdr:colOff>
      <xdr:row>2</xdr:row>
      <xdr:rowOff>288780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88B7563-0B0D-4D17-9816-3358BFDC16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590550" y="38099"/>
          <a:ext cx="766993" cy="879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5/03/Comite_Participacion_Social_SMA_Febrer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2" width="28.7109375" style="2" customWidth="1"/>
    <col min="3" max="12" width="13.7109375" style="2" customWidth="1"/>
    <col min="13" max="14" width="15.7109375" style="2" customWidth="1"/>
    <col min="15" max="16" width="19.7109375" style="2" customWidth="1"/>
    <col min="17" max="16384" width="11.42578125" style="2"/>
  </cols>
  <sheetData>
    <row r="1" spans="1:16" ht="24.95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</row>
    <row r="2" spans="1:16" ht="24.95" customHeight="1" x14ac:dyDescent="0.25">
      <c r="A2" s="22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6" ht="24.95" customHeight="1" x14ac:dyDescent="0.25">
      <c r="A3" s="25" t="s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</row>
    <row r="4" spans="1:16" s="3" customFormat="1" ht="24.95" customHeight="1" x14ac:dyDescent="0.2">
      <c r="A4" s="28" t="s">
        <v>7</v>
      </c>
      <c r="B4" s="29"/>
      <c r="C4" s="30" t="s">
        <v>17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6" s="3" customFormat="1" ht="24.95" customHeight="1" x14ac:dyDescent="0.2">
      <c r="A5" s="4" t="s">
        <v>1</v>
      </c>
      <c r="B5" s="4" t="s">
        <v>2</v>
      </c>
      <c r="C5" s="14">
        <v>45687</v>
      </c>
      <c r="D5" s="4" t="s">
        <v>27</v>
      </c>
      <c r="E5" s="14">
        <v>45743</v>
      </c>
      <c r="F5" s="4" t="s">
        <v>28</v>
      </c>
      <c r="G5" s="4" t="s">
        <v>29</v>
      </c>
      <c r="H5" s="4" t="s">
        <v>30</v>
      </c>
      <c r="I5" s="4" t="s">
        <v>31</v>
      </c>
      <c r="J5" s="4" t="s">
        <v>32</v>
      </c>
      <c r="K5" s="4" t="s">
        <v>33</v>
      </c>
      <c r="L5" s="4" t="s">
        <v>34</v>
      </c>
      <c r="M5" s="5" t="s">
        <v>19</v>
      </c>
      <c r="N5" s="5" t="s">
        <v>35</v>
      </c>
      <c r="O5" s="6" t="s">
        <v>3</v>
      </c>
      <c r="P5" s="6" t="s">
        <v>6</v>
      </c>
    </row>
    <row r="6" spans="1:16" ht="30" customHeight="1" x14ac:dyDescent="0.25">
      <c r="A6" s="36" t="s">
        <v>8</v>
      </c>
      <c r="B6" s="15" t="s">
        <v>37</v>
      </c>
      <c r="C6" s="16">
        <v>1</v>
      </c>
      <c r="D6" s="32" t="s">
        <v>36</v>
      </c>
      <c r="E6" s="16">
        <v>1</v>
      </c>
      <c r="F6" s="10"/>
      <c r="G6" s="10"/>
      <c r="H6" s="10"/>
      <c r="I6" s="10"/>
      <c r="J6" s="10"/>
      <c r="K6" s="10"/>
      <c r="L6" s="10"/>
      <c r="M6" s="12"/>
      <c r="N6" s="13"/>
      <c r="O6" s="1">
        <f>SUM(C6:N6)</f>
        <v>2</v>
      </c>
      <c r="P6" s="11">
        <f>(O6*100)/($O$6)</f>
        <v>100</v>
      </c>
    </row>
    <row r="7" spans="1:16" ht="30" customHeight="1" x14ac:dyDescent="0.25">
      <c r="A7" s="36" t="s">
        <v>14</v>
      </c>
      <c r="B7" s="15" t="s">
        <v>20</v>
      </c>
      <c r="C7" s="16">
        <v>1</v>
      </c>
      <c r="D7" s="33"/>
      <c r="E7" s="16">
        <v>0</v>
      </c>
      <c r="F7" s="10"/>
      <c r="G7" s="10"/>
      <c r="H7" s="10"/>
      <c r="I7" s="10"/>
      <c r="J7" s="10"/>
      <c r="K7" s="10"/>
      <c r="L7" s="10"/>
      <c r="M7" s="12"/>
      <c r="N7" s="13"/>
      <c r="O7" s="1">
        <f t="shared" ref="O7:O18" si="0">SUM(C7:N7)</f>
        <v>1</v>
      </c>
      <c r="P7" s="11">
        <f t="shared" ref="P7:P18" si="1">(O7*100)/($O$6)</f>
        <v>50</v>
      </c>
    </row>
    <row r="8" spans="1:16" ht="30" customHeight="1" x14ac:dyDescent="0.25">
      <c r="A8" s="36" t="s">
        <v>21</v>
      </c>
      <c r="B8" s="15" t="s">
        <v>38</v>
      </c>
      <c r="C8" s="16">
        <v>1</v>
      </c>
      <c r="D8" s="33"/>
      <c r="E8" s="16">
        <v>1</v>
      </c>
      <c r="F8" s="10"/>
      <c r="G8" s="10"/>
      <c r="H8" s="10"/>
      <c r="I8" s="10"/>
      <c r="J8" s="10"/>
      <c r="K8" s="10"/>
      <c r="L8" s="10"/>
      <c r="M8" s="12"/>
      <c r="N8" s="13"/>
      <c r="O8" s="1">
        <f t="shared" si="0"/>
        <v>2</v>
      </c>
      <c r="P8" s="11">
        <f t="shared" si="1"/>
        <v>100</v>
      </c>
    </row>
    <row r="9" spans="1:16" ht="30" customHeight="1" x14ac:dyDescent="0.25">
      <c r="A9" s="36" t="s">
        <v>39</v>
      </c>
      <c r="B9" s="15" t="s">
        <v>22</v>
      </c>
      <c r="C9" s="16">
        <v>1</v>
      </c>
      <c r="D9" s="33"/>
      <c r="E9" s="16">
        <v>1</v>
      </c>
      <c r="F9" s="10"/>
      <c r="G9" s="10"/>
      <c r="H9" s="10"/>
      <c r="I9" s="10"/>
      <c r="J9" s="10"/>
      <c r="K9" s="10"/>
      <c r="L9" s="10"/>
      <c r="M9" s="12"/>
      <c r="N9" s="13"/>
      <c r="O9" s="1">
        <f t="shared" si="0"/>
        <v>2</v>
      </c>
      <c r="P9" s="11">
        <f t="shared" si="1"/>
        <v>100</v>
      </c>
    </row>
    <row r="10" spans="1:16" ht="30" customHeight="1" x14ac:dyDescent="0.25">
      <c r="A10" s="36" t="s">
        <v>40</v>
      </c>
      <c r="B10" s="15" t="s">
        <v>23</v>
      </c>
      <c r="C10" s="16">
        <v>0</v>
      </c>
      <c r="D10" s="33"/>
      <c r="E10" s="16">
        <v>1</v>
      </c>
      <c r="F10" s="10"/>
      <c r="G10" s="10"/>
      <c r="H10" s="10"/>
      <c r="I10" s="10"/>
      <c r="J10" s="10"/>
      <c r="K10" s="10"/>
      <c r="L10" s="10"/>
      <c r="M10" s="12"/>
      <c r="N10" s="13"/>
      <c r="O10" s="1">
        <f t="shared" si="0"/>
        <v>1</v>
      </c>
      <c r="P10" s="11">
        <f t="shared" si="1"/>
        <v>50</v>
      </c>
    </row>
    <row r="11" spans="1:16" ht="30" customHeight="1" x14ac:dyDescent="0.25">
      <c r="A11" s="36" t="s">
        <v>9</v>
      </c>
      <c r="B11" s="15" t="s">
        <v>24</v>
      </c>
      <c r="C11" s="16">
        <v>0</v>
      </c>
      <c r="D11" s="33"/>
      <c r="E11" s="16">
        <v>1</v>
      </c>
      <c r="F11" s="10"/>
      <c r="G11" s="10"/>
      <c r="H11" s="10"/>
      <c r="I11" s="10"/>
      <c r="J11" s="10"/>
      <c r="K11" s="10"/>
      <c r="L11" s="10"/>
      <c r="M11" s="12"/>
      <c r="N11" s="13"/>
      <c r="O11" s="1">
        <f t="shared" si="0"/>
        <v>1</v>
      </c>
      <c r="P11" s="11">
        <f t="shared" si="1"/>
        <v>50</v>
      </c>
    </row>
    <row r="12" spans="1:16" ht="30" customHeight="1" x14ac:dyDescent="0.25">
      <c r="A12" s="36" t="s">
        <v>15</v>
      </c>
      <c r="B12" s="35" t="s">
        <v>25</v>
      </c>
      <c r="C12" s="16">
        <v>1</v>
      </c>
      <c r="D12" s="33"/>
      <c r="E12" s="16">
        <v>0</v>
      </c>
      <c r="F12" s="10"/>
      <c r="G12" s="10"/>
      <c r="H12" s="10"/>
      <c r="I12" s="10"/>
      <c r="J12" s="10"/>
      <c r="K12" s="10"/>
      <c r="L12" s="10"/>
      <c r="M12" s="12"/>
      <c r="N12" s="13"/>
      <c r="O12" s="1">
        <f t="shared" si="0"/>
        <v>1</v>
      </c>
      <c r="P12" s="11">
        <f t="shared" si="1"/>
        <v>50</v>
      </c>
    </row>
    <row r="13" spans="1:16" ht="30" customHeight="1" x14ac:dyDescent="0.25">
      <c r="A13" s="36" t="s">
        <v>10</v>
      </c>
      <c r="B13" s="35" t="s">
        <v>25</v>
      </c>
      <c r="C13" s="16">
        <v>0</v>
      </c>
      <c r="D13" s="33"/>
      <c r="E13" s="16">
        <v>0</v>
      </c>
      <c r="F13" s="10"/>
      <c r="G13" s="10"/>
      <c r="H13" s="10"/>
      <c r="I13" s="10"/>
      <c r="J13" s="10"/>
      <c r="K13" s="10"/>
      <c r="L13" s="10"/>
      <c r="M13" s="12"/>
      <c r="N13" s="13"/>
      <c r="O13" s="1">
        <f t="shared" si="0"/>
        <v>0</v>
      </c>
      <c r="P13" s="11">
        <f t="shared" si="1"/>
        <v>0</v>
      </c>
    </row>
    <row r="14" spans="1:16" ht="30" customHeight="1" x14ac:dyDescent="0.25">
      <c r="A14" s="36" t="s">
        <v>11</v>
      </c>
      <c r="B14" s="15" t="s">
        <v>41</v>
      </c>
      <c r="C14" s="16">
        <v>1</v>
      </c>
      <c r="D14" s="33"/>
      <c r="E14" s="16">
        <v>1</v>
      </c>
      <c r="F14" s="10"/>
      <c r="G14" s="10"/>
      <c r="H14" s="10"/>
      <c r="I14" s="10"/>
      <c r="J14" s="10"/>
      <c r="K14" s="10"/>
      <c r="L14" s="10"/>
      <c r="M14" s="12"/>
      <c r="N14" s="13"/>
      <c r="O14" s="1">
        <f t="shared" si="0"/>
        <v>2</v>
      </c>
      <c r="P14" s="11">
        <f t="shared" si="1"/>
        <v>100</v>
      </c>
    </row>
    <row r="15" spans="1:16" ht="30" customHeight="1" x14ac:dyDescent="0.25">
      <c r="A15" s="36" t="s">
        <v>12</v>
      </c>
      <c r="B15" s="15" t="s">
        <v>41</v>
      </c>
      <c r="C15" s="16">
        <v>1</v>
      </c>
      <c r="D15" s="33"/>
      <c r="E15" s="16">
        <v>1</v>
      </c>
      <c r="F15" s="10"/>
      <c r="G15" s="10"/>
      <c r="H15" s="10"/>
      <c r="I15" s="10"/>
      <c r="J15" s="10"/>
      <c r="K15" s="10"/>
      <c r="L15" s="10"/>
      <c r="M15" s="12"/>
      <c r="N15" s="13"/>
      <c r="O15" s="1">
        <f t="shared" si="0"/>
        <v>2</v>
      </c>
      <c r="P15" s="11">
        <f t="shared" si="1"/>
        <v>100</v>
      </c>
    </row>
    <row r="16" spans="1:16" ht="30" customHeight="1" x14ac:dyDescent="0.25">
      <c r="A16" s="35" t="s">
        <v>13</v>
      </c>
      <c r="B16" s="15" t="s">
        <v>41</v>
      </c>
      <c r="C16" s="16">
        <v>0</v>
      </c>
      <c r="D16" s="33"/>
      <c r="E16" s="16">
        <v>1</v>
      </c>
      <c r="F16" s="10"/>
      <c r="G16" s="10"/>
      <c r="H16" s="10"/>
      <c r="I16" s="10"/>
      <c r="J16" s="10"/>
      <c r="K16" s="10"/>
      <c r="L16" s="10"/>
      <c r="M16" s="12"/>
      <c r="N16" s="13"/>
      <c r="O16" s="1">
        <f t="shared" si="0"/>
        <v>1</v>
      </c>
      <c r="P16" s="11">
        <f t="shared" si="1"/>
        <v>50</v>
      </c>
    </row>
    <row r="17" spans="1:16" ht="30" customHeight="1" x14ac:dyDescent="0.25">
      <c r="A17" s="35" t="s">
        <v>42</v>
      </c>
      <c r="B17" s="15" t="s">
        <v>41</v>
      </c>
      <c r="C17" s="16">
        <v>1</v>
      </c>
      <c r="D17" s="33"/>
      <c r="E17" s="16">
        <v>1</v>
      </c>
      <c r="F17" s="10"/>
      <c r="G17" s="10"/>
      <c r="H17" s="10"/>
      <c r="I17" s="10"/>
      <c r="J17" s="10"/>
      <c r="K17" s="10"/>
      <c r="L17" s="10"/>
      <c r="M17" s="12"/>
      <c r="N17" s="13"/>
      <c r="O17" s="1">
        <f t="shared" si="0"/>
        <v>2</v>
      </c>
      <c r="P17" s="11">
        <f t="shared" si="1"/>
        <v>100</v>
      </c>
    </row>
    <row r="18" spans="1:16" ht="30" customHeight="1" x14ac:dyDescent="0.25">
      <c r="A18" s="35" t="s">
        <v>16</v>
      </c>
      <c r="B18" s="15" t="s">
        <v>26</v>
      </c>
      <c r="C18" s="16">
        <v>1</v>
      </c>
      <c r="D18" s="34"/>
      <c r="E18" s="16">
        <v>1</v>
      </c>
      <c r="F18" s="10"/>
      <c r="G18" s="10"/>
      <c r="H18" s="10"/>
      <c r="I18" s="10"/>
      <c r="J18" s="10"/>
      <c r="K18" s="10"/>
      <c r="L18" s="10"/>
      <c r="M18" s="12"/>
      <c r="N18" s="13"/>
      <c r="O18" s="1">
        <f t="shared" si="0"/>
        <v>2</v>
      </c>
      <c r="P18" s="11">
        <f t="shared" si="1"/>
        <v>100</v>
      </c>
    </row>
    <row r="19" spans="1:16" s="9" customFormat="1" ht="24.95" customHeight="1" x14ac:dyDescent="0.2">
      <c r="A19" s="17" t="s">
        <v>4</v>
      </c>
      <c r="B19" s="18"/>
      <c r="C19" s="7">
        <f>SUM(C6:C18)/13*100</f>
        <v>69.230769230769226</v>
      </c>
      <c r="D19" s="7">
        <f t="shared" ref="D19:N19" si="2">SUM(D6:D18)/13*100</f>
        <v>0</v>
      </c>
      <c r="E19" s="7">
        <f t="shared" si="2"/>
        <v>76.923076923076934</v>
      </c>
      <c r="F19" s="7">
        <f t="shared" si="2"/>
        <v>0</v>
      </c>
      <c r="G19" s="7">
        <f t="shared" si="2"/>
        <v>0</v>
      </c>
      <c r="H19" s="7">
        <f t="shared" si="2"/>
        <v>0</v>
      </c>
      <c r="I19" s="7">
        <f t="shared" si="2"/>
        <v>0</v>
      </c>
      <c r="J19" s="7">
        <f t="shared" si="2"/>
        <v>0</v>
      </c>
      <c r="K19" s="7">
        <f t="shared" si="2"/>
        <v>0</v>
      </c>
      <c r="L19" s="7">
        <f t="shared" si="2"/>
        <v>0</v>
      </c>
      <c r="M19" s="7">
        <f t="shared" si="2"/>
        <v>0</v>
      </c>
      <c r="N19" s="7">
        <f t="shared" si="2"/>
        <v>0</v>
      </c>
      <c r="O19" s="8"/>
      <c r="P19" s="8"/>
    </row>
  </sheetData>
  <mergeCells count="7">
    <mergeCell ref="A19:B19"/>
    <mergeCell ref="A1:P1"/>
    <mergeCell ref="A2:P2"/>
    <mergeCell ref="A3:P3"/>
    <mergeCell ref="A4:B4"/>
    <mergeCell ref="C4:P4"/>
    <mergeCell ref="D6:D18"/>
  </mergeCells>
  <hyperlinks>
    <hyperlink ref="D6:D18" r:id="rId1" display="Se informa que durante el mes el Comité no sesionó" xr:uid="{82AEF7F2-19A2-4CDD-9C13-0B00DE42BDC5}"/>
  </hyperlinks>
  <pageMargins left="0.7" right="0.7" top="0.75" bottom="0.75" header="0.3" footer="0.3"/>
  <pageSetup orientation="portrait" r:id="rId2"/>
  <ignoredErrors>
    <ignoredError sqref="E19 C19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2025-04-01T15:59:13Z</dcterms:modified>
</cp:coreProperties>
</file>