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Rural\"/>
    </mc:Choice>
  </mc:AlternateContent>
  <xr:revisionPtr revIDLastSave="0" documentId="13_ncr:1_{DE5A4029-2381-4AE3-823C-B84A6C5C93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istica Asistencia" sheetId="3" r:id="rId1"/>
  </sheets>
  <definedNames>
    <definedName name="_xlnm._FilterDatabase" localSheetId="0" hidden="1">'Estadistica Asistencia'!$B$5:$R$22</definedName>
  </definedNames>
  <calcPr calcId="191029"/>
</workbook>
</file>

<file path=xl/calcChain.xml><?xml version="1.0" encoding="utf-8"?>
<calcChain xmlns="http://schemas.openxmlformats.org/spreadsheetml/2006/main">
  <c r="D22" i="3" l="1"/>
  <c r="E22" i="3"/>
  <c r="F22" i="3"/>
  <c r="G22" i="3"/>
  <c r="H22" i="3"/>
  <c r="I22" i="3"/>
  <c r="J22" i="3"/>
  <c r="K22" i="3"/>
  <c r="L22" i="3"/>
  <c r="M22" i="3"/>
  <c r="N22" i="3"/>
  <c r="C22" i="3"/>
  <c r="O21" i="3" l="1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6" i="3"/>
  <c r="P17" i="3" l="1"/>
  <c r="P8" i="3" l="1"/>
  <c r="P9" i="3"/>
  <c r="P21" i="3"/>
  <c r="P16" i="3"/>
  <c r="P10" i="3"/>
  <c r="P11" i="3"/>
  <c r="P18" i="3"/>
  <c r="P13" i="3"/>
  <c r="P14" i="3"/>
  <c r="P7" i="3"/>
  <c r="P15" i="3"/>
  <c r="P19" i="3"/>
  <c r="P12" i="3"/>
  <c r="P20" i="3"/>
  <c r="P6" i="3"/>
</calcChain>
</file>

<file path=xl/sharedStrings.xml><?xml version="1.0" encoding="utf-8"?>
<sst xmlns="http://schemas.openxmlformats.org/spreadsheetml/2006/main" count="52" uniqueCount="50">
  <si>
    <t>AYUNTAMIENTO DE ZAPOPAN, JALISCO</t>
  </si>
  <si>
    <t>Consejo Municipal de Desarrollo Rural Sustentable (CMDRS)</t>
  </si>
  <si>
    <t>Integrantes del Consejo Municipal de Desarrollo Rural Sustentable</t>
  </si>
  <si>
    <t>Cargo o de carácter ciudadano</t>
  </si>
  <si>
    <t>Octubre</t>
  </si>
  <si>
    <t>Noviembre</t>
  </si>
  <si>
    <t>Diciembre</t>
  </si>
  <si>
    <t>Total de asistencias</t>
  </si>
  <si>
    <t>Porcentaje de Asistencia por miembro</t>
  </si>
  <si>
    <t>Juan Jose Frangie Saade                                                                                                                                         Salvador Villaseñor Aldama</t>
  </si>
  <si>
    <t>Presidentes del Consejo Municipal de Desarrollo Rural Sustentable y Suplente de Presidente del Consejo Municipal de Desarrollo Rural Sustentable.</t>
  </si>
  <si>
    <t>Martín de la Rosa Campos</t>
  </si>
  <si>
    <t xml:space="preserve">Secretario Técnico del Consejo </t>
  </si>
  <si>
    <t xml:space="preserve">Regidora Presidente de la Comisión de Desarrollo Rural </t>
  </si>
  <si>
    <t xml:space="preserve">Encargada de la Secretaria de Agricultura y Desarrollo Rural del Estado de Jalisco </t>
  </si>
  <si>
    <t>Jefe de Distrito I Zapopan</t>
  </si>
  <si>
    <t>Andrea Melissa Navarro Osuna</t>
  </si>
  <si>
    <t>Jefa del CADER Distrito I Zapopan</t>
  </si>
  <si>
    <t>Ignacio Gómez Sandoval</t>
  </si>
  <si>
    <t>Representante de la Unión de Productores de Ganado del Municipio de Zapopan</t>
  </si>
  <si>
    <t>Fernando Guzmán González</t>
  </si>
  <si>
    <t>Representante Asociaciones Avícolas de Jalisco</t>
  </si>
  <si>
    <t xml:space="preserve">Rector de la Universidad Autónoma de Guadalajara </t>
  </si>
  <si>
    <t>Graciela Gudiño Cabrera</t>
  </si>
  <si>
    <t xml:space="preserve">Rector del C.U.C.B.A. de la Universidad de Guadalajara </t>
  </si>
  <si>
    <t>Leopoldo González Barragán</t>
  </si>
  <si>
    <t>Presidente del Consejo Directivo de la Unión Regional Ganadera de Jalisco</t>
  </si>
  <si>
    <t>Mariano Ornelas Márquez</t>
  </si>
  <si>
    <t>Oscar Fernando Carrillo Flores</t>
  </si>
  <si>
    <t>Presidente del Ejido San Juan de Ocotán</t>
  </si>
  <si>
    <t>Total en porcentaje</t>
  </si>
  <si>
    <t>REGISTRO DE ASISTENCIA</t>
  </si>
  <si>
    <t>Gabriela Alejandra Magaña Enríquez</t>
  </si>
  <si>
    <t>Manuel Núñez Sandoval</t>
  </si>
  <si>
    <t>Presidente de la Asociación Ganadera Local de Poricultores de Zapopan</t>
  </si>
  <si>
    <t>José Antonio Ruelas Pérez</t>
  </si>
  <si>
    <t>Presidente de la Asociación Agrícola Local de Zapopan</t>
  </si>
  <si>
    <t>Representante de los Introductores de Ganado del Municipio de Zapopan</t>
  </si>
  <si>
    <t>Eduardo Ron Ramos
Pedro Haro Ocampo</t>
  </si>
  <si>
    <t>Alejandro Valdés Pérez
Alberto Ramírez Echeverría</t>
  </si>
  <si>
    <t>Antonio Leaño Reyes
Alberto Ruiz Fernández</t>
  </si>
  <si>
    <t>Marzo</t>
  </si>
  <si>
    <t>Abril</t>
  </si>
  <si>
    <t>Mayo</t>
  </si>
  <si>
    <t>Junio</t>
  </si>
  <si>
    <t>Julio</t>
  </si>
  <si>
    <t>Agosto</t>
  </si>
  <si>
    <t>Septiembre</t>
  </si>
  <si>
    <t>Estadística de Asistencia Instalacion del Consejo Municipal de Desarrollo Rural Sustentable 2025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</si>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</sst>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 wrapText="1"/>
    </xf>
    <xf numFmtId="14" fontId="9" fillId="3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/>
    <xf numFmtId="1" fontId="12" fillId="3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0" fillId="0" borderId="7" xfId="0" applyFill="1" applyBorder="1" applyAlignment="1"/>
    <xf numFmtId="0" fontId="10" fillId="2" borderId="7" xfId="0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top" wrapText="1"/>
    </xf>
    <xf numFmtId="0" fontId="13" fillId="2" borderId="10" xfId="1" applyFont="1" applyFill="1" applyBorder="1" applyAlignment="1">
      <alignment horizontal="center" vertical="top" wrapText="1"/>
    </xf>
    <xf numFmtId="0" fontId="13" fillId="2" borderId="8" xfId="1" applyFont="1" applyFill="1" applyBorder="1" applyAlignment="1">
      <alignment horizontal="center" vertical="top" wrapText="1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3" xfId="3" xr:uid="{00000000-0005-0000-0000-000032000000}"/>
    <cellStyle name="Normal 4" xfId="4" xr:uid="{00000000-0005-0000-0000-000033000000}"/>
    <cellStyle name="Normal 5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9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900"/>
              <a:t>Porcentaje de Asistencia por Sesión</a:t>
            </a:r>
            <a:r>
              <a:rPr lang="es-MX" sz="900" baseline="0"/>
              <a:t> </a:t>
            </a:r>
          </a:p>
          <a:p>
            <a:pPr algn="l">
              <a:defRPr sz="900"/>
            </a:pPr>
            <a:r>
              <a:rPr lang="es-MX" sz="900"/>
              <a:t>Consejo Municipal de Desarrollo Sustentable</a:t>
            </a:r>
          </a:p>
        </c:rich>
      </c:tx>
      <c:layout>
        <c:manualLayout>
          <c:xMode val="edge"/>
          <c:yMode val="edge"/>
          <c:x val="1.9302634119091919E-2"/>
          <c:y val="3.9069966408310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s-MX" sz="9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16604936866"/>
          <c:y val="0.16661391334338899"/>
          <c:w val="0.85317722355263603"/>
          <c:h val="0.74211233869566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'Estadistica Asistencia'!$C$5:$N$5</c:f>
              <c:strCache>
                <c:ptCount val="12"/>
                <c:pt idx="0">
                  <c:v>31/01/2025</c:v>
                </c:pt>
                <c:pt idx="1">
                  <c:v>25/02/2025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Asistencia'!$C$22:$N$22</c:f>
              <c:numCache>
                <c:formatCode>0</c:formatCode>
                <c:ptCount val="12"/>
                <c:pt idx="0">
                  <c:v>68.75</c:v>
                </c:pt>
                <c:pt idx="1">
                  <c:v>62.5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D-4640-AEE3-DBE51F04D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263872"/>
        <c:axId val="354267232"/>
      </c:barChart>
      <c:catAx>
        <c:axId val="354263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7232"/>
        <c:crossesAt val="0"/>
        <c:auto val="1"/>
        <c:lblAlgn val="ctr"/>
        <c:lblOffset val="100"/>
        <c:noMultiLvlLbl val="1"/>
      </c:catAx>
      <c:valAx>
        <c:axId val="354267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38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ee3ccefe-f3a6-4cb1-8d1c-643a7a148cc1}"/>
      </c:ext>
    </c:extLst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lang="es-MX" sz="900">
          <a:latin typeface="Century Gothic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80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800"/>
              <a:t>Asistencia por Integrante</a:t>
            </a:r>
          </a:p>
          <a:p>
            <a:pPr>
              <a:defRPr sz="800"/>
            </a:pPr>
            <a:r>
              <a:rPr lang="es-MX" sz="800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604"/>
          <c:y val="8.35412427379170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 Asistencia'!$A$6:$A$21</c:f>
              <c:strCache>
                <c:ptCount val="16"/>
                <c:pt idx="0">
                  <c:v>Juan Jose Frangie Saade                                                                                                                                         Salvador Villaseñor Aldama</c:v>
                </c:pt>
                <c:pt idx="1">
                  <c:v>Martín de la Rosa Campos</c:v>
                </c:pt>
                <c:pt idx="2">
                  <c:v>Gabriela Alejandra Magaña Enríquez</c:v>
                </c:pt>
                <c:pt idx="3">
                  <c:v>Eduardo Ron Ramos
Pedro Haro Ocampo</c:v>
                </c:pt>
                <c:pt idx="4">
                  <c:v>Manuel Núñez Sandoval</c:v>
                </c:pt>
                <c:pt idx="5">
                  <c:v>Andrea Melissa Navarro Osuna</c:v>
                </c:pt>
                <c:pt idx="6">
                  <c:v>Ignacio Gómez Sandoval</c:v>
                </c:pt>
                <c:pt idx="7">
                  <c:v>Fernando Guzmán González</c:v>
                </c:pt>
                <c:pt idx="8">
                  <c:v>Alejandro Valdés Pérez
Alberto Ramírez Echeverría</c:v>
                </c:pt>
                <c:pt idx="9">
                  <c:v>Antonio Leaño Reyes
Alberto Ruiz Fernández</c:v>
                </c:pt>
                <c:pt idx="10">
                  <c:v>Graciela Gudiño Cabrera</c:v>
                </c:pt>
                <c:pt idx="11">
                  <c:v>Oscar Fernando Carrillo Flores</c:v>
                </c:pt>
                <c:pt idx="12">
                  <c:v>Mariano Ornelas Márquez</c:v>
                </c:pt>
                <c:pt idx="13">
                  <c:v>Leopoldo González Barragán</c:v>
                </c:pt>
                <c:pt idx="14">
                  <c:v>José Antonio Ruelas Pérez</c:v>
                </c:pt>
                <c:pt idx="15">
                  <c:v>José Antonio Ruelas Pérez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'Estadistica Asistencia'!$A$6:$A$21</c:f>
              <c:strCache>
                <c:ptCount val="16"/>
                <c:pt idx="0">
                  <c:v>Juan Jose Frangie Saade                                                                                                                                         Salvador Villaseñor Aldama</c:v>
                </c:pt>
                <c:pt idx="1">
                  <c:v>Martín de la Rosa Campos</c:v>
                </c:pt>
                <c:pt idx="2">
                  <c:v>Gabriela Alejandra Magaña Enríquez</c:v>
                </c:pt>
                <c:pt idx="3">
                  <c:v>Eduardo Ron Ramos
Pedro Haro Ocampo</c:v>
                </c:pt>
                <c:pt idx="4">
                  <c:v>Manuel Núñez Sandoval</c:v>
                </c:pt>
                <c:pt idx="5">
                  <c:v>Andrea Melissa Navarro Osuna</c:v>
                </c:pt>
                <c:pt idx="6">
                  <c:v>Ignacio Gómez Sandoval</c:v>
                </c:pt>
                <c:pt idx="7">
                  <c:v>Fernando Guzmán González</c:v>
                </c:pt>
                <c:pt idx="8">
                  <c:v>Alejandro Valdés Pérez
Alberto Ramírez Echeverría</c:v>
                </c:pt>
                <c:pt idx="9">
                  <c:v>Antonio Leaño Reyes
Alberto Ruiz Fernández</c:v>
                </c:pt>
                <c:pt idx="10">
                  <c:v>Graciela Gudiño Cabrera</c:v>
                </c:pt>
                <c:pt idx="11">
                  <c:v>Oscar Fernando Carrillo Flores</c:v>
                </c:pt>
                <c:pt idx="12">
                  <c:v>Mariano Ornelas Márquez</c:v>
                </c:pt>
                <c:pt idx="13">
                  <c:v>Leopoldo González Barragán</c:v>
                </c:pt>
                <c:pt idx="14">
                  <c:v>José Antonio Ruelas Pérez</c:v>
                </c:pt>
                <c:pt idx="15">
                  <c:v>José Antonio Ruelas Pérez</c:v>
                </c:pt>
              </c:strCache>
            </c:strRef>
          </c:cat>
          <c:val>
            <c:numRef>
              <c:f>'Estadistica Asistencia'!$O$6:$O$21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8-4581-AE37-E96DCA47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269472"/>
        <c:axId val="354270032"/>
      </c:barChart>
      <c:catAx>
        <c:axId val="35426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70032"/>
        <c:crosses val="autoZero"/>
        <c:auto val="1"/>
        <c:lblAlgn val="ctr"/>
        <c:lblOffset val="100"/>
        <c:noMultiLvlLbl val="0"/>
      </c:catAx>
      <c:valAx>
        <c:axId val="354270032"/>
        <c:scaling>
          <c:orientation val="minMax"/>
          <c:max val="3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54269472"/>
        <c:crosses val="autoZero"/>
        <c:crossBetween val="between"/>
        <c:majorUnit val="1"/>
        <c:minorUnit val="0.04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5377bc66-cb32-4670-9aa6-553c35b0eaf4}"/>
      </c:ext>
    </c:extLst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lang="es-MX" sz="800">
          <a:latin typeface="Century Gothic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876300</xdr:colOff>
      <xdr:row>23</xdr:row>
      <xdr:rowOff>12701</xdr:rowOff>
    </xdr:from>
    <xdr:to>
      <xdr:col>16</xdr:col>
      <xdr:colOff>85725</xdr:colOff>
      <xdr:row>40</xdr:row>
      <xdr:rowOff>9525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23</xdr:row>
      <xdr:rowOff>9525</xdr:rowOff>
    </xdr:from>
    <xdr:to>
      <xdr:col>7</xdr:col>
      <xdr:colOff>66676</xdr:colOff>
      <xdr:row>69</xdr:row>
      <xdr:rowOff>57150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38101</xdr:rowOff>
    </xdr:from>
    <xdr:to>
      <xdr:col>0</xdr:col>
      <xdr:colOff>1419225</xdr:colOff>
      <xdr:row>2</xdr:row>
      <xdr:rowOff>202153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56BF6-17A8-44B4-A203-0B505B04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8101"/>
          <a:ext cx="733425" cy="811752"/>
        </a:xfrm>
        <a:prstGeom prst="rect">
          <a:avLst/>
        </a:prstGeom>
      </xdr:spPr>
    </xdr:pic>
    <xdr:clientData/>
  </xdr:twoCellAnchor>
  <xdr:twoCellAnchor editAs="oneCell">
    <xdr:from>
      <xdr:col>15</xdr:col>
      <xdr:colOff>219075</xdr:colOff>
      <xdr:row>0</xdr:row>
      <xdr:rowOff>47626</xdr:rowOff>
    </xdr:from>
    <xdr:to>
      <xdr:col>15</xdr:col>
      <xdr:colOff>952500</xdr:colOff>
      <xdr:row>2</xdr:row>
      <xdr:rowOff>211678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7821D30-AC92-489A-A639-CEF443A78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0" y="47626"/>
          <a:ext cx="733425" cy="811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4/Consejo_Desarrollo_Rural_Sustentable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A4" sqref="A4:A5"/>
    </sheetView>
  </sheetViews>
  <sheetFormatPr baseColWidth="10" defaultColWidth="11.42578125" defaultRowHeight="15"/>
  <cols>
    <col min="1" max="1" width="30.7109375" style="4" customWidth="1"/>
    <col min="2" max="2" width="45.7109375" style="4" customWidth="1"/>
    <col min="3" max="14" width="13.7109375" style="4" customWidth="1"/>
    <col min="15" max="15" width="15.7109375" style="4" customWidth="1"/>
    <col min="16" max="16" width="18.7109375" style="4" customWidth="1"/>
    <col min="17" max="18" width="10.7109375" style="4" customWidth="1"/>
    <col min="19" max="16384" width="11.42578125" style="4"/>
  </cols>
  <sheetData>
    <row r="1" spans="1:17" ht="26.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7" ht="26.1" customHeight="1">
      <c r="A2" s="19" t="s">
        <v>48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7" ht="26.1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7" s="1" customFormat="1" ht="30" customHeight="1">
      <c r="A4" s="24" t="s">
        <v>2</v>
      </c>
      <c r="B4" s="26" t="s">
        <v>3</v>
      </c>
      <c r="C4" s="28" t="s">
        <v>31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s="1" customFormat="1" ht="35.1" customHeight="1">
      <c r="A5" s="25"/>
      <c r="B5" s="27"/>
      <c r="C5" s="6">
        <v>45688</v>
      </c>
      <c r="D5" s="6">
        <v>45713</v>
      </c>
      <c r="E5" s="10" t="s">
        <v>41</v>
      </c>
      <c r="F5" s="10" t="s">
        <v>42</v>
      </c>
      <c r="G5" s="10" t="s">
        <v>43</v>
      </c>
      <c r="H5" s="10" t="s">
        <v>44</v>
      </c>
      <c r="I5" s="10" t="s">
        <v>45</v>
      </c>
      <c r="J5" s="10" t="s">
        <v>46</v>
      </c>
      <c r="K5" s="10" t="s">
        <v>47</v>
      </c>
      <c r="L5" s="10" t="s">
        <v>4</v>
      </c>
      <c r="M5" s="6" t="s">
        <v>5</v>
      </c>
      <c r="N5" s="6" t="s">
        <v>6</v>
      </c>
      <c r="O5" s="10" t="s">
        <v>7</v>
      </c>
      <c r="P5" s="10" t="s">
        <v>8</v>
      </c>
      <c r="Q5" s="5"/>
    </row>
    <row r="6" spans="1:17" s="2" customFormat="1" ht="40.5">
      <c r="A6" s="14" t="s">
        <v>9</v>
      </c>
      <c r="B6" s="9" t="s">
        <v>10</v>
      </c>
      <c r="C6" s="16">
        <v>1</v>
      </c>
      <c r="D6" s="16">
        <v>1</v>
      </c>
      <c r="E6" s="29" t="s">
        <v>49</v>
      </c>
      <c r="F6" s="9"/>
      <c r="G6" s="9"/>
      <c r="H6" s="9"/>
      <c r="I6" s="9"/>
      <c r="J6" s="9"/>
      <c r="K6" s="9"/>
      <c r="L6" s="15"/>
      <c r="M6" s="15"/>
      <c r="N6" s="12"/>
      <c r="O6" s="11">
        <f>SUM(C6:N6)</f>
        <v>2</v>
      </c>
      <c r="P6" s="13">
        <f t="shared" ref="P6:P10" si="0">(O6*100)/$O$6</f>
        <v>100</v>
      </c>
    </row>
    <row r="7" spans="1:17" s="2" customFormat="1" ht="30" customHeight="1">
      <c r="A7" s="14" t="s">
        <v>11</v>
      </c>
      <c r="B7" s="9" t="s">
        <v>12</v>
      </c>
      <c r="C7" s="16">
        <v>1</v>
      </c>
      <c r="D7" s="16">
        <v>1</v>
      </c>
      <c r="E7" s="30"/>
      <c r="F7" s="9"/>
      <c r="G7" s="9"/>
      <c r="H7" s="9"/>
      <c r="I7" s="9"/>
      <c r="J7" s="9"/>
      <c r="K7" s="9"/>
      <c r="L7" s="15"/>
      <c r="M7" s="15"/>
      <c r="N7" s="12"/>
      <c r="O7" s="11">
        <f t="shared" ref="O7:O20" si="1">SUM(C7:N7)</f>
        <v>2</v>
      </c>
      <c r="P7" s="13">
        <f t="shared" si="0"/>
        <v>100</v>
      </c>
    </row>
    <row r="8" spans="1:17" s="2" customFormat="1" ht="30" customHeight="1">
      <c r="A8" s="14" t="s">
        <v>32</v>
      </c>
      <c r="B8" s="9" t="s">
        <v>13</v>
      </c>
      <c r="C8" s="16">
        <v>1</v>
      </c>
      <c r="D8" s="16">
        <v>1</v>
      </c>
      <c r="E8" s="30"/>
      <c r="F8" s="9"/>
      <c r="G8" s="9"/>
      <c r="H8" s="9"/>
      <c r="I8" s="9"/>
      <c r="J8" s="9"/>
      <c r="K8" s="9"/>
      <c r="L8" s="15"/>
      <c r="M8" s="15"/>
      <c r="N8" s="12"/>
      <c r="O8" s="11">
        <f t="shared" si="1"/>
        <v>2</v>
      </c>
      <c r="P8" s="13">
        <f t="shared" si="0"/>
        <v>100</v>
      </c>
    </row>
    <row r="9" spans="1:17" s="2" customFormat="1" ht="30" customHeight="1">
      <c r="A9" s="14" t="s">
        <v>38</v>
      </c>
      <c r="B9" s="9" t="s">
        <v>14</v>
      </c>
      <c r="C9" s="16">
        <v>1</v>
      </c>
      <c r="D9" s="16">
        <v>0</v>
      </c>
      <c r="E9" s="30"/>
      <c r="F9" s="9"/>
      <c r="G9" s="9"/>
      <c r="H9" s="9"/>
      <c r="I9" s="9"/>
      <c r="J9" s="9"/>
      <c r="K9" s="9"/>
      <c r="L9" s="15"/>
      <c r="M9" s="15"/>
      <c r="N9" s="12"/>
      <c r="O9" s="11">
        <f t="shared" si="1"/>
        <v>1</v>
      </c>
      <c r="P9" s="13">
        <f t="shared" si="0"/>
        <v>50</v>
      </c>
    </row>
    <row r="10" spans="1:17" s="2" customFormat="1" ht="30" customHeight="1">
      <c r="A10" s="14" t="s">
        <v>33</v>
      </c>
      <c r="B10" s="9" t="s">
        <v>15</v>
      </c>
      <c r="C10" s="16">
        <v>1</v>
      </c>
      <c r="D10" s="16">
        <v>1</v>
      </c>
      <c r="E10" s="30"/>
      <c r="F10" s="9"/>
      <c r="G10" s="9"/>
      <c r="H10" s="9"/>
      <c r="I10" s="9"/>
      <c r="J10" s="9"/>
      <c r="K10" s="9"/>
      <c r="L10" s="15"/>
      <c r="M10" s="15"/>
      <c r="N10" s="12"/>
      <c r="O10" s="11">
        <f t="shared" si="1"/>
        <v>2</v>
      </c>
      <c r="P10" s="13">
        <f t="shared" si="0"/>
        <v>100</v>
      </c>
    </row>
    <row r="11" spans="1:17" s="2" customFormat="1" ht="30" customHeight="1">
      <c r="A11" s="14" t="s">
        <v>16</v>
      </c>
      <c r="B11" s="9" t="s">
        <v>17</v>
      </c>
      <c r="C11" s="16">
        <v>1</v>
      </c>
      <c r="D11" s="16">
        <v>1</v>
      </c>
      <c r="E11" s="30"/>
      <c r="F11" s="9"/>
      <c r="G11" s="9"/>
      <c r="H11" s="9"/>
      <c r="I11" s="9"/>
      <c r="J11" s="9"/>
      <c r="K11" s="9"/>
      <c r="L11" s="15"/>
      <c r="M11" s="15"/>
      <c r="N11" s="12"/>
      <c r="O11" s="11">
        <f t="shared" si="1"/>
        <v>2</v>
      </c>
      <c r="P11" s="13">
        <f t="shared" ref="P11:P21" si="2">(O11*100)/$O$6</f>
        <v>100</v>
      </c>
    </row>
    <row r="12" spans="1:17" s="2" customFormat="1" ht="30" customHeight="1">
      <c r="A12" s="14" t="s">
        <v>18</v>
      </c>
      <c r="B12" s="9" t="s">
        <v>19</v>
      </c>
      <c r="C12" s="16">
        <v>0</v>
      </c>
      <c r="D12" s="16">
        <v>1</v>
      </c>
      <c r="E12" s="30"/>
      <c r="F12" s="9"/>
      <c r="G12" s="9"/>
      <c r="H12" s="9"/>
      <c r="I12" s="9"/>
      <c r="J12" s="9"/>
      <c r="K12" s="9"/>
      <c r="L12" s="15"/>
      <c r="M12" s="15"/>
      <c r="N12" s="12"/>
      <c r="O12" s="11">
        <f t="shared" si="1"/>
        <v>1</v>
      </c>
      <c r="P12" s="13">
        <f t="shared" si="2"/>
        <v>50</v>
      </c>
    </row>
    <row r="13" spans="1:17" s="2" customFormat="1" ht="30" customHeight="1">
      <c r="A13" s="14" t="s">
        <v>20</v>
      </c>
      <c r="B13" s="9" t="s">
        <v>34</v>
      </c>
      <c r="C13" s="16">
        <v>0</v>
      </c>
      <c r="D13" s="16">
        <v>0</v>
      </c>
      <c r="E13" s="30"/>
      <c r="F13" s="9"/>
      <c r="G13" s="9"/>
      <c r="H13" s="9"/>
      <c r="I13" s="9"/>
      <c r="J13" s="9"/>
      <c r="K13" s="9"/>
      <c r="L13" s="15"/>
      <c r="M13" s="15"/>
      <c r="N13" s="12"/>
      <c r="O13" s="11">
        <f t="shared" si="1"/>
        <v>0</v>
      </c>
      <c r="P13" s="13">
        <f t="shared" si="2"/>
        <v>0</v>
      </c>
    </row>
    <row r="14" spans="1:17" s="2" customFormat="1" ht="30" customHeight="1">
      <c r="A14" s="14" t="s">
        <v>39</v>
      </c>
      <c r="B14" s="9" t="s">
        <v>21</v>
      </c>
      <c r="C14" s="16">
        <v>0</v>
      </c>
      <c r="D14" s="16">
        <v>0</v>
      </c>
      <c r="E14" s="30"/>
      <c r="F14" s="9"/>
      <c r="G14" s="9"/>
      <c r="H14" s="9"/>
      <c r="I14" s="9"/>
      <c r="J14" s="9"/>
      <c r="K14" s="9"/>
      <c r="L14" s="15"/>
      <c r="M14" s="15"/>
      <c r="N14" s="12"/>
      <c r="O14" s="11">
        <f t="shared" si="1"/>
        <v>0</v>
      </c>
      <c r="P14" s="13">
        <f t="shared" si="2"/>
        <v>0</v>
      </c>
    </row>
    <row r="15" spans="1:17" s="2" customFormat="1" ht="30" customHeight="1">
      <c r="A15" s="14" t="s">
        <v>40</v>
      </c>
      <c r="B15" s="9" t="s">
        <v>22</v>
      </c>
      <c r="C15" s="16">
        <v>0</v>
      </c>
      <c r="D15" s="16">
        <v>0</v>
      </c>
      <c r="E15" s="30"/>
      <c r="F15" s="9"/>
      <c r="G15" s="9"/>
      <c r="H15" s="9"/>
      <c r="I15" s="9"/>
      <c r="J15" s="9"/>
      <c r="K15" s="9"/>
      <c r="L15" s="15"/>
      <c r="M15" s="15"/>
      <c r="N15" s="12"/>
      <c r="O15" s="11">
        <f t="shared" si="1"/>
        <v>0</v>
      </c>
      <c r="P15" s="13">
        <f t="shared" si="2"/>
        <v>0</v>
      </c>
    </row>
    <row r="16" spans="1:17" s="2" customFormat="1" ht="30" customHeight="1">
      <c r="A16" s="14" t="s">
        <v>23</v>
      </c>
      <c r="B16" s="9" t="s">
        <v>24</v>
      </c>
      <c r="C16" s="16">
        <v>1</v>
      </c>
      <c r="D16" s="16">
        <v>0</v>
      </c>
      <c r="E16" s="30"/>
      <c r="F16" s="9"/>
      <c r="G16" s="9"/>
      <c r="H16" s="9"/>
      <c r="I16" s="9"/>
      <c r="J16" s="9"/>
      <c r="K16" s="9"/>
      <c r="L16" s="15"/>
      <c r="M16" s="15"/>
      <c r="N16" s="12"/>
      <c r="O16" s="11">
        <f t="shared" si="1"/>
        <v>1</v>
      </c>
      <c r="P16" s="13">
        <f t="shared" si="2"/>
        <v>50</v>
      </c>
    </row>
    <row r="17" spans="1:16" s="2" customFormat="1" ht="30" customHeight="1">
      <c r="A17" s="14" t="s">
        <v>28</v>
      </c>
      <c r="B17" s="9" t="s">
        <v>29</v>
      </c>
      <c r="C17" s="16">
        <v>1</v>
      </c>
      <c r="D17" s="16">
        <v>1</v>
      </c>
      <c r="E17" s="30"/>
      <c r="F17" s="9"/>
      <c r="G17" s="9"/>
      <c r="H17" s="9"/>
      <c r="I17" s="9"/>
      <c r="J17" s="9"/>
      <c r="K17" s="9"/>
      <c r="L17" s="15"/>
      <c r="M17" s="15"/>
      <c r="N17" s="12"/>
      <c r="O17" s="11">
        <f t="shared" si="1"/>
        <v>2</v>
      </c>
      <c r="P17" s="13">
        <f t="shared" si="2"/>
        <v>100</v>
      </c>
    </row>
    <row r="18" spans="1:16" s="2" customFormat="1" ht="30" customHeight="1">
      <c r="A18" s="14" t="s">
        <v>27</v>
      </c>
      <c r="B18" s="9" t="s">
        <v>36</v>
      </c>
      <c r="C18" s="16">
        <v>1</v>
      </c>
      <c r="D18" s="16">
        <v>1</v>
      </c>
      <c r="E18" s="30"/>
      <c r="F18" s="9"/>
      <c r="G18" s="9"/>
      <c r="H18" s="9"/>
      <c r="I18" s="9"/>
      <c r="J18" s="9"/>
      <c r="K18" s="9"/>
      <c r="L18" s="15"/>
      <c r="M18" s="15"/>
      <c r="N18" s="12"/>
      <c r="O18" s="11">
        <f t="shared" si="1"/>
        <v>2</v>
      </c>
      <c r="P18" s="13">
        <f t="shared" si="2"/>
        <v>100</v>
      </c>
    </row>
    <row r="19" spans="1:16" s="2" customFormat="1" ht="30" customHeight="1">
      <c r="A19" s="14" t="s">
        <v>25</v>
      </c>
      <c r="B19" s="9" t="s">
        <v>37</v>
      </c>
      <c r="C19" s="16">
        <v>0</v>
      </c>
      <c r="D19" s="16">
        <v>0</v>
      </c>
      <c r="E19" s="30"/>
      <c r="F19" s="9"/>
      <c r="G19" s="9"/>
      <c r="H19" s="9"/>
      <c r="I19" s="9"/>
      <c r="J19" s="9"/>
      <c r="K19" s="9"/>
      <c r="L19" s="15"/>
      <c r="M19" s="15"/>
      <c r="N19" s="12"/>
      <c r="O19" s="11">
        <f t="shared" si="1"/>
        <v>0</v>
      </c>
      <c r="P19" s="13">
        <f t="shared" si="2"/>
        <v>0</v>
      </c>
    </row>
    <row r="20" spans="1:16" s="2" customFormat="1" ht="30" customHeight="1">
      <c r="A20" s="14" t="s">
        <v>35</v>
      </c>
      <c r="B20" s="9" t="s">
        <v>26</v>
      </c>
      <c r="C20" s="16">
        <v>1</v>
      </c>
      <c r="D20" s="16">
        <v>1</v>
      </c>
      <c r="E20" s="30"/>
      <c r="F20" s="9"/>
      <c r="G20" s="9"/>
      <c r="H20" s="9"/>
      <c r="I20" s="9"/>
      <c r="J20" s="9"/>
      <c r="K20" s="9"/>
      <c r="L20" s="15"/>
      <c r="M20" s="15"/>
      <c r="N20" s="12"/>
      <c r="O20" s="11">
        <f t="shared" si="1"/>
        <v>2</v>
      </c>
      <c r="P20" s="13">
        <f t="shared" si="2"/>
        <v>100</v>
      </c>
    </row>
    <row r="21" spans="1:16" s="2" customFormat="1" ht="30" customHeight="1">
      <c r="A21" s="14" t="s">
        <v>35</v>
      </c>
      <c r="B21" s="9" t="s">
        <v>26</v>
      </c>
      <c r="C21" s="16">
        <v>1</v>
      </c>
      <c r="D21" s="16">
        <v>1</v>
      </c>
      <c r="E21" s="31"/>
      <c r="F21" s="9"/>
      <c r="G21" s="9"/>
      <c r="H21" s="9"/>
      <c r="I21" s="9"/>
      <c r="J21" s="9"/>
      <c r="K21" s="9"/>
      <c r="L21" s="15"/>
      <c r="M21" s="15"/>
      <c r="N21" s="12"/>
      <c r="O21" s="11">
        <f>SUM(C21:N21)</f>
        <v>2</v>
      </c>
      <c r="P21" s="13">
        <f t="shared" si="2"/>
        <v>100</v>
      </c>
    </row>
    <row r="22" spans="1:16" s="3" customFormat="1" ht="30" customHeight="1">
      <c r="A22" s="23" t="s">
        <v>30</v>
      </c>
      <c r="B22" s="23"/>
      <c r="C22" s="8">
        <f>SUM(C6:C21)*100/16</f>
        <v>68.75</v>
      </c>
      <c r="D22" s="8">
        <f t="shared" ref="D22:N22" si="3">SUM(D6:D21)*100/16</f>
        <v>62.5</v>
      </c>
      <c r="E22" s="8">
        <f t="shared" si="3"/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  <c r="I22" s="8">
        <f t="shared" si="3"/>
        <v>0</v>
      </c>
      <c r="J22" s="8">
        <f t="shared" si="3"/>
        <v>0</v>
      </c>
      <c r="K22" s="8">
        <f t="shared" si="3"/>
        <v>0</v>
      </c>
      <c r="L22" s="8">
        <f t="shared" si="3"/>
        <v>0</v>
      </c>
      <c r="M22" s="8">
        <f t="shared" si="3"/>
        <v>0</v>
      </c>
      <c r="N22" s="8">
        <f t="shared" si="3"/>
        <v>0</v>
      </c>
      <c r="O22" s="7"/>
      <c r="P22" s="8"/>
    </row>
  </sheetData>
  <mergeCells count="8">
    <mergeCell ref="A3:P3"/>
    <mergeCell ref="A2:P2"/>
    <mergeCell ref="A1:P1"/>
    <mergeCell ref="A22:B22"/>
    <mergeCell ref="A4:A5"/>
    <mergeCell ref="B4:B5"/>
    <mergeCell ref="C4:P4"/>
    <mergeCell ref="E6:E21"/>
  </mergeCells>
  <hyperlinks>
    <hyperlink ref="E6:E21" r:id="rId1" display="Se informa que durante el mes no sesionó" xr:uid="{2D28B553-3DD2-4458-AF82-0201E7C8F93E}"/>
  </hyperlinks>
  <pageMargins left="0.7" right="0.7" top="0.75" bottom="0.75" header="0.3" footer="0.3"/>
  <pageSetup paperSize="10001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2016-04-28T15:43:00Z</dcterms:created>
  <dcterms:modified xsi:type="dcterms:W3CDTF">2025-04-07T20:41:37Z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E9D2371329E44301B83F29B236E0FACF_12</vt:lpwstr>
  </property>
  <property fmtid="{D5CDD505-2E9C-101B-9397-08002B2CF9AE}" pid="3" name="KSOProductBuildVer">
    <vt:lpwstr>2058-12.2.0.19805</vt:lpwstr>
  </property>
</Properties>
</file>