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Económico, Competitividad y Asuntos Internacionales\"/>
    </mc:Choice>
  </mc:AlternateContent>
  <xr:revisionPtr revIDLastSave="0" documentId="13_ncr:1_{5BE9AADE-D5D3-480B-92E6-EF25AC1132FB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Desarrollo Económic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6" i="1"/>
  <c r="R6" i="1" s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R7" i="1" l="1"/>
  <c r="R11" i="1"/>
  <c r="R8" i="1"/>
  <c r="R10" i="1"/>
  <c r="R12" i="1"/>
  <c r="R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G7" authorId="0" shapeId="0" xr:uid="{69D84E00-8F03-452E-A1C9-A5B6AE38F3E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https://www.zapopan.gob.mx/wp-content/uploads/2025/03/Justificante_Frangie_Desarrollo_Economico_19032025.pdf</t>
        </r>
      </text>
    </comment>
    <comment ref="G11" authorId="0" shapeId="0" xr:uid="{D4CA55A3-6139-42AB-90EB-D711BE098CF1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https://www.zapopan.gob.mx/wp-content/uploads/2025/03/Justificante_Oscar_Santos_Desarrollo_Economico_19032025.pdf</t>
        </r>
      </text>
    </comment>
  </commentList>
</comments>
</file>

<file path=xl/sharedStrings.xml><?xml version="1.0" encoding="utf-8"?>
<sst xmlns="http://schemas.openxmlformats.org/spreadsheetml/2006/main" count="39" uniqueCount="30">
  <si>
    <t>AYUNTAMIENTO DE ZAPOPAN, JALISCO</t>
  </si>
  <si>
    <t>NOMBRE DE REGIDOR (A)</t>
  </si>
  <si>
    <t>CARGO</t>
  </si>
  <si>
    <t>FRACCIÓN PARTIDISTA</t>
  </si>
  <si>
    <t>Presidente</t>
  </si>
  <si>
    <t>Integrante</t>
  </si>
  <si>
    <t>Total de asistencias</t>
  </si>
  <si>
    <t>Porcentaje de 
Asistencia por Regidor</t>
  </si>
  <si>
    <t>% TOTAL DE ASISTENCIA POR SESIÓN</t>
  </si>
  <si>
    <t>Martha Angelica Zamudio Macias</t>
  </si>
  <si>
    <t>COMISIÓN COLEGIADA Y PERMANENTE DE DESARROLLO ECONÓMICO, COMPETITIVIDAD Y ASUNTOS INTERNACIONALES</t>
  </si>
  <si>
    <t>Miguel Ángel Ixtláhuac Baumbach</t>
  </si>
  <si>
    <t>Juan José Frangie Saade</t>
  </si>
  <si>
    <t>Gerardo Rodríguez Jiménez</t>
  </si>
  <si>
    <t>Gabriela Alejandra Magaña Enríquez</t>
  </si>
  <si>
    <t>Oscar Eduardo Santos Rizo</t>
  </si>
  <si>
    <t>Mauro Lomelí Aguirre</t>
  </si>
  <si>
    <t>REGISTRO DE ASISTENCIA</t>
  </si>
  <si>
    <t>ESTADÍSTICA DE ASISTENCIA 2025</t>
  </si>
  <si>
    <t>MC</t>
  </si>
  <si>
    <t>PRI</t>
  </si>
  <si>
    <t>MORENA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</si>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</sst>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Fill="1"/>
    <xf numFmtId="0" fontId="7" fillId="3" borderId="1" xfId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ECONÓMICO, COMPETITIVIDAD Y ASUNTOS INTERNACIONALES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D8-4807-ACE2-DD9A14A0A3A2}"/>
              </c:ext>
            </c:extLst>
          </c:dPt>
          <c:cat>
            <c:strRef>
              <c:f>'Comisión Desarrollo Económico'!$A$6:$A$12</c:f>
              <c:strCache>
                <c:ptCount val="7"/>
                <c:pt idx="0">
                  <c:v>Miguel Ángel Ixtláhuac Baumbach</c:v>
                </c:pt>
                <c:pt idx="1">
                  <c:v>Juan José Frangie Saade</c:v>
                </c:pt>
                <c:pt idx="2">
                  <c:v>Gerardo Rodríguez Jiménez</c:v>
                </c:pt>
                <c:pt idx="3">
                  <c:v>Martha Angelica Zamudio Macias</c:v>
                </c:pt>
                <c:pt idx="4">
                  <c:v>Gabriela Alejandra Magaña Enríquez</c:v>
                </c:pt>
                <c:pt idx="5">
                  <c:v>Oscar Eduardo Santos Rizo</c:v>
                </c:pt>
                <c:pt idx="6">
                  <c:v>Mauro Lomelí Aguirre</c:v>
                </c:pt>
              </c:strCache>
            </c:strRef>
          </c:cat>
          <c:val>
            <c:numRef>
              <c:f>'Comisión Desarrollo Económico'!$Q$6:$Q$12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728821554662186E-2"/>
          <c:y val="0.78007055936189795"/>
          <c:w val="0.95848175155311954"/>
          <c:h val="0.19395541466407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ECONÓMICO, COMPETITIVIDAD Y ASUNTOS INTERNACIONALES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Económico'!$A$6:$A$12</c:f>
              <c:strCache>
                <c:ptCount val="7"/>
                <c:pt idx="0">
                  <c:v>Miguel Ángel Ixtláhuac Baumbach</c:v>
                </c:pt>
                <c:pt idx="1">
                  <c:v>Juan José Frangie Saade</c:v>
                </c:pt>
                <c:pt idx="2">
                  <c:v>Gerardo Rodríguez Jiménez</c:v>
                </c:pt>
                <c:pt idx="3">
                  <c:v>Martha Angelica Zamudio Macias</c:v>
                </c:pt>
                <c:pt idx="4">
                  <c:v>Gabriela Alejandra Magaña Enríquez</c:v>
                </c:pt>
                <c:pt idx="5">
                  <c:v>Oscar Eduardo Santos Rizo</c:v>
                </c:pt>
                <c:pt idx="6">
                  <c:v>Mauro Lomelí Aguirre</c:v>
                </c:pt>
              </c:strCache>
            </c:strRef>
          </c:cat>
          <c:val>
            <c:numRef>
              <c:f>'Comisión Desarrollo Económico'!$Q$6:$Q$12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ECONÓMICO, COMPETITIVIDAD Y ASUNTOS INTERNACIONALES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Desarrollo Económico'!$D$5:$P$5</c:f>
              <c:strCache>
                <c:ptCount val="13"/>
                <c:pt idx="0">
                  <c:v>24/01/2025</c:v>
                </c:pt>
                <c:pt idx="1">
                  <c:v>27/01/2025</c:v>
                </c:pt>
                <c:pt idx="2">
                  <c:v>19/02/2025</c:v>
                </c:pt>
                <c:pt idx="3">
                  <c:v>19/03/2025</c:v>
                </c:pt>
                <c:pt idx="4">
                  <c:v>10/04/2025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Económico'!$D$5:$P$5</c:f>
              <c:strCache>
                <c:ptCount val="13"/>
                <c:pt idx="0">
                  <c:v>24/01/2025</c:v>
                </c:pt>
                <c:pt idx="1">
                  <c:v>27/01/2025</c:v>
                </c:pt>
                <c:pt idx="2">
                  <c:v>19/02/2025</c:v>
                </c:pt>
                <c:pt idx="3">
                  <c:v>19/03/2025</c:v>
                </c:pt>
                <c:pt idx="4">
                  <c:v>10/04/2025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Desarrollo Económico'!$D$13:$P$13</c:f>
              <c:numCache>
                <c:formatCode>0</c:formatCode>
                <c:ptCount val="13"/>
                <c:pt idx="0">
                  <c:v>71.428571428571431</c:v>
                </c:pt>
                <c:pt idx="1">
                  <c:v>85.714285714285708</c:v>
                </c:pt>
                <c:pt idx="2">
                  <c:v>85.714285714285708</c:v>
                </c:pt>
                <c:pt idx="3">
                  <c:v>71.428571428571431</c:v>
                </c:pt>
                <c:pt idx="4">
                  <c:v>71.428571428571431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9-4046-8983-1623B0E1D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0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14</xdr:row>
      <xdr:rowOff>4762</xdr:rowOff>
    </xdr:from>
    <xdr:to>
      <xdr:col>7</xdr:col>
      <xdr:colOff>895350</xdr:colOff>
      <xdr:row>29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895350</xdr:colOff>
      <xdr:row>13</xdr:row>
      <xdr:rowOff>171450</xdr:rowOff>
    </xdr:from>
    <xdr:to>
      <xdr:col>17</xdr:col>
      <xdr:colOff>1362074</xdr:colOff>
      <xdr:row>29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781049</xdr:colOff>
      <xdr:row>31</xdr:row>
      <xdr:rowOff>33337</xdr:rowOff>
    </xdr:from>
    <xdr:to>
      <xdr:col>14</xdr:col>
      <xdr:colOff>895350</xdr:colOff>
      <xdr:row>47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752474</xdr:colOff>
      <xdr:row>0</xdr:row>
      <xdr:rowOff>9525</xdr:rowOff>
    </xdr:from>
    <xdr:to>
      <xdr:col>0</xdr:col>
      <xdr:colOff>1562099</xdr:colOff>
      <xdr:row>2</xdr:row>
      <xdr:rowOff>276965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DDAC1BD-EAB0-40CE-807A-9257DC53E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9525"/>
          <a:ext cx="809625" cy="896090"/>
        </a:xfrm>
        <a:prstGeom prst="rect">
          <a:avLst/>
        </a:prstGeom>
      </xdr:spPr>
    </xdr:pic>
    <xdr:clientData/>
  </xdr:twoCellAnchor>
  <xdr:twoCellAnchor editAs="oneCell">
    <xdr:from>
      <xdr:col>16</xdr:col>
      <xdr:colOff>962024</xdr:colOff>
      <xdr:row>0</xdr:row>
      <xdr:rowOff>19050</xdr:rowOff>
    </xdr:from>
    <xdr:to>
      <xdr:col>17</xdr:col>
      <xdr:colOff>390524</xdr:colOff>
      <xdr:row>2</xdr:row>
      <xdr:rowOff>286490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0B2B4F2-90B6-47FD-B72E-329FC0650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4949" y="19050"/>
          <a:ext cx="809625" cy="89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Justificante_Oscar_Santos_Desarrollo_Economico_19032025.pdf" TargetMode="External"/><Relationship Id="rId1" Type="http://schemas.openxmlformats.org/officeDocument/2006/relationships/hyperlink" Target="https://www.zapopan.gob.mx/wp-content/uploads/2025/03/Justificante_Frangie_Desarrollo_Economico_19032025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3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6" width="13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18" ht="24.95" customHeight="1" x14ac:dyDescent="0.25">
      <c r="A2" s="17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</row>
    <row r="3" spans="1:18" ht="24.95" customHeight="1" x14ac:dyDescent="0.25">
      <c r="A3" s="27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</row>
    <row r="4" spans="1:18" s="3" customFormat="1" ht="24.95" customHeight="1" x14ac:dyDescent="0.3">
      <c r="A4" s="26" t="s">
        <v>1</v>
      </c>
      <c r="B4" s="26" t="s">
        <v>2</v>
      </c>
      <c r="C4" s="26" t="s">
        <v>3</v>
      </c>
      <c r="D4" s="30" t="s">
        <v>17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1:18" s="3" customFormat="1" ht="30" customHeight="1" x14ac:dyDescent="0.3">
      <c r="A5" s="26"/>
      <c r="B5" s="26"/>
      <c r="C5" s="26"/>
      <c r="D5" s="5">
        <v>45681</v>
      </c>
      <c r="E5" s="5">
        <v>45684</v>
      </c>
      <c r="F5" s="5">
        <v>45707</v>
      </c>
      <c r="G5" s="5">
        <v>45735</v>
      </c>
      <c r="H5" s="5">
        <v>45757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6" t="s">
        <v>6</v>
      </c>
      <c r="R5" s="6" t="s">
        <v>7</v>
      </c>
    </row>
    <row r="6" spans="1:18" s="14" customFormat="1" ht="30" customHeight="1" x14ac:dyDescent="0.3">
      <c r="A6" s="4" t="s">
        <v>11</v>
      </c>
      <c r="B6" s="2" t="s">
        <v>4</v>
      </c>
      <c r="C6" s="2" t="s">
        <v>19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/>
      <c r="L6" s="2"/>
      <c r="M6" s="2"/>
      <c r="N6" s="2"/>
      <c r="O6" s="2"/>
      <c r="P6" s="2"/>
      <c r="Q6" s="9">
        <f>SUM(D6:P6)</f>
        <v>5</v>
      </c>
      <c r="R6" s="9">
        <f>(Q6*100)/(Q6)</f>
        <v>100</v>
      </c>
    </row>
    <row r="7" spans="1:18" s="14" customFormat="1" ht="30" customHeight="1" x14ac:dyDescent="0.3">
      <c r="A7" s="4" t="s">
        <v>12</v>
      </c>
      <c r="B7" s="2" t="s">
        <v>5</v>
      </c>
      <c r="C7" s="2" t="s">
        <v>19</v>
      </c>
      <c r="D7" s="2">
        <v>0</v>
      </c>
      <c r="E7" s="2">
        <v>0</v>
      </c>
      <c r="F7" s="2">
        <v>0</v>
      </c>
      <c r="G7" s="12">
        <v>0</v>
      </c>
      <c r="H7" s="2">
        <v>0</v>
      </c>
      <c r="I7" s="2"/>
      <c r="J7" s="2"/>
      <c r="K7" s="2"/>
      <c r="L7" s="15"/>
      <c r="M7" s="15"/>
      <c r="N7" s="12"/>
      <c r="O7" s="15"/>
      <c r="P7" s="12"/>
      <c r="Q7" s="9">
        <f t="shared" ref="Q7:Q12" si="0">SUM(D7:P7)</f>
        <v>0</v>
      </c>
      <c r="R7" s="9">
        <f>(Q7*100)/(Q6)</f>
        <v>0</v>
      </c>
    </row>
    <row r="8" spans="1:18" s="14" customFormat="1" ht="30" customHeight="1" x14ac:dyDescent="0.3">
      <c r="A8" s="4" t="s">
        <v>13</v>
      </c>
      <c r="B8" s="2" t="s">
        <v>5</v>
      </c>
      <c r="C8" s="2" t="s">
        <v>19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/>
      <c r="K8" s="2"/>
      <c r="L8" s="2"/>
      <c r="M8" s="2"/>
      <c r="N8" s="2"/>
      <c r="O8" s="2"/>
      <c r="P8" s="2"/>
      <c r="Q8" s="9">
        <f t="shared" si="0"/>
        <v>5</v>
      </c>
      <c r="R8" s="9">
        <f>(Q8*100)/(Q6)</f>
        <v>100</v>
      </c>
    </row>
    <row r="9" spans="1:18" s="14" customFormat="1" ht="30" customHeight="1" x14ac:dyDescent="0.3">
      <c r="A9" s="4" t="s">
        <v>9</v>
      </c>
      <c r="B9" s="2" t="s">
        <v>5</v>
      </c>
      <c r="C9" s="2" t="s">
        <v>19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2"/>
      <c r="Q9" s="9">
        <f t="shared" si="0"/>
        <v>5</v>
      </c>
      <c r="R9" s="9">
        <f>(Q9*100)/(Q6)</f>
        <v>100</v>
      </c>
    </row>
    <row r="10" spans="1:18" s="14" customFormat="1" ht="30" customHeight="1" x14ac:dyDescent="0.3">
      <c r="A10" s="4" t="s">
        <v>14</v>
      </c>
      <c r="B10" s="2" t="s">
        <v>5</v>
      </c>
      <c r="C10" s="2" t="s">
        <v>19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/>
      <c r="J10" s="2"/>
      <c r="K10" s="2"/>
      <c r="L10" s="2"/>
      <c r="M10" s="2"/>
      <c r="N10" s="2"/>
      <c r="O10" s="2"/>
      <c r="P10" s="2"/>
      <c r="Q10" s="9">
        <f t="shared" si="0"/>
        <v>5</v>
      </c>
      <c r="R10" s="9">
        <f>(Q10*100)/(Q6)</f>
        <v>100</v>
      </c>
    </row>
    <row r="11" spans="1:18" s="14" customFormat="1" ht="30" customHeight="1" x14ac:dyDescent="0.3">
      <c r="A11" s="4" t="s">
        <v>15</v>
      </c>
      <c r="B11" s="2" t="s">
        <v>5</v>
      </c>
      <c r="C11" s="10" t="s">
        <v>20</v>
      </c>
      <c r="D11" s="10">
        <v>0</v>
      </c>
      <c r="E11" s="10">
        <v>1</v>
      </c>
      <c r="F11" s="10">
        <v>1</v>
      </c>
      <c r="G11" s="16">
        <v>0</v>
      </c>
      <c r="H11" s="10">
        <v>0</v>
      </c>
      <c r="I11" s="10"/>
      <c r="J11" s="10"/>
      <c r="K11" s="10"/>
      <c r="L11" s="2"/>
      <c r="M11" s="2"/>
      <c r="N11" s="2"/>
      <c r="O11" s="2"/>
      <c r="P11" s="2"/>
      <c r="Q11" s="9">
        <f t="shared" si="0"/>
        <v>2</v>
      </c>
      <c r="R11" s="9">
        <f>(Q11*100)/(Q6)</f>
        <v>40</v>
      </c>
    </row>
    <row r="12" spans="1:18" s="14" customFormat="1" ht="30" customHeight="1" x14ac:dyDescent="0.3">
      <c r="A12" s="4" t="s">
        <v>16</v>
      </c>
      <c r="B12" s="2" t="s">
        <v>5</v>
      </c>
      <c r="C12" s="10" t="s">
        <v>21</v>
      </c>
      <c r="D12" s="10">
        <v>1</v>
      </c>
      <c r="E12" s="10">
        <v>1</v>
      </c>
      <c r="F12" s="10">
        <v>1</v>
      </c>
      <c r="G12" s="10">
        <v>1</v>
      </c>
      <c r="H12" s="10">
        <v>1</v>
      </c>
      <c r="I12" s="10"/>
      <c r="J12" s="10"/>
      <c r="K12" s="10"/>
      <c r="L12" s="2"/>
      <c r="M12" s="2"/>
      <c r="N12" s="2"/>
      <c r="O12" s="2"/>
      <c r="P12" s="2"/>
      <c r="Q12" s="9">
        <f t="shared" si="0"/>
        <v>5</v>
      </c>
      <c r="R12" s="9">
        <f>(Q12*100)/(Q6)</f>
        <v>100</v>
      </c>
    </row>
    <row r="13" spans="1:18" s="3" customFormat="1" ht="30" customHeight="1" x14ac:dyDescent="0.3">
      <c r="A13" s="23" t="s">
        <v>8</v>
      </c>
      <c r="B13" s="24"/>
      <c r="C13" s="25"/>
      <c r="D13" s="11">
        <f>SUM(D6:D12)/7*100</f>
        <v>71.428571428571431</v>
      </c>
      <c r="E13" s="11">
        <f t="shared" ref="E13" si="1">SUM(E6:E12)/7*100</f>
        <v>85.714285714285708</v>
      </c>
      <c r="F13" s="11">
        <f t="shared" ref="F13" si="2">SUM(F6:F12)/7*100</f>
        <v>85.714285714285708</v>
      </c>
      <c r="G13" s="11">
        <f t="shared" ref="G13" si="3">SUM(G6:G12)/7*100</f>
        <v>71.428571428571431</v>
      </c>
      <c r="H13" s="11">
        <f t="shared" ref="H13" si="4">SUM(H6:H12)/7*100</f>
        <v>71.428571428571431</v>
      </c>
      <c r="I13" s="11">
        <f t="shared" ref="I13" si="5">SUM(I6:I12)/7*100</f>
        <v>0</v>
      </c>
      <c r="J13" s="11">
        <f t="shared" ref="J13" si="6">SUM(J6:J12)/7*100</f>
        <v>0</v>
      </c>
      <c r="K13" s="11">
        <f t="shared" ref="K13" si="7">SUM(K6:K12)/7*100</f>
        <v>0</v>
      </c>
      <c r="L13" s="11">
        <f t="shared" ref="L13" si="8">SUM(L6:L12)/7*100</f>
        <v>0</v>
      </c>
      <c r="M13" s="11">
        <f t="shared" ref="M13" si="9">SUM(M6:M12)/7*100</f>
        <v>0</v>
      </c>
      <c r="N13" s="11">
        <f t="shared" ref="N13" si="10">SUM(N6:N12)/7*100</f>
        <v>0</v>
      </c>
      <c r="O13" s="11">
        <f t="shared" ref="O13" si="11">SUM(O6:O12)/7*100</f>
        <v>0</v>
      </c>
      <c r="P13" s="11">
        <f t="shared" ref="P13" si="12">SUM(P6:P12)/7*100</f>
        <v>0</v>
      </c>
      <c r="Q13" s="8"/>
      <c r="R13" s="7"/>
    </row>
  </sheetData>
  <mergeCells count="8">
    <mergeCell ref="A2:R2"/>
    <mergeCell ref="A1:R1"/>
    <mergeCell ref="A13:C13"/>
    <mergeCell ref="A4:A5"/>
    <mergeCell ref="B4:B5"/>
    <mergeCell ref="C4:C5"/>
    <mergeCell ref="A3:R3"/>
    <mergeCell ref="D4:R4"/>
  </mergeCells>
  <hyperlinks>
    <hyperlink ref="G7" r:id="rId1" display="https://www.zapopan.gob.mx/wp-content/uploads/2025/03/Justificante_Frangie_Desarrollo_Economico_19032025.pdf" xr:uid="{E81E2A36-E063-4037-8880-6FA00618AB11}"/>
    <hyperlink ref="G11" r:id="rId2" display="https://www.zapopan.gob.mx/wp-content/uploads/2025/03/Justificante_Oscar_Santos_Desarrollo_Economico_19032025.pdf" xr:uid="{7D31AEEE-1298-4FCF-8778-6CCEA1E9C914}"/>
  </hyperlinks>
  <pageMargins left="0.7" right="0.7" top="0.75" bottom="0.75" header="0.3" footer="0.3"/>
  <pageSetup orientation="portrait" r:id="rId3"/>
  <ignoredErrors>
    <ignoredError sqref="D13:P13" formulaRange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Económico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2025-05-09T18:18:06Z</dcterms:modified>
</cp:coreProperties>
</file>