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Transparencia y Acceso a la Información Pública y Mejoramiento de la Función Pública\"/>
    </mc:Choice>
  </mc:AlternateContent>
  <xr:revisionPtr revIDLastSave="0" documentId="13_ncr:1_{F76EE541-FC91-4B00-BD90-64C97385B2E8}" xr6:coauthVersionLast="36" xr6:coauthVersionMax="47" xr10:uidLastSave="{00000000-0000-0000-0000-000000000000}"/>
  <bookViews>
    <workbookView xWindow="0" yWindow="0" windowWidth="28800" windowHeight="12225" xr2:uid="{64C91CB6-DF70-4785-82C8-A9D6AEFD2527}"/>
  </bookViews>
  <sheets>
    <sheet name="Comisión Transparenci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1" l="1"/>
  <c r="E16" i="1"/>
  <c r="F16" i="1"/>
  <c r="G16" i="1"/>
  <c r="H16" i="1"/>
  <c r="I16" i="1"/>
  <c r="J16" i="1"/>
  <c r="K16" i="1"/>
  <c r="L16" i="1"/>
  <c r="M16" i="1"/>
  <c r="N16" i="1"/>
  <c r="O16" i="1"/>
  <c r="D16" i="1"/>
  <c r="Q7" i="1" l="1"/>
  <c r="Q15" i="1"/>
  <c r="P7" i="1"/>
  <c r="P8" i="1"/>
  <c r="Q8" i="1" s="1"/>
  <c r="P9" i="1"/>
  <c r="Q9" i="1" s="1"/>
  <c r="P10" i="1"/>
  <c r="Q10" i="1" s="1"/>
  <c r="P11" i="1"/>
  <c r="Q11" i="1" s="1"/>
  <c r="P12" i="1"/>
  <c r="Q12" i="1" s="1"/>
  <c r="P13" i="1"/>
  <c r="Q13" i="1" s="1"/>
  <c r="P14" i="1"/>
  <c r="Q14" i="1" s="1"/>
  <c r="P15" i="1"/>
  <c r="Q6" i="1" l="1"/>
</calcChain>
</file>

<file path=xl/sharedStrings.xml><?xml version="1.0" encoding="utf-8"?>
<sst xmlns="http://schemas.openxmlformats.org/spreadsheetml/2006/main" count="47" uniqueCount="34">
  <si>
    <t>AYUNTAMIENTO DE ZAPOPAN, JALISCO</t>
  </si>
  <si>
    <t>NOMBRE DE REGIDOR (A)</t>
  </si>
  <si>
    <t>CARGO</t>
  </si>
  <si>
    <t>FRACCIÓN PARTIDISTA</t>
  </si>
  <si>
    <t>Integrante</t>
  </si>
  <si>
    <t>REGISTRO DE ASISTENCIA</t>
  </si>
  <si>
    <t>Total de asistencias</t>
  </si>
  <si>
    <t>Porcentaje de 
Asistencia por Regidor</t>
  </si>
  <si>
    <t>% TOTAL DE ASISTENCIA POR SESIÓN</t>
  </si>
  <si>
    <t>Presidente</t>
  </si>
  <si>
    <t>Karla Azucena Díaz López</t>
  </si>
  <si>
    <t>Cuauhtémoc Gámez Ponce</t>
  </si>
  <si>
    <t>Nancy Naraly González Ramírez</t>
  </si>
  <si>
    <t xml:space="preserve">Rosa Icela Díaz Gurrola </t>
  </si>
  <si>
    <t>COMISIÓN COLEGIADA Y PERMANENTE DE TRANSPARENCIA Y ACCESO A LA INFORMACIÓN PÚBLICA 
Y MEJORAMIENTO DE LA FUNCIÓN PÚBLICA</t>
  </si>
  <si>
    <t xml:space="preserve">Oscar Eduardo Santos Rizo </t>
  </si>
  <si>
    <t xml:space="preserve">Gabriel Alberto Lara Castro </t>
  </si>
  <si>
    <t>Gerardo Rodríguez Jiménez</t>
  </si>
  <si>
    <t>Norma Lizzet González González</t>
  </si>
  <si>
    <t>Miguel Ángel Ixtláhuac Baumbach</t>
  </si>
  <si>
    <t>ESTADÍSTICA DE ASISTENCIA 2025</t>
  </si>
  <si>
    <t>Ana Cecilia Santos Martínez</t>
  </si>
  <si>
    <t>Junio</t>
  </si>
  <si>
    <t>Julio</t>
  </si>
  <si>
    <t>Agosto</t>
  </si>
  <si>
    <t>Septiembre</t>
  </si>
  <si>
    <t>Octubre</t>
  </si>
  <si>
    <t>Noviembre</t>
  </si>
  <si>
    <t>Diciembre</t>
  </si>
  <si>
    <t>PRI</t>
  </si>
  <si>
    <t>MC</t>
  </si>
  <si>
    <t>FUTURO</t>
  </si>
  <si>
    <t>PAN</t>
  </si>
  <si>
    <t>MORENA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</si>
</sst>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850">
              <a:effectLst/>
              <a:latin typeface="Century Gothic" panose="020B0502020202020204" pitchFamily="34" charset="0"/>
            </a:endParaRPr>
          </a:p>
          <a:p>
            <a:pPr algn="l">
              <a:defRPr sz="850">
                <a:latin typeface="Century Gothic" panose="020B0502020202020204" pitchFamily="34" charset="0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COMISIÓN EDILICIA DE TRANSPARENCIA Y ACCESO A LA INFORMACIÓN PÚBLICA </a:t>
            </a:r>
          </a:p>
          <a:p>
            <a:pPr algn="l">
              <a:defRPr sz="850">
                <a:latin typeface="Century Gothic" panose="020B0502020202020204" pitchFamily="34" charset="0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Y MEJORAMIENTO DE LA FUNCIÓN PÚBLICA</a:t>
            </a:r>
            <a:endParaRPr lang="es-MX" sz="85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tint val="6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9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A94-4C78-A1EC-AFC30AC53599}"/>
              </c:ext>
            </c:extLst>
          </c:dPt>
          <c:dPt>
            <c:idx val="6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99A-45E9-80EC-BBFFB977BD57}"/>
              </c:ext>
            </c:extLst>
          </c:dPt>
          <c:dPt>
            <c:idx val="7"/>
            <c:bubble3D val="0"/>
            <c:spPr>
              <a:solidFill>
                <a:schemeClr val="accent5">
                  <a:shade val="6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99A-45E9-80EC-BBFFB977BD57}"/>
              </c:ext>
            </c:extLst>
          </c:dPt>
          <c:dPt>
            <c:idx val="8"/>
            <c:bubble3D val="0"/>
            <c:spPr>
              <a:solidFill>
                <a:schemeClr val="accent5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67E-4BC8-BFF2-E9CEEB2A31AF}"/>
              </c:ext>
            </c:extLst>
          </c:dPt>
          <c:dPt>
            <c:idx val="9"/>
            <c:bubble3D val="0"/>
            <c:spPr>
              <a:solidFill>
                <a:schemeClr val="accent5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126-4042-A819-654FF86B8E02}"/>
              </c:ext>
            </c:extLst>
          </c:dPt>
          <c:cat>
            <c:strRef>
              <c:f>'Comisión Transparencia'!$A$6:$A$15</c:f>
              <c:strCache>
                <c:ptCount val="10"/>
                <c:pt idx="0">
                  <c:v>Oscar Eduardo Santos Rizo </c:v>
                </c:pt>
                <c:pt idx="1">
                  <c:v>Gabriel Alberto Lara Castro </c:v>
                </c:pt>
                <c:pt idx="2">
                  <c:v>Cuauhtémoc Gámez Ponce</c:v>
                </c:pt>
                <c:pt idx="3">
                  <c:v>Gerardo Rodríguez Jiménez</c:v>
                </c:pt>
                <c:pt idx="4">
                  <c:v>Norma Lizzet González González</c:v>
                </c:pt>
                <c:pt idx="5">
                  <c:v>Miguel Ángel Ixtláhuac Baumbach</c:v>
                </c:pt>
                <c:pt idx="6">
                  <c:v>Nancy Naraly González Ramírez</c:v>
                </c:pt>
                <c:pt idx="7">
                  <c:v>Ana Cecilia Santos Martínez</c:v>
                </c:pt>
                <c:pt idx="8">
                  <c:v>Rosa Icela Díaz Gurrola </c:v>
                </c:pt>
                <c:pt idx="9">
                  <c:v>Karla Azucena Díaz López</c:v>
                </c:pt>
              </c:strCache>
            </c:strRef>
          </c:cat>
          <c:val>
            <c:numRef>
              <c:f>'Comisión Transparencia'!$P$6:$P$15</c:f>
              <c:numCache>
                <c:formatCode>General</c:formatCode>
                <c:ptCount val="10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3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8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850" b="1">
                <a:latin typeface="Century Gothic" panose="020B0502020202020204" pitchFamily="34" charset="0"/>
              </a:defRPr>
            </a:pPr>
            <a:r>
              <a:rPr lang="es-MX" sz="850" b="1">
                <a:latin typeface="Century Gothic" panose="020B0502020202020204" pitchFamily="34" charset="0"/>
              </a:rPr>
              <a:t>COMISIÓN EDILICIA DE TRANSPARENCIA Y ACCESO A LA INFORMACIÓN PÚBLICA Y MEJORAMIENTO DE LA FUNCIÓN PÚBLICA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8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Transparencia'!$A$6:$A$15</c:f>
              <c:strCache>
                <c:ptCount val="10"/>
                <c:pt idx="0">
                  <c:v>Oscar Eduardo Santos Rizo </c:v>
                </c:pt>
                <c:pt idx="1">
                  <c:v>Gabriel Alberto Lara Castro </c:v>
                </c:pt>
                <c:pt idx="2">
                  <c:v>Cuauhtémoc Gámez Ponce</c:v>
                </c:pt>
                <c:pt idx="3">
                  <c:v>Gerardo Rodríguez Jiménez</c:v>
                </c:pt>
                <c:pt idx="4">
                  <c:v>Norma Lizzet González González</c:v>
                </c:pt>
                <c:pt idx="5">
                  <c:v>Miguel Ángel Ixtláhuac Baumbach</c:v>
                </c:pt>
                <c:pt idx="6">
                  <c:v>Nancy Naraly González Ramírez</c:v>
                </c:pt>
                <c:pt idx="7">
                  <c:v>Ana Cecilia Santos Martínez</c:v>
                </c:pt>
                <c:pt idx="8">
                  <c:v>Rosa Icela Díaz Gurrola </c:v>
                </c:pt>
                <c:pt idx="9">
                  <c:v>Karla Azucena Díaz López</c:v>
                </c:pt>
              </c:strCache>
            </c:strRef>
          </c:cat>
          <c:val>
            <c:numRef>
              <c:f>'Comisión Transparencia'!$P$6:$P$15</c:f>
              <c:numCache>
                <c:formatCode>General</c:formatCode>
                <c:ptCount val="10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3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</a:t>
            </a:r>
            <a:r>
              <a:rPr lang="es-MX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DE TRANSPARENCIA Y ACCESO A LA INFORMACIÓN PÚBLICA  </a:t>
            </a:r>
            <a:br>
              <a:rPr lang="es-MX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s-MX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Y MEJORAMIENTO DE LA FUNCIÓN PÚBLICA</a:t>
            </a:r>
            <a:endPara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PORCENTAJE DE ASISTENCIA A LA SESIÓN COMISIÓN EDILICIA DE DEPORTES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Transparencia'!$D$5:$O$5</c:f>
              <c:strCache>
                <c:ptCount val="12"/>
                <c:pt idx="0">
                  <c:v>24/01/2025</c:v>
                </c:pt>
                <c:pt idx="1">
                  <c:v>24/02/2025</c:v>
                </c:pt>
                <c:pt idx="2">
                  <c:v>20/03/2025</c:v>
                </c:pt>
                <c:pt idx="3">
                  <c:v>11/04/2025</c:v>
                </c:pt>
                <c:pt idx="4">
                  <c:v>15/05/2025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'Comisión Transparencia'!$D$16:$O$16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90</c:v>
                </c:pt>
                <c:pt idx="3">
                  <c:v>70</c:v>
                </c:pt>
                <c:pt idx="4">
                  <c:v>80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1-4EF2-8768-69944BC0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catAx>
        <c:axId val="1909847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Algn val="ctr"/>
        <c:lblOffset val="100"/>
        <c:noMultiLvlLbl val="0"/>
      </c:catAx>
      <c:valAx>
        <c:axId val="1613464303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17</xdr:row>
      <xdr:rowOff>4762</xdr:rowOff>
    </xdr:from>
    <xdr:to>
      <xdr:col>6</xdr:col>
      <xdr:colOff>885825</xdr:colOff>
      <xdr:row>32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876300</xdr:colOff>
      <xdr:row>17</xdr:row>
      <xdr:rowOff>0</xdr:rowOff>
    </xdr:from>
    <xdr:to>
      <xdr:col>17</xdr:col>
      <xdr:colOff>0</xdr:colOff>
      <xdr:row>32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552450</xdr:colOff>
      <xdr:row>34</xdr:row>
      <xdr:rowOff>33337</xdr:rowOff>
    </xdr:from>
    <xdr:to>
      <xdr:col>13</xdr:col>
      <xdr:colOff>904875</xdr:colOff>
      <xdr:row>50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685801</xdr:colOff>
      <xdr:row>0</xdr:row>
      <xdr:rowOff>0</xdr:rowOff>
    </xdr:from>
    <xdr:to>
      <xdr:col>0</xdr:col>
      <xdr:colOff>1619251</xdr:colOff>
      <xdr:row>2</xdr:row>
      <xdr:rowOff>404489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725BE41-196B-4FA3-8A2D-8DCF19143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1" y="0"/>
          <a:ext cx="933450" cy="1033139"/>
        </a:xfrm>
        <a:prstGeom prst="rect">
          <a:avLst/>
        </a:prstGeom>
      </xdr:spPr>
    </xdr:pic>
    <xdr:clientData/>
  </xdr:twoCellAnchor>
  <xdr:twoCellAnchor editAs="oneCell">
    <xdr:from>
      <xdr:col>16</xdr:col>
      <xdr:colOff>228601</xdr:colOff>
      <xdr:row>0</xdr:row>
      <xdr:rowOff>19050</xdr:rowOff>
    </xdr:from>
    <xdr:to>
      <xdr:col>16</xdr:col>
      <xdr:colOff>1162051</xdr:colOff>
      <xdr:row>2</xdr:row>
      <xdr:rowOff>423539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E0BF081-8534-480E-943F-CD0108139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54451" y="19050"/>
          <a:ext cx="933450" cy="1033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Q16"/>
  <sheetViews>
    <sheetView tabSelected="1" workbookViewId="0">
      <selection activeCell="A4" sqref="A4:A5"/>
    </sheetView>
  </sheetViews>
  <sheetFormatPr baseColWidth="10" defaultColWidth="11.42578125" defaultRowHeight="15" x14ac:dyDescent="0.25"/>
  <cols>
    <col min="1" max="1" width="30.7109375" style="1" customWidth="1"/>
    <col min="2" max="2" width="11.42578125" style="1"/>
    <col min="3" max="15" width="13.7109375" style="1" customWidth="1"/>
    <col min="16" max="17" width="20.7109375" style="1" customWidth="1"/>
    <col min="18" max="16384" width="11.42578125" style="1"/>
  </cols>
  <sheetData>
    <row r="1" spans="1:17" ht="24.95" customHeight="1" x14ac:dyDescent="0.2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24.95" customHeight="1" x14ac:dyDescent="0.25">
      <c r="A2" s="11" t="s">
        <v>20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3"/>
    </row>
    <row r="3" spans="1:17" ht="39.950000000000003" customHeight="1" x14ac:dyDescent="0.25">
      <c r="A3" s="21" t="s">
        <v>14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3"/>
    </row>
    <row r="4" spans="1:17" s="3" customFormat="1" ht="24.95" customHeight="1" x14ac:dyDescent="0.3">
      <c r="A4" s="17" t="s">
        <v>1</v>
      </c>
      <c r="B4" s="17" t="s">
        <v>2</v>
      </c>
      <c r="C4" s="17" t="s">
        <v>3</v>
      </c>
      <c r="D4" s="17" t="s">
        <v>5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 s="3" customFormat="1" ht="30" customHeight="1" x14ac:dyDescent="0.3">
      <c r="A5" s="17"/>
      <c r="B5" s="17"/>
      <c r="C5" s="17"/>
      <c r="D5" s="5">
        <v>45681</v>
      </c>
      <c r="E5" s="5">
        <v>45712</v>
      </c>
      <c r="F5" s="5">
        <v>45736</v>
      </c>
      <c r="G5" s="5">
        <v>45758</v>
      </c>
      <c r="H5" s="5">
        <v>45792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6" t="s">
        <v>6</v>
      </c>
      <c r="Q5" s="6" t="s">
        <v>7</v>
      </c>
    </row>
    <row r="6" spans="1:17" s="3" customFormat="1" ht="30" customHeight="1" x14ac:dyDescent="0.3">
      <c r="A6" s="4" t="s">
        <v>15</v>
      </c>
      <c r="B6" s="2" t="s">
        <v>9</v>
      </c>
      <c r="C6" s="10" t="s">
        <v>29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/>
      <c r="J6" s="2"/>
      <c r="K6" s="2"/>
      <c r="L6" s="2"/>
      <c r="M6" s="2"/>
      <c r="N6" s="2"/>
      <c r="O6" s="2"/>
      <c r="P6" s="9">
        <f>SUM(D6:O6)</f>
        <v>5</v>
      </c>
      <c r="Q6" s="9">
        <f>(P6*100)/(P6)</f>
        <v>100</v>
      </c>
    </row>
    <row r="7" spans="1:17" s="3" customFormat="1" ht="30" customHeight="1" x14ac:dyDescent="0.3">
      <c r="A7" s="4" t="s">
        <v>16</v>
      </c>
      <c r="B7" s="2" t="s">
        <v>4</v>
      </c>
      <c r="C7" s="2" t="s">
        <v>30</v>
      </c>
      <c r="D7" s="2">
        <v>0</v>
      </c>
      <c r="E7" s="2">
        <v>1</v>
      </c>
      <c r="F7" s="2">
        <v>1</v>
      </c>
      <c r="G7" s="2">
        <v>1</v>
      </c>
      <c r="H7" s="2">
        <v>1</v>
      </c>
      <c r="I7" s="2"/>
      <c r="J7" s="2"/>
      <c r="K7" s="2"/>
      <c r="L7" s="2"/>
      <c r="M7" s="2"/>
      <c r="N7" s="2"/>
      <c r="O7" s="2"/>
      <c r="P7" s="9">
        <f t="shared" ref="P7:P15" si="0">SUM(D7:O7)</f>
        <v>4</v>
      </c>
      <c r="Q7" s="9">
        <f>(P7*100)/(P6)</f>
        <v>80</v>
      </c>
    </row>
    <row r="8" spans="1:17" s="3" customFormat="1" ht="30" customHeight="1" x14ac:dyDescent="0.3">
      <c r="A8" s="4" t="s">
        <v>11</v>
      </c>
      <c r="B8" s="2" t="s">
        <v>4</v>
      </c>
      <c r="C8" s="2" t="s">
        <v>30</v>
      </c>
      <c r="D8" s="2">
        <v>1</v>
      </c>
      <c r="E8" s="2">
        <v>1</v>
      </c>
      <c r="F8" s="2">
        <v>1</v>
      </c>
      <c r="G8" s="2">
        <v>1</v>
      </c>
      <c r="H8" s="2">
        <v>0</v>
      </c>
      <c r="I8" s="2"/>
      <c r="J8" s="2"/>
      <c r="K8" s="2"/>
      <c r="L8" s="2"/>
      <c r="M8" s="2"/>
      <c r="N8" s="2"/>
      <c r="O8" s="2"/>
      <c r="P8" s="9">
        <f t="shared" si="0"/>
        <v>4</v>
      </c>
      <c r="Q8" s="9">
        <f>(P8*100)/(P6)</f>
        <v>80</v>
      </c>
    </row>
    <row r="9" spans="1:17" s="3" customFormat="1" ht="30" customHeight="1" x14ac:dyDescent="0.3">
      <c r="A9" s="4" t="s">
        <v>17</v>
      </c>
      <c r="B9" s="2" t="s">
        <v>4</v>
      </c>
      <c r="C9" s="2" t="s">
        <v>30</v>
      </c>
      <c r="D9" s="2">
        <v>1</v>
      </c>
      <c r="E9" s="2">
        <v>1</v>
      </c>
      <c r="F9" s="2">
        <v>1</v>
      </c>
      <c r="G9" s="2">
        <v>0</v>
      </c>
      <c r="H9" s="2">
        <v>1</v>
      </c>
      <c r="I9" s="2"/>
      <c r="J9" s="2"/>
      <c r="K9" s="2"/>
      <c r="L9" s="2"/>
      <c r="M9" s="2"/>
      <c r="N9" s="2"/>
      <c r="O9" s="2"/>
      <c r="P9" s="9">
        <f t="shared" si="0"/>
        <v>4</v>
      </c>
      <c r="Q9" s="9">
        <f>(P9*100)/(P6)</f>
        <v>80</v>
      </c>
    </row>
    <row r="10" spans="1:17" s="3" customFormat="1" ht="30" customHeight="1" x14ac:dyDescent="0.3">
      <c r="A10" s="4" t="s">
        <v>18</v>
      </c>
      <c r="B10" s="2" t="s">
        <v>4</v>
      </c>
      <c r="C10" s="2" t="s">
        <v>30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/>
      <c r="J10" s="2"/>
      <c r="K10" s="2"/>
      <c r="L10" s="2"/>
      <c r="M10" s="2"/>
      <c r="N10" s="2"/>
      <c r="O10" s="2"/>
      <c r="P10" s="9">
        <f t="shared" si="0"/>
        <v>5</v>
      </c>
      <c r="Q10" s="9">
        <f>(P10*100)/(P6)</f>
        <v>100</v>
      </c>
    </row>
    <row r="11" spans="1:17" s="3" customFormat="1" ht="30" customHeight="1" x14ac:dyDescent="0.3">
      <c r="A11" s="4" t="s">
        <v>19</v>
      </c>
      <c r="B11" s="2" t="s">
        <v>4</v>
      </c>
      <c r="C11" s="2" t="s">
        <v>30</v>
      </c>
      <c r="D11" s="2">
        <v>1</v>
      </c>
      <c r="E11" s="2">
        <v>1</v>
      </c>
      <c r="F11" s="2">
        <v>0</v>
      </c>
      <c r="G11" s="2">
        <v>0</v>
      </c>
      <c r="H11" s="2">
        <v>1</v>
      </c>
      <c r="I11" s="2"/>
      <c r="J11" s="2"/>
      <c r="K11" s="2"/>
      <c r="L11" s="2"/>
      <c r="M11" s="2"/>
      <c r="N11" s="2"/>
      <c r="O11" s="2"/>
      <c r="P11" s="9">
        <f t="shared" si="0"/>
        <v>3</v>
      </c>
      <c r="Q11" s="9">
        <f>(P11*100)/(P6)</f>
        <v>60</v>
      </c>
    </row>
    <row r="12" spans="1:17" s="3" customFormat="1" ht="30" customHeight="1" x14ac:dyDescent="0.3">
      <c r="A12" s="4" t="s">
        <v>12</v>
      </c>
      <c r="B12" s="2" t="s">
        <v>4</v>
      </c>
      <c r="C12" s="2" t="s">
        <v>30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/>
      <c r="J12" s="2"/>
      <c r="K12" s="2"/>
      <c r="L12" s="2"/>
      <c r="M12" s="2"/>
      <c r="N12" s="2"/>
      <c r="O12" s="2"/>
      <c r="P12" s="9">
        <f t="shared" si="0"/>
        <v>5</v>
      </c>
      <c r="Q12" s="9">
        <f>(P12*100)/(P6)</f>
        <v>100</v>
      </c>
    </row>
    <row r="13" spans="1:17" s="3" customFormat="1" ht="30" customHeight="1" x14ac:dyDescent="0.3">
      <c r="A13" s="4" t="s">
        <v>21</v>
      </c>
      <c r="B13" s="2" t="s">
        <v>4</v>
      </c>
      <c r="C13" s="10" t="s">
        <v>31</v>
      </c>
      <c r="D13" s="2">
        <v>1</v>
      </c>
      <c r="E13" s="2">
        <v>1</v>
      </c>
      <c r="F13" s="2">
        <v>1</v>
      </c>
      <c r="G13" s="2">
        <v>1</v>
      </c>
      <c r="H13" s="2">
        <v>1</v>
      </c>
      <c r="I13" s="2"/>
      <c r="J13" s="2"/>
      <c r="K13" s="2"/>
      <c r="L13" s="2"/>
      <c r="M13" s="2"/>
      <c r="N13" s="2"/>
      <c r="O13" s="2"/>
      <c r="P13" s="9">
        <f t="shared" si="0"/>
        <v>5</v>
      </c>
      <c r="Q13" s="9">
        <f>(P13*100)/(P6)</f>
        <v>100</v>
      </c>
    </row>
    <row r="14" spans="1:17" s="3" customFormat="1" ht="30" customHeight="1" x14ac:dyDescent="0.3">
      <c r="A14" s="4" t="s">
        <v>13</v>
      </c>
      <c r="B14" s="2" t="s">
        <v>4</v>
      </c>
      <c r="C14" s="10" t="s">
        <v>32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2"/>
      <c r="J14" s="2"/>
      <c r="K14" s="2"/>
      <c r="L14" s="2"/>
      <c r="M14" s="2"/>
      <c r="N14" s="2"/>
      <c r="O14" s="2"/>
      <c r="P14" s="9">
        <f t="shared" si="0"/>
        <v>5</v>
      </c>
      <c r="Q14" s="9">
        <f>(P14*100)/(P6)</f>
        <v>100</v>
      </c>
    </row>
    <row r="15" spans="1:17" s="3" customFormat="1" ht="30" customHeight="1" x14ac:dyDescent="0.3">
      <c r="A15" s="4" t="s">
        <v>10</v>
      </c>
      <c r="B15" s="2" t="s">
        <v>4</v>
      </c>
      <c r="C15" s="10" t="s">
        <v>33</v>
      </c>
      <c r="D15" s="2">
        <v>1</v>
      </c>
      <c r="E15" s="2">
        <v>1</v>
      </c>
      <c r="F15" s="2">
        <v>1</v>
      </c>
      <c r="G15" s="2">
        <v>0</v>
      </c>
      <c r="H15" s="2">
        <v>0</v>
      </c>
      <c r="I15" s="2"/>
      <c r="J15" s="2"/>
      <c r="K15" s="2"/>
      <c r="L15" s="2"/>
      <c r="M15" s="2"/>
      <c r="N15" s="2"/>
      <c r="O15" s="2"/>
      <c r="P15" s="9">
        <f t="shared" si="0"/>
        <v>3</v>
      </c>
      <c r="Q15" s="9">
        <f>(P15*100)/(P6)</f>
        <v>60</v>
      </c>
    </row>
    <row r="16" spans="1:17" s="3" customFormat="1" ht="30" customHeight="1" x14ac:dyDescent="0.3">
      <c r="A16" s="18" t="s">
        <v>8</v>
      </c>
      <c r="B16" s="19"/>
      <c r="C16" s="20"/>
      <c r="D16" s="8">
        <f>SUM(D6:D15)/10*100</f>
        <v>90</v>
      </c>
      <c r="E16" s="8">
        <f t="shared" ref="E16:O16" si="1">SUM(E6:E15)/10*100</f>
        <v>100</v>
      </c>
      <c r="F16" s="8">
        <f t="shared" si="1"/>
        <v>90</v>
      </c>
      <c r="G16" s="8">
        <f t="shared" si="1"/>
        <v>70</v>
      </c>
      <c r="H16" s="8">
        <f t="shared" si="1"/>
        <v>80</v>
      </c>
      <c r="I16" s="8">
        <f t="shared" si="1"/>
        <v>0</v>
      </c>
      <c r="J16" s="8">
        <f t="shared" si="1"/>
        <v>0</v>
      </c>
      <c r="K16" s="8">
        <f t="shared" si="1"/>
        <v>0</v>
      </c>
      <c r="L16" s="8">
        <f t="shared" si="1"/>
        <v>0</v>
      </c>
      <c r="M16" s="8">
        <f t="shared" si="1"/>
        <v>0</v>
      </c>
      <c r="N16" s="8">
        <f t="shared" si="1"/>
        <v>0</v>
      </c>
      <c r="O16" s="8">
        <f t="shared" si="1"/>
        <v>0</v>
      </c>
      <c r="P16" s="8"/>
      <c r="Q16" s="7"/>
    </row>
  </sheetData>
  <mergeCells count="8">
    <mergeCell ref="A2:Q2"/>
    <mergeCell ref="A1:Q1"/>
    <mergeCell ref="D4:Q4"/>
    <mergeCell ref="A16:C16"/>
    <mergeCell ref="A4:A5"/>
    <mergeCell ref="B4:B5"/>
    <mergeCell ref="C4:C5"/>
    <mergeCell ref="A3:Q3"/>
  </mergeCells>
  <pageMargins left="0.7" right="0.7" top="0.75" bottom="0.75" header="0.3" footer="0.3"/>
  <pageSetup orientation="portrait" r:id="rId1"/>
  <ignoredErrors>
    <ignoredError sqref="D16:E16 F16:H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Transparencia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2025-05-27T19:24:38Z</dcterms:modified>
</cp:coreProperties>
</file>