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40B74E6-B224-4D49-B1DC-C5098DC92DB6}" xr6:coauthVersionLast="36" xr6:coauthVersionMax="36" xr10:uidLastSave="{00000000-0000-0000-0000-000000000000}"/>
  <bookViews>
    <workbookView xWindow="0" yWindow="0" windowWidth="12525" windowHeight="4905" xr2:uid="{00000000-000D-0000-FFFF-FFFF00000000}"/>
  </bookViews>
  <sheets>
    <sheet name="Presupuesto 2023"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'Presupuesto 2023'!$A$3:$L$16</definedName>
    <definedName name="_xlnm.Print_Titles" localSheetId="0">'Presupuesto 2023'!$3:$3</definedName>
  </definedNames>
  <calcPr calcId="191029"/>
</workbook>
</file>

<file path=xl/calcChain.xml><?xml version="1.0" encoding="utf-8"?>
<calcChain xmlns="http://schemas.openxmlformats.org/spreadsheetml/2006/main">
  <c r="C799" i="1" l="1"/>
  <c r="C678" i="1"/>
  <c r="F453" i="1"/>
  <c r="C397" i="1"/>
  <c r="C381" i="1"/>
  <c r="C379" i="1"/>
  <c r="C377" i="1"/>
  <c r="C374" i="1"/>
  <c r="C358" i="1"/>
  <c r="C351" i="1"/>
  <c r="C344" i="1"/>
  <c r="C328" i="1"/>
  <c r="C327" i="1"/>
  <c r="C325" i="1"/>
  <c r="C324" i="1"/>
  <c r="C316" i="1"/>
  <c r="C315" i="1"/>
  <c r="C314" i="1"/>
  <c r="C286" i="1"/>
  <c r="F283" i="1"/>
  <c r="C283" i="1"/>
  <c r="F277" i="1"/>
  <c r="C235" i="1"/>
  <c r="C162" i="1"/>
  <c r="C123" i="1"/>
  <c r="C93" i="1"/>
  <c r="C70" i="1"/>
  <c r="C67" i="1"/>
  <c r="C66" i="1"/>
  <c r="C65" i="1"/>
  <c r="C62" i="1"/>
  <c r="C59" i="1"/>
  <c r="F55" i="1"/>
  <c r="C54" i="1"/>
</calcChain>
</file>

<file path=xl/sharedStrings.xml><?xml version="1.0" encoding="utf-8"?>
<sst xmlns="http://schemas.openxmlformats.org/spreadsheetml/2006/main" count="6209" uniqueCount="2534">
  <si>
    <t>Descripción del insumo</t>
  </si>
  <si>
    <t>Justificación</t>
  </si>
  <si>
    <t>Dependencia</t>
  </si>
  <si>
    <t xml:space="preserve">Partida Presupuestal  </t>
  </si>
  <si>
    <t>Contrato Multianual</t>
  </si>
  <si>
    <t>si</t>
  </si>
  <si>
    <t>no</t>
  </si>
  <si>
    <t>Monto  para el proyecto</t>
  </si>
  <si>
    <t>Nombre del Proyecto</t>
  </si>
  <si>
    <t xml:space="preserve">Partida   </t>
  </si>
  <si>
    <t>Capitulo</t>
  </si>
  <si>
    <t>Nombre de la Partida</t>
  </si>
  <si>
    <t>Mes a ejercer el recurso</t>
  </si>
  <si>
    <t>Periodo de vigencia del contrato</t>
  </si>
  <si>
    <t>Materiales útiles y equipos menores de tecnologías de la información y comunicaciones</t>
  </si>
  <si>
    <t>Consumibles para equipos de impresión</t>
  </si>
  <si>
    <t>Impresión técnica</t>
  </si>
  <si>
    <t>Febrero</t>
  </si>
  <si>
    <t>X</t>
  </si>
  <si>
    <t>MUNICIPIO DE ZAPOPAN, JALISCO.
TESORERIA MUNICIPAL
INTENCIÓN DE GASTO POR DEPENDENCIA , PARA REALIZAR EL PROGRAMA ANUAL DE ADQUISICIONES 2023</t>
  </si>
  <si>
    <t>Materiales, bienes y equipos menores de oficina.</t>
  </si>
  <si>
    <t>Papelería</t>
  </si>
  <si>
    <t>Papelería para Licitaciones</t>
  </si>
  <si>
    <t>Enero</t>
  </si>
  <si>
    <t>Enero a Diciembre 2023</t>
  </si>
  <si>
    <t>0102 SECRETARIA PARTICULAR</t>
  </si>
  <si>
    <t>Compra de Papeleria por requerimiento de las áreas de Secretaria Particular para suministrar en el ejercicio fiscal 2023</t>
  </si>
  <si>
    <t>Productos alimenticios para personas</t>
  </si>
  <si>
    <t>Alimentos</t>
  </si>
  <si>
    <t>febrero a diciembre</t>
  </si>
  <si>
    <t>x</t>
  </si>
  <si>
    <t>Utensilios para el servicio de alimentación</t>
  </si>
  <si>
    <t xml:space="preserve">utensilios de cocina </t>
  </si>
  <si>
    <t>Servicios de apoyo administrativo, traducción, fotocopiado e impresión</t>
  </si>
  <si>
    <t xml:space="preserve"> Impresos e instalacion de los diferentes diseños de campañas del ayuntamiento, asi como de sus Coordinaciones, Direccion y dierentes areas de la misma.</t>
  </si>
  <si>
    <t>Impresiones e instalacion</t>
  </si>
  <si>
    <t>Enero a Diciembre de 2023</t>
  </si>
  <si>
    <t>0201 COORDINACIÓN DE ANÁLISIS ESTRATÉGICO Y COMUNICACIÓN</t>
  </si>
  <si>
    <t>Servicios de publicidad , prensa television radio para difundir mensajes institucionales y de excepcion del Gobierno de Zapopan</t>
  </si>
  <si>
    <t>Servicios profesionales, científicos y técnicos integrales</t>
  </si>
  <si>
    <t>Estudios de opinion Zapopanos</t>
  </si>
  <si>
    <t>Conocer la opinion de las ciudadanas y  los ciudadanos de Zapopan, sobre sus diferentes necesidades , para buscar programas que las atiendan</t>
  </si>
  <si>
    <t>Servicios financieros y bancarios</t>
  </si>
  <si>
    <t>Pago de comision por servicio de dispersion redes sociales</t>
  </si>
  <si>
    <t>Pago de comision por servicio de dispersion redes sociales, ya que ley no permite pago directo entre gobierno y esta red social</t>
  </si>
  <si>
    <t>Difusión por radio, televisión y otros medios de mensajes sobre programas y actividades gubernamentales</t>
  </si>
  <si>
    <t>Servicios de publicidad  Prensa  Tradicional</t>
  </si>
  <si>
    <t>Publicidad en tren informe</t>
  </si>
  <si>
    <t>Publicidad en tren</t>
  </si>
  <si>
    <t>Gacetas informativas</t>
  </si>
  <si>
    <t>200 mil Gacetas informativas</t>
  </si>
  <si>
    <t>250 mil Gacetas informativas</t>
  </si>
  <si>
    <t>Servicios de creatividad, preproducción y producción de publicidad, excepto Internet</t>
  </si>
  <si>
    <t>Servicos de publicidad, creatividad</t>
  </si>
  <si>
    <t>Servicos de publicidad, creatividad, de las diferentes campañas institucionales y de excepcion del Gobierno de Zapopan</t>
  </si>
  <si>
    <t>Servicio de creación y difusión de contenido exclusivamente a través de Internet</t>
  </si>
  <si>
    <t>Servicos de publicidad, creatividad, en internet de las difernetes campañas institucionales y de excepcion del Gobierno de Zapopan</t>
  </si>
  <si>
    <t xml:space="preserve"> Difusión de contenido exclusivamente a través de Internet  de las difernetes campañas institucionales y de excepcion del Gobierno de Zapopan (nivel medio/avanzado)</t>
  </si>
  <si>
    <t>Facebook</t>
  </si>
  <si>
    <t xml:space="preserve"> Difusión de contenido exclusivamente a través de Internet  de las difernetes campañas institucionales y de excepcion del Gobierno de Zapopan</t>
  </si>
  <si>
    <t xml:space="preserve"> Difusión de contenido exclusivamente a través de Internet  de las difernetes campañas institucionales y de excepcion del Gobierno de Zapopan ( Nivel super basico)</t>
  </si>
  <si>
    <t>Google</t>
  </si>
  <si>
    <t>Otros servicios de información</t>
  </si>
  <si>
    <t>Monitoreo de Redes, Prensa, Radio y Television</t>
  </si>
  <si>
    <t>Monitoreo</t>
  </si>
  <si>
    <t>Materiales útiles y equipos menores de oficina</t>
  </si>
  <si>
    <t>Adquisición de papelería</t>
  </si>
  <si>
    <t xml:space="preserve"> Marzo</t>
  </si>
  <si>
    <t>Marzo a Diciembre de 2023</t>
  </si>
  <si>
    <t>0202 JEFATURA DE GABINETE</t>
  </si>
  <si>
    <t>Adquisición de papelería para la Jefafura de Gabinete y sus Direcciones para el ejercicio 2023.</t>
  </si>
  <si>
    <t>No aplica</t>
  </si>
  <si>
    <t>Servicio de alimentos para la Jefatura de Gabinete</t>
  </si>
  <si>
    <t>Utensilios de cocina</t>
  </si>
  <si>
    <t>Utensilios de cocina para la Jefatura de Gabinete</t>
  </si>
  <si>
    <t>Gastos de orden social y cultural</t>
  </si>
  <si>
    <t>OSM2 S.A. de C.V.</t>
  </si>
  <si>
    <t>Promoción de la marca Zapopan en eventos</t>
  </si>
  <si>
    <t>Febrero a Diciembre de 2023</t>
  </si>
  <si>
    <t>Producción, montaje y activación de stand publicitario, dentro de eventos deportivos.</t>
  </si>
  <si>
    <t xml:space="preserve">Alimentos varios </t>
  </si>
  <si>
    <t>Alimentos Cocina</t>
  </si>
  <si>
    <t xml:space="preserve">Se ejercera 30 mil pesos por mes </t>
  </si>
  <si>
    <t>0203 RELACIONES PUBLICAS, PROTOCOLO Y EVENTOS</t>
  </si>
  <si>
    <t>Para el area de Cocina</t>
  </si>
  <si>
    <t>Papel aluminio y emplaye</t>
  </si>
  <si>
    <t>Ustensilios Cocina</t>
  </si>
  <si>
    <t>Lo que se requiera en el trasncurso del año</t>
  </si>
  <si>
    <t xml:space="preserve">Material que se requiere en la cocina </t>
  </si>
  <si>
    <t>Material eléctrico y electrónico</t>
  </si>
  <si>
    <t>Cables, rollos de cinta etc.</t>
  </si>
  <si>
    <t>Material Electrico para Logistica</t>
  </si>
  <si>
    <t>Material especial que se requiere para el area de logistica</t>
  </si>
  <si>
    <t>Herramientas menores</t>
  </si>
  <si>
    <t>Microfonos para logistica</t>
  </si>
  <si>
    <t>Herramientas para logistica</t>
  </si>
  <si>
    <t>Articulos para el area de logistica</t>
  </si>
  <si>
    <t>Refacciones y accesorios menores de mobiliario y equipo de administración, educacional y recreativo</t>
  </si>
  <si>
    <t>Cable de alta velocidad para sonido</t>
  </si>
  <si>
    <t>Refacciones para logistica</t>
  </si>
  <si>
    <t>Refacciones necesarias para el area de logistica</t>
  </si>
  <si>
    <t>Gastos de Orden Social y Cultural</t>
  </si>
  <si>
    <t>Compra de Roscas de reyes,chocolate caliente, servilletas y vasos ecologicos para  evento de Dif.</t>
  </si>
  <si>
    <t xml:space="preserve">Dia de Reyes </t>
  </si>
  <si>
    <t>Por celebracion del dia de reyes</t>
  </si>
  <si>
    <t xml:space="preserve">Compra de tamales </t>
  </si>
  <si>
    <t>Dia de la Candelaria</t>
  </si>
  <si>
    <t>Por Celebracion día de la candelaria</t>
  </si>
  <si>
    <t>Evento para las niñas y los niños donde se hacen diversas dinamicas, shows, juegos mecanicos, brincolines, quermes, musica, se regalan aguas, lo anterior para festejar el dia del niño.</t>
  </si>
  <si>
    <t xml:space="preserve">Festival del Niño </t>
  </si>
  <si>
    <t>Abril</t>
  </si>
  <si>
    <t>Abril a Diciembre de 2023</t>
  </si>
  <si>
    <t>Por celebraccion del dia de las niñas y los niños 30 de abril</t>
  </si>
  <si>
    <t>Servicio integral para evento en la plaza de nextipac donde se solicita graderia para 2500 personas, 2 pantallas gigantes de 3x2 y una planta de luz</t>
  </si>
  <si>
    <t>Fiestas Religiosas de Santo Santiago en Nextipac</t>
  </si>
  <si>
    <t>Julio</t>
  </si>
  <si>
    <t>Julio a Diciembre de 2023</t>
  </si>
  <si>
    <t xml:space="preserve">Evento Religioso de Santo Santiago en la plaza de nextipac </t>
  </si>
  <si>
    <t>Ornamentos  Patrios en los diferentes puntos como Unidad basilica, presidencia, cisz, arco zapopan etc</t>
  </si>
  <si>
    <t>Ornamentacion Patria</t>
  </si>
  <si>
    <t>Septiembre</t>
  </si>
  <si>
    <t>Septiembre a Diciembre de 2023</t>
  </si>
  <si>
    <t xml:space="preserve">Adornos patrios </t>
  </si>
  <si>
    <t>Servicio integral  en el palacio municipal donde se requiere de una cena para 250 personas con mobiliario, meseros, bebidas y musica en vivo.</t>
  </si>
  <si>
    <t xml:space="preserve">Cena  del Rebozo </t>
  </si>
  <si>
    <t>Celebracion a la tradicional  cena del rebozo en presidencia</t>
  </si>
  <si>
    <t>Servicio integral para evento en plaza las americas donde se contrata musica en vivo, estructura escenario, renta de baños, toldo para camerinos, pirotecnia, audio entre otros insumos.</t>
  </si>
  <si>
    <t>Fiestas Patrias en Plaza de las Americas</t>
  </si>
  <si>
    <t>Evento en conmemoracion a la lucha por la independencia de mexico</t>
  </si>
  <si>
    <t xml:space="preserve">Servicio integral grito y vervena en las 22 delegaciones y agencias municipales donde se requiere audio, estructura y musica en vivo  </t>
  </si>
  <si>
    <t xml:space="preserve">Fiestas Patrias en 22 delegaciones y agencias municipales </t>
  </si>
  <si>
    <t>Evento en conmemoracion a la lucha por la independencia de mexico en las 22 delegaciones y agencias municipales</t>
  </si>
  <si>
    <t>Servicio integral en las aguilas donde se solicito la renta de un entarimado de 12x10, microfonia, equipo de sonido 6 sistemas por lado, consola, monitores  e iluminacion.</t>
  </si>
  <si>
    <t>Fiestas Patrias en unidad administrativas sur las aguilas</t>
  </si>
  <si>
    <t>Evento en conmemoracion a la lucha por la independencia de mexico en unidad administrativa sur las aguilas</t>
  </si>
  <si>
    <t>Ornamentos Navideños para Presidencia, Unidad Basilica, CISZ entre otros</t>
  </si>
  <si>
    <t>Ornamentacion Navideña</t>
  </si>
  <si>
    <t>Diciembre</t>
  </si>
  <si>
    <t>Diciembre 2023</t>
  </si>
  <si>
    <t xml:space="preserve">Ornamentacion Navideña </t>
  </si>
  <si>
    <t xml:space="preserve">Servicio integral en plaza las americas, estacion del tren ligero y parque de las niñas y niños con dinamicas navideñas </t>
  </si>
  <si>
    <t xml:space="preserve">Eventos navideños </t>
  </si>
  <si>
    <t xml:space="preserve">Celebracion navideña  por fiestas decembrinas </t>
  </si>
  <si>
    <t>Servicio integral donde se compran regalos a titulo institucional por ser epoca navideña</t>
  </si>
  <si>
    <t>Regalos a Titulo Institucional</t>
  </si>
  <si>
    <t>Servicio integral eventos varios</t>
  </si>
  <si>
    <t>Eventos varios</t>
  </si>
  <si>
    <t>Eventos varios los cuales no estan agendados y se deben llevar a cabo</t>
  </si>
  <si>
    <t>Regalo de flores a titulo institucional, fallecimientos, cumpleaños, diversas ocasiones.</t>
  </si>
  <si>
    <t>Regalos a titulo institucional</t>
  </si>
  <si>
    <t xml:space="preserve">10 mil lpesos mensuales </t>
  </si>
  <si>
    <t>Compra de Flores como regalo a titulo institucional</t>
  </si>
  <si>
    <t xml:space="preserve">Camaras fotograficas y de video </t>
  </si>
  <si>
    <t>Enero - Diciembre</t>
  </si>
  <si>
    <t>Compra de Equipo audiovisual</t>
  </si>
  <si>
    <t>Arreglos florales para adornar el ayuntamiento en diversos eventos</t>
  </si>
  <si>
    <t>Diseño produccion y desarrollo de eventos realizados</t>
  </si>
  <si>
    <t>13 mil pesos mensuales de enero a diciembre</t>
  </si>
  <si>
    <t>Para adornar en algunos eventos de este ayuntamiento</t>
  </si>
  <si>
    <t>Servicios Profesionales, Científicos Y Técnicos Integrales</t>
  </si>
  <si>
    <t>Consultoría de ingenierías</t>
  </si>
  <si>
    <t>Proyecto Ejecutivo Hidrológico Bosque del Agua.</t>
  </si>
  <si>
    <t>Agosto</t>
  </si>
  <si>
    <t>Agosto a Diciembre de 2023</t>
  </si>
  <si>
    <t>0204 DIRECCIÓN DE PROYECTOS ESTRATÉGICOS</t>
  </si>
  <si>
    <t>Al concluir los Estudios hidrológicos para la Resiliencia de la cuenca Colomos Atemajac, se le requiere del Proyecto ejecutivo para el Bosque del Agua (Contención de suelos, vasos reguladores sostenibles, perímetros, etc.)</t>
  </si>
  <si>
    <t>Consultoria Especializada en Museografia y Diseño en Mobiliario</t>
  </si>
  <si>
    <t>Proyecto Ixtepete</t>
  </si>
  <si>
    <t>Consultoria Especializada para Proyecto Ixtepete</t>
  </si>
  <si>
    <t>Proyecto Museo</t>
  </si>
  <si>
    <t>Consultoria Especializada para Proyecto de Museo</t>
  </si>
  <si>
    <t>Servicios Profesionales, Científicos y Técnicos Integrales</t>
  </si>
  <si>
    <t>Programa Anual de Evaluación (PAE 2023)</t>
  </si>
  <si>
    <t>0205 DIRECCIÓN DE EVALUACIÓN Y SEGUIMIENTO</t>
  </si>
  <si>
    <t>Por disposiciones de la Ley Federal de Presupuesto y Responsabilidad Hacendaria es necesario evaluar el desempeño de los programas municipales que tienen como origen recurso federal, de acuerdo a los articulo 78 y 85 fracción I. Realizar una evaluacion de resultados de los programas sujetos a regla de operación por conducto de expertos, instituciones académicas, de investigación u organismos especializados de caracter nacional o internacional, que cuenten con reconocimiento y experiencia en las respectivas materias de los programas.</t>
  </si>
  <si>
    <t>Sistema de Planeación Estratégica Institucional de Zapopan (SIPLAN)</t>
  </si>
  <si>
    <t>Marzo</t>
  </si>
  <si>
    <t>De acuerdo a las atribuciones establecidas en el Manual de Organización de la Dirección de Evaluación y Seguimiento, resulta necesario, integrar y publicar, los documentos de Planeación, así como, los indicadores de desempeño en un Sistema Integral, con la finalidad de hacer más amigable la consulta de información para el ciudadano, además de tener mejor control de la información para la toma de decisiones del Gabinete y los Enlaces de Planeación.</t>
  </si>
  <si>
    <t>MATERIALES, ÚTILES Y EQUIPOS MENORES DE OFICINA</t>
  </si>
  <si>
    <t>Papeleria de CGSPZ</t>
  </si>
  <si>
    <t xml:space="preserve">Papeleria de CGSPZ </t>
  </si>
  <si>
    <t>Enero-diciembre</t>
  </si>
  <si>
    <t>0303 COMISARIA GENERAL DE SEGURIDAD PUBLICA</t>
  </si>
  <si>
    <t>Compra de papeleria para las areas  de la CGSPZ.</t>
  </si>
  <si>
    <t>MATERIALES, ÚTILES Y EQUIPOS MENORES DE TECNOLOGÍAS DE LA INFORMACIÓN Y COMUNICACIONES</t>
  </si>
  <si>
    <t>Tonner para LOC, usb y demas equipos de la CGPSZ.</t>
  </si>
  <si>
    <t>Insumos para licencia oficial colectiva y areas de la CGSPZ.</t>
  </si>
  <si>
    <t>Marzo-diciembre</t>
  </si>
  <si>
    <t>Compra de insumos para impresión de licencia oficial colectiva y areas  de la CGSPZ.</t>
  </si>
  <si>
    <t>MATERIAL IMPRESO E INFORMACIÓN DIGITAL</t>
  </si>
  <si>
    <t>Impresiones del formato de Licencia Oficial Colectiva 2022 -2023 (2 semestres) y del SPC.</t>
  </si>
  <si>
    <t>Impresión de formato vigente Licencia Oficial Colectiva No.44 y del SPC.</t>
  </si>
  <si>
    <t>MATERIAL DE LIMPIEZA</t>
  </si>
  <si>
    <t>Insumos y articulos de limpieza para la CGSPZ.</t>
  </si>
  <si>
    <t xml:space="preserve">Artículos de limpieza </t>
  </si>
  <si>
    <t>Articulos de limpieza para abastecer a los 12 edificios adscritos a la CGSPZ.</t>
  </si>
  <si>
    <t>MEDICINAS Y PRODUCTOS FARMACEUTICOS</t>
  </si>
  <si>
    <t>Medicamentos para canes y equinos.</t>
  </si>
  <si>
    <t>Medicamento para activos de escuadron Montado y Canino de la CGSPZ.</t>
  </si>
  <si>
    <t xml:space="preserve">Turbosina </t>
  </si>
  <si>
    <t>PRODUCTOS ALIMENTICIOS PARA ANIMALES</t>
  </si>
  <si>
    <t>Alimentos para canes y equinos.</t>
  </si>
  <si>
    <t>Alimentos para escuadron canino y montado.</t>
  </si>
  <si>
    <t>Alimento para escuadron canino y montado de la CGSPZ.</t>
  </si>
  <si>
    <t>MATERIALES DE SEGURIDAD PÚBLICA</t>
  </si>
  <si>
    <t>Cartuchos para arma corta y arma larga</t>
  </si>
  <si>
    <t>Municiones para armamento. 430 millar</t>
  </si>
  <si>
    <t>Adquisición de 430 millares de municiones para arma corta y larga distintos calibres.</t>
  </si>
  <si>
    <t>TELEFONÍA TRADICIONAL</t>
  </si>
  <si>
    <t xml:space="preserve">Servicio de telecomunicaciones y especiales.  Telmex </t>
  </si>
  <si>
    <t xml:space="preserve">Telefonia y enlaces de servios de red privada </t>
  </si>
  <si>
    <t>SERVICIOS DE CAPACITACION</t>
  </si>
  <si>
    <t xml:space="preserve">Curso Evaluación para la Certificación de Instructor-Evaluador en Competencias Basicas de la Función </t>
  </si>
  <si>
    <t>Certificación de Instructor-Evaluador</t>
  </si>
  <si>
    <t xml:space="preserve">Curso Evaluación para la Certificación de 50 Instructores-Evaluadores en Competencias Basicas de la Función </t>
  </si>
  <si>
    <t>Evaluaciones de permanencia y nuevo ingreso de Controles y Confianza.</t>
  </si>
  <si>
    <t>SERVICIOS PROFESIONALES , CINTIFICOS Y RECNICOS INTEGRALES</t>
  </si>
  <si>
    <t>Examenes toxicologicos para 330 elementos de nuevo ingreso para poder integrarlos a la licencia oficial colectiva nro 44</t>
  </si>
  <si>
    <t xml:space="preserve">Examenes toxicologicos </t>
  </si>
  <si>
    <t>VESTUARIO Y UNIFORMES</t>
  </si>
  <si>
    <t>Compra de uniformes para elementos operativos de la CGSPZ.</t>
  </si>
  <si>
    <t>Adquisición de uniformes</t>
  </si>
  <si>
    <t>Adquisición de uniformes para elementos operativos de la CGSPZ.</t>
  </si>
  <si>
    <t>Licenciamientos para usos de GPS, Tabletas y Pulsos de Vida
Capitulo 1000</t>
  </si>
  <si>
    <t xml:space="preserve">EQUIPO DE DEFENSA Y SEGURIDAD </t>
  </si>
  <si>
    <t xml:space="preserve">Armas </t>
  </si>
  <si>
    <t>Adquisición de armamento. 600 armas</t>
  </si>
  <si>
    <t>Adquisición de 600 armas cortas y largas distintos calibres.</t>
  </si>
  <si>
    <t xml:space="preserve">Chalecos antibalas </t>
  </si>
  <si>
    <t xml:space="preserve">Chalecos operativos, caducan 100 de mujer y 400 de hombres </t>
  </si>
  <si>
    <t>Adquisición de 500 chalecos antibalas por vencimiento.</t>
  </si>
  <si>
    <t>Mantenimiento del helicóptero</t>
  </si>
  <si>
    <t>Patrullas tipo Pickup</t>
  </si>
  <si>
    <t>Mantenimiento del parque vehicular CGPSZ</t>
  </si>
  <si>
    <t xml:space="preserve">CONSERVACIÓN Y MANTENIMIENTO MENOR DE INMUEBLES </t>
  </si>
  <si>
    <t xml:space="preserve">Proyecto primera fase Stand de Tiro </t>
  </si>
  <si>
    <t xml:space="preserve">Primera fase del Stand Tiro </t>
  </si>
  <si>
    <t xml:space="preserve">Inicio de primera fase del Stand de Tiro </t>
  </si>
  <si>
    <t>Capacitación para personal del Área de vuelos</t>
  </si>
  <si>
    <t>SERVICIO POSTAL Y TELEGRAFOS</t>
  </si>
  <si>
    <t xml:space="preserve">ENVIO DE CORRESPONDENCIA </t>
  </si>
  <si>
    <t>NOTIFICACIONES DE SERVICIO POSTAL</t>
  </si>
  <si>
    <t xml:space="preserve">FEBRERO </t>
  </si>
  <si>
    <t>FEBRERO A DICIEMBRE</t>
  </si>
  <si>
    <t>0401 DIRECCIÓN JURÍDICO CONTENCIOSO</t>
  </si>
  <si>
    <t xml:space="preserve">ENVIO DE DOCUMENTOS A DIVERSAS INSTANCIAS A NIVEL ESTATAL FEDERAL Y PARTICULARES </t>
  </si>
  <si>
    <t xml:space="preserve">SERVICIO DE APOYO ADMINISTRATIVO TRADUCCION </t>
  </si>
  <si>
    <t>COPIAS CERTIFICADAS COPIAS SIMPLES Y SERVICIO DE GACETA ELECTRONICA (CADA TRIMESTRE GACETA)</t>
  </si>
  <si>
    <t>COPIA DE EXPEDIENTES Y CONSULTA DE GACETAS</t>
  </si>
  <si>
    <t xml:space="preserve">PAGO DE COPIAS CERTIFICADAS Y COPIAS SIMPLES NECESARIAS PARA INTEGRAR  A LOS EXPEDIENTES O PRESENTARLAS COMO PRUEBAS DENTRO DE LOS JUICIOS  QUE LLEVA </t>
  </si>
  <si>
    <t>SERVICIOS PROFESIONALES, CIENTIFICOS Y TECNICOS INTEGRALES</t>
  </si>
  <si>
    <t>PAGO DE HONORARIOS PROFESIONALES</t>
  </si>
  <si>
    <t>PAGO DE DICTAMENES DE SERVICIOS PROFESIONALES</t>
  </si>
  <si>
    <t>SERVICIOS DE ELABORACION  DE DICTAMENES PLANES Y PROYECTOS</t>
  </si>
  <si>
    <t>SERVICIO DE ASESORIA LEGALES DE CONTABILIDAD AUDITORIA Y RELACIONADOS</t>
  </si>
  <si>
    <t>ASESORIA LEGAL Y LABORAL</t>
  </si>
  <si>
    <t>ASESORIA LEGAL</t>
  </si>
  <si>
    <t>0403 DIRECCIÓN JURÍDICO LABORAL</t>
  </si>
  <si>
    <t>MATERIALES, UTILES Y EQUIPOS MENORES DE OFICINA</t>
  </si>
  <si>
    <t>INSUMOS DE OFICINA COMO PAPEL BOND,CARPETAS, SOBRES, PLUMAS, LAPIZ, MARCATEXTOS, CLIPS, GRAPAS,ENGRAPADORAS,PERFORADORAS MANUALES, SACAPUNTAS, CESTOS DE BASURA Y OTROS PRODUCTOS SIMILARES.</t>
  </si>
  <si>
    <t>PAPELERIA PARA LAS ACTIVIDADES PROPIAS DE LA  SINDICATURA</t>
  </si>
  <si>
    <t>0404 SINDICATURA DEL AYUNTAMIENTO</t>
  </si>
  <si>
    <t>COMPRA DE INSUMOS DE PAPELERIA PARA LAS ACTIVIDADES ORDINARIAS DEL DESPACHO DE LA SINDICATURA LA DIRECCION GENERAL JURIDICA, UNIDAD DE ENLACE JURIDICA CONTENCIOSO, CONSULTIVO DIRECCION JUSTICIA MUNICIPAL Y JUZGADOS MUNICIPALES AREAS  ADMINISTRATIVAS Y ASESORES DEL SINDICO</t>
  </si>
  <si>
    <t>MATERIALES, UTILES Y EQUIPOS MENORES DE TECNOLOGIAS DE LA INFORMACION Y COMUNICACIONES</t>
  </si>
  <si>
    <t>INSUMOS Y CONSUMIBLES DE COMPUTO CARTUCHOS, TONERS,USB,CDS,CABLES,LIMPIEZA</t>
  </si>
  <si>
    <t>INSUMOS NECESARIOS PARA LA REMISION DE INFORMACION</t>
  </si>
  <si>
    <t>COMPRA DE INSUMOS NECESARIOS PARA REMITIR INFORMACION A LOS REGIDORES, ARCHIVO MUNICIPAL O PARA JUICIOS LEGALES</t>
  </si>
  <si>
    <t xml:space="preserve"> MATERIAL IMPRESO E INFORMACION DIGITAL</t>
  </si>
  <si>
    <t>MATERIAL IMPRESO, FORMATOS OFICIALES, SELLOS</t>
  </si>
  <si>
    <t>TRIPTICOS  DE INFORMACION DE SERVICIOS</t>
  </si>
  <si>
    <t>INFORMACION DE LOS SERVICIOS PRESTADOS DE LA DIRECCION DE JUSTICIA MUNICIPAL</t>
  </si>
  <si>
    <t>COMPRA DE MATERIALES, ARTICULOS Y ENSERES PARA EL ASEO, LIMPIEZA E HIGIENE ESCOBAS, JERGAS, DETERGENTES,JABONES Y OTROS PRODUCTOS SIMILARES.</t>
  </si>
  <si>
    <t>ARTICULOS DE LIMPIEZA PARA LA DIREECION DE JUSTICIA MUNICIPAL Y JUZGADOS MUNICIPALES</t>
  </si>
  <si>
    <t>PRODUCTOS TEXTILES</t>
  </si>
  <si>
    <t>HILO Y AGUJA</t>
  </si>
  <si>
    <t>MATERIAL PARA COSER EXPEDIENTES</t>
  </si>
  <si>
    <t>COMPRA DE HILO Y AGUJAS PARA COSER LOS EXPEDIENTES DE LOS DIVERSOS JUICIOS DE LA SINDICATURA NECESARIO PARA EL RESGUARDO Y CUIDADO</t>
  </si>
  <si>
    <t>CAPACITACION DE PERSONAL</t>
  </si>
  <si>
    <t>CAPACITACION DE ABOGADOS Y ADMINISTRATIVOS</t>
  </si>
  <si>
    <t xml:space="preserve">CAPACITACION JURIDICA Y ADMINISTRATIVA </t>
  </si>
  <si>
    <t>EQUIPOS DE COMPUTO</t>
  </si>
  <si>
    <t>COMPUTADORAS</t>
  </si>
  <si>
    <t xml:space="preserve">COMPRA DE COMPUTADORAS PARA DIRECCIONES DE SINDICATURA </t>
  </si>
  <si>
    <t>PRODUCTOS ALIMENTICIOS PARA PERSONAS</t>
  </si>
  <si>
    <t>COMIDA PARA DETENIDOS</t>
  </si>
  <si>
    <t>PRODUCTOS PARA LA ELABORACIO DE ALIMENTOS</t>
  </si>
  <si>
    <t>0407 DIRECCIÓN DE JUZGADOS MUNICIPALES</t>
  </si>
  <si>
    <t>DIRECCION DE JUZGADOS MUNICIPALES Y PREVENCION SOCIAL ALIMENTOS PARA DETENIDOS</t>
  </si>
  <si>
    <t>UTENSILIOS SERVICIOS DE ALIMENTACION</t>
  </si>
  <si>
    <t>VAJILLAS Y BATERIAS</t>
  </si>
  <si>
    <t>UTENSILIOS PARA ELABORACION DE COMIDA</t>
  </si>
  <si>
    <t>MATERIALES ACCESORIOS Y SUMINISTROS MEDICOS</t>
  </si>
  <si>
    <t>GUANTES Y CUBRE BOCAS</t>
  </si>
  <si>
    <t>MATERIAL PARA MEDIDAS DE SEGURIDAD</t>
  </si>
  <si>
    <t>FIBRAS SINTETICAS HULES PLASTICOS Y DERIVADOS</t>
  </si>
  <si>
    <t>MANTAS TERMICAS PARA DETENIDOS</t>
  </si>
  <si>
    <t xml:space="preserve">MANTAS TERMICAS </t>
  </si>
  <si>
    <t>DIRECCION DE JUZGADOS MUNICIPALES Y PREVENCION SOCIAL PARA MEDIDAS DE SEGURIDAD DETENIDOS Y PERSONAL</t>
  </si>
  <si>
    <t>UNIFORMES</t>
  </si>
  <si>
    <t>ROPA  CALZADO PARA PERSONAL OPERATIVO DE JUZGADOS MUNICIPALES</t>
  </si>
  <si>
    <t>DIRECCION DE JUZGADOS MUNICIPALES Y PREVENCION SOCIAL MANTAS  PARA DETENIDOS</t>
  </si>
  <si>
    <t>BLANCOS Y OTROS PRODUCTOS TEXTILES  EXCEPTO PRENDAS DE VESTIR</t>
  </si>
  <si>
    <t>COLCHONES</t>
  </si>
  <si>
    <t>COLCHONES PARA AREA DE MENORES</t>
  </si>
  <si>
    <t>DIRECCION DE JUZGADOS MUNICIPALES Y PREVENCION SOCIAL UNIFORMES DE PERSONAL OPERATIVO</t>
  </si>
  <si>
    <t>HERRAMIENTAS MENORES</t>
  </si>
  <si>
    <t>LAMPARAS DE EMERGENCIA</t>
  </si>
  <si>
    <t>LAMPARAS PARA USO DE EMERGENCIAS</t>
  </si>
  <si>
    <t>COMPRA COLCHONES PARA SUSTITUR LOS ACTUALES QUE YA NO SIRVEN</t>
  </si>
  <si>
    <t xml:space="preserve">Materiales, utiles y equipos menos de oficina. </t>
  </si>
  <si>
    <t xml:space="preserve">Compra de insumos de papeleria, para llevar a cabo las diferentes actividades del Registro Civil </t>
  </si>
  <si>
    <t>Papeleria</t>
  </si>
  <si>
    <t>Enero-Julio</t>
  </si>
  <si>
    <t>0501 DIRECCIÓN DE REGISTRO CIVIL</t>
  </si>
  <si>
    <t xml:space="preserve">Compra de papeleria para llevar a cabo las actividades de las oficinas registro civil  </t>
  </si>
  <si>
    <t>Material de Limpieza</t>
  </si>
  <si>
    <t>Artículos de Limpieza</t>
  </si>
  <si>
    <t>Mantenimiento de limpieza de Oficiaías</t>
  </si>
  <si>
    <t>Materiales de limpieza para las Diversas Oficialías</t>
  </si>
  <si>
    <t xml:space="preserve">Servicios Postales y Telegraficos. </t>
  </si>
  <si>
    <t xml:space="preserve">Envio de los diferentes actos presentados ante las oficialias del Registro Civil de Zapopan. </t>
  </si>
  <si>
    <t>Envio de documentacion</t>
  </si>
  <si>
    <t>Enero -Dicembre</t>
  </si>
  <si>
    <t>Enero-Diciembre</t>
  </si>
  <si>
    <t xml:space="preserve">Se envian diferentes oficios a los diferentes estados del estado de Jalisco </t>
  </si>
  <si>
    <t>Compra de formatos automatizados para imprimir los diferentes actos llevados a cabo en las oficialías del registro civil, solicitudes de servicio con folio para realizar los diferentes pagos de los actos de registro civil, Empastado de libros que contiene el levantamiento del acta primigenia ante el Registro Civil</t>
  </si>
  <si>
    <t>ENERO-DICIEMBRE</t>
  </si>
  <si>
    <t>Materiales, útiles y equipos menores de oficina</t>
  </si>
  <si>
    <t xml:space="preserve">Articulos de papelería </t>
  </si>
  <si>
    <t xml:space="preserve">Papelería en general  que será utilizada por la coordinación </t>
  </si>
  <si>
    <t>enero</t>
  </si>
  <si>
    <t xml:space="preserve">enero-julio </t>
  </si>
  <si>
    <t>0502 COORDINACIÓN MUNICIPAL DE PROTECCIÓN CIVIL Y BOMBEROS</t>
  </si>
  <si>
    <t xml:space="preserve">Papelería que requiere de manera genera la coodinación para el trabajo diario </t>
  </si>
  <si>
    <t>Material de limpieza</t>
  </si>
  <si>
    <t xml:space="preserve">Articulos y material de limpieza </t>
  </si>
  <si>
    <t xml:space="preserve">articulos de limpieza que se requerirán a lo largo del año en la coordinación </t>
  </si>
  <si>
    <t xml:space="preserve">enerro-julio </t>
  </si>
  <si>
    <t xml:space="preserve">Articulos de limpieza y material para la coordinacion y sus diversas areas </t>
  </si>
  <si>
    <t>Productos Alimenticios para personas</t>
  </si>
  <si>
    <t>Paquetes de alimentos</t>
  </si>
  <si>
    <t>Alimentación a elementos</t>
  </si>
  <si>
    <t xml:space="preserve">enero-diciembre </t>
  </si>
  <si>
    <t>Paquetes de alimentos para elementos de la Coordinación Municipal que laboran en las contingencias, ascí como operativos socio-organizativos, rescate, busqueda de pesonas, cursos de capacitación, desfiles, eventos municipales, estatales o cualquier evento en los que solicite la presencia del cuerpo de bomberos</t>
  </si>
  <si>
    <t xml:space="preserve">Cemento y  Productos de Concreto </t>
  </si>
  <si>
    <t xml:space="preserve">Material para construcción y reparación </t>
  </si>
  <si>
    <t xml:space="preserve">Material de concreto y cemento para reparaciones </t>
  </si>
  <si>
    <t xml:space="preserve">Articulos de construcción que se utilizarán para reparación y mantenimiento de los edificios de la coordinación </t>
  </si>
  <si>
    <t xml:space="preserve">Material electrico y electronico </t>
  </si>
  <si>
    <t xml:space="preserve">Materiales que se utilizarán en la coordinación para mantenimiento </t>
  </si>
  <si>
    <t xml:space="preserve">Materiales para mantenimiento </t>
  </si>
  <si>
    <t xml:space="preserve">Articulos utilizados en el mantenimiento del edificio </t>
  </si>
  <si>
    <t xml:space="preserve">Articulos Metalicos para la construcción </t>
  </si>
  <si>
    <t xml:space="preserve">Insumos utilizados para el edificio de la coordinación </t>
  </si>
  <si>
    <t xml:space="preserve">Insumos para mantenimiento del edificio </t>
  </si>
  <si>
    <t xml:space="preserve">Insumos utilizados en la coordinación para el mantenimiento del edificio </t>
  </si>
  <si>
    <t>Otros materiales y artículos de construcción y reparación</t>
  </si>
  <si>
    <t>lijas, cinta teflon,  pegamento, silicon industrial, pulimetos, abrillantadores, thinner, cintas, estopa</t>
  </si>
  <si>
    <t xml:space="preserve">Vestuario y Uniformes </t>
  </si>
  <si>
    <t xml:space="preserve">uniformes </t>
  </si>
  <si>
    <t xml:space="preserve">uniformes para el personal de la coordinacion </t>
  </si>
  <si>
    <t xml:space="preserve">uniformes para el personal de diferentes areas </t>
  </si>
  <si>
    <t xml:space="preserve">Prendas de seguridad y protección personal </t>
  </si>
  <si>
    <t xml:space="preserve">Prendas de vestir para el personal tactico </t>
  </si>
  <si>
    <t xml:space="preserve">prendas de protección para el personal </t>
  </si>
  <si>
    <t xml:space="preserve">prendas para persona operativo </t>
  </si>
  <si>
    <t xml:space="preserve">Herramientas, refacciones y accesorios menores </t>
  </si>
  <si>
    <t xml:space="preserve">herramientas varias </t>
  </si>
  <si>
    <t xml:space="preserve">herramientas y refacciones para mantenimiento y reparación </t>
  </si>
  <si>
    <t xml:space="preserve">reparación y mantenimiento de las unidades </t>
  </si>
  <si>
    <t xml:space="preserve">Refacciones y accesorios menores de Edificios </t>
  </si>
  <si>
    <t xml:space="preserve">piezas y materiales para reparacion y mantenimiento del edificio </t>
  </si>
  <si>
    <t xml:space="preserve">material para mantenimiento </t>
  </si>
  <si>
    <t xml:space="preserve">Material e insumos para el mantenimiento del edificio en general </t>
  </si>
  <si>
    <t xml:space="preserve">mantenimiento de mobiliario en general </t>
  </si>
  <si>
    <t xml:space="preserve">mantenimiento de muebles y mobiliario </t>
  </si>
  <si>
    <t xml:space="preserve">reparación y mantenimiento del mobiliario </t>
  </si>
  <si>
    <t>arrendamiento de activos intangibles</t>
  </si>
  <si>
    <t>Autocad LT 2020, Subscripcion por año</t>
  </si>
  <si>
    <t>Diseño y modela do en 3D</t>
  </si>
  <si>
    <t>Sofware empleado en la modelacion y diseño 3D</t>
  </si>
  <si>
    <t>Licencias intelectuales de sofware</t>
  </si>
  <si>
    <t xml:space="preserve">Licencias de sofware </t>
  </si>
  <si>
    <t>Sofware utilisados en distintas actividades dentro de la coordinacion</t>
  </si>
  <si>
    <t>Reparación y mantenimiento de equipo de transporte</t>
  </si>
  <si>
    <t>Reparación de las unidades</t>
  </si>
  <si>
    <t xml:space="preserve">reparación y mantenimiento </t>
  </si>
  <si>
    <t>Instalación, reparación y mantenimiento de maquinaria, otros equipos y herramienta</t>
  </si>
  <si>
    <t xml:space="preserve">Mantenimiento preventivo </t>
  </si>
  <si>
    <t xml:space="preserve">Mantenimiento preventivo de herramienta en general </t>
  </si>
  <si>
    <t>Muebles de oficina y estantería</t>
  </si>
  <si>
    <t xml:space="preserve">Muebles necesario para la coordinación </t>
  </si>
  <si>
    <t xml:space="preserve">compra de muebles que requieren reemplazo </t>
  </si>
  <si>
    <t xml:space="preserve">Compra de muebles necesarios para </t>
  </si>
  <si>
    <t>Muebles, excepto de oficina y estantería</t>
  </si>
  <si>
    <t>anaqueles y estantes</t>
  </si>
  <si>
    <t>anaqueles metalicos y plasticos</t>
  </si>
  <si>
    <t>estantes y anaqueles para el estibo y alamcenamiento de productos y bienes consumibles</t>
  </si>
  <si>
    <t>Equipo de cómputo y de tecnología de la información</t>
  </si>
  <si>
    <t>ordenadores y equipos de computo, accesorios</t>
  </si>
  <si>
    <t>computadoras y accesorios para las mismas</t>
  </si>
  <si>
    <t>computadoras y accesorios para los ordenadores</t>
  </si>
  <si>
    <t>Equipos y aparatos audiovisuales</t>
  </si>
  <si>
    <t>equipo de grabacion audivisual para la difucion de informacion publica</t>
  </si>
  <si>
    <t xml:space="preserve">microfonos,camaras,y aditamentos </t>
  </si>
  <si>
    <t>equipos de grabaciopn audiovisual y difucion de imágenes y sonidos</t>
  </si>
  <si>
    <t>Cámaras fotográficas y de video</t>
  </si>
  <si>
    <t xml:space="preserve">camaras y drones </t>
  </si>
  <si>
    <t>camara para la grabacion y visualisacion de espacios.</t>
  </si>
  <si>
    <t>VEHICULOS Y EQUIPOS TERRESTRE</t>
  </si>
  <si>
    <t xml:space="preserve">Equipo de transporte para la operación diaria </t>
  </si>
  <si>
    <t xml:space="preserve">equipo de transporte </t>
  </si>
  <si>
    <t>Vehiculos necesarios para atender emergencias y acudir a los operativos</t>
  </si>
  <si>
    <t>istemas de aire acondicionado, calefacción y de refrigeración industrial y comercia</t>
  </si>
  <si>
    <t xml:space="preserve">equipos para el acondicinamiento de espacios y temperaturas </t>
  </si>
  <si>
    <t>aires acondicionados y climas</t>
  </si>
  <si>
    <t>equipos de climatisacion para espacios</t>
  </si>
  <si>
    <t>Equipo de comunicación y telecomunicación</t>
  </si>
  <si>
    <t xml:space="preserve">Estaciones meteorológicas Davis </t>
  </si>
  <si>
    <t xml:space="preserve"> Monitoreo del tiempo admosferico y el clima</t>
  </si>
  <si>
    <t>Estaciones utilizadas para el monitoreo de el tiempo admosferico.</t>
  </si>
  <si>
    <t>equipos de comunicación y transferencias de datos</t>
  </si>
  <si>
    <t>euipos de radiocomunicacion</t>
  </si>
  <si>
    <t>radios de comunicación y transferencia de datos</t>
  </si>
  <si>
    <t>equipos de generación eléctrica, aparatos y accesorios eléctricos</t>
  </si>
  <si>
    <t xml:space="preserve">equipos de sierta complejidad utilizados en distintas actividades de las direcciones </t>
  </si>
  <si>
    <t>equipos y herramientas</t>
  </si>
  <si>
    <t>equipo utilizado en las intervenciones para cada direccion</t>
  </si>
  <si>
    <t>Herramientas y máquinas-herramienta</t>
  </si>
  <si>
    <t>Herramientas utilizadas en el desempeño de actividades varias</t>
  </si>
  <si>
    <t>herramientas y maquinas</t>
  </si>
  <si>
    <t>herramientas y equipos pararealizar distintas azctividades</t>
  </si>
  <si>
    <t>Otros equipos</t>
  </si>
  <si>
    <t>Asignaciones destinadas a cubrir el costo de los bienes muebles o maquinaria</t>
  </si>
  <si>
    <t>Equipo de distinta indole para cada direccion</t>
  </si>
  <si>
    <t>otros equipos</t>
  </si>
  <si>
    <t>habitaculo para transportar fauna</t>
  </si>
  <si>
    <t>caja transportadora paara canes</t>
  </si>
  <si>
    <t>caja plastica para el trasporte de animales</t>
  </si>
  <si>
    <t>Helicóptero apaga incendios</t>
  </si>
  <si>
    <t>FEBRERO-JULIO</t>
  </si>
  <si>
    <t>Materiales, útiles y equipos menores de oficina.</t>
  </si>
  <si>
    <t>Articulos varios de papelería</t>
  </si>
  <si>
    <t>Papeleria para actividades administrativas</t>
  </si>
  <si>
    <t>0503 DIRECCIÓN DE ARCHIVO GENERAL DEL MUNICIPIO DE ZAPOPAN</t>
  </si>
  <si>
    <t xml:space="preserve">Compra de insumos de papelería para el funcionamiento de las diferentes áreas de la Dirección; así como el papel cultural para la impresión de la Gaceta Municipal y el encarpetado del proceso de la Organización Documental </t>
  </si>
  <si>
    <t>Artículos de limpieza en general</t>
  </si>
  <si>
    <t>Material para mantenimiento del edificio</t>
  </si>
  <si>
    <t>Marzo-Diciembre</t>
  </si>
  <si>
    <t>Compra de insumos de limpieza para el mantenimiento general del edificio</t>
  </si>
  <si>
    <t>Materiales, accesorios y suministros médicos</t>
  </si>
  <si>
    <t>Guantes de latex y Cubrebocas</t>
  </si>
  <si>
    <t>Material como protección y seguridad del personal</t>
  </si>
  <si>
    <t>Compra de guantes y cubrebocas para el personal, como medida de protección debido al manejo de documentos antiguos.</t>
  </si>
  <si>
    <t>Otros productos químicos</t>
  </si>
  <si>
    <t>Químico para cobatir la humedad</t>
  </si>
  <si>
    <t>Humefin</t>
  </si>
  <si>
    <t xml:space="preserve">Químico para colocar en bodega de públicaciones (se resguarda gaceta y libros en general), como parte del cuidado debido a que en ese especio se genera demasiada humedad </t>
  </si>
  <si>
    <t xml:space="preserve">Refacciones y accesorios menores de maquinaria y otros equipos </t>
  </si>
  <si>
    <t>Llantas para diablitos</t>
  </si>
  <si>
    <t>Refacciones para diablitos</t>
  </si>
  <si>
    <t>marzo</t>
  </si>
  <si>
    <t>Compra de llantas para habilitar diablitos, los cuales son utilizados para el traslado de cajas de archivo de un lugar a otro, comoparte de la organización documental</t>
  </si>
  <si>
    <t>Servicios de capacitación</t>
  </si>
  <si>
    <t>Inscripción a Reunión Nacional de Archivos y Congresos</t>
  </si>
  <si>
    <t>Reunión Nacional de Archivos y congresos</t>
  </si>
  <si>
    <t>Junio-Noviembre</t>
  </si>
  <si>
    <t>Junio-Diciembre</t>
  </si>
  <si>
    <t>Asistencia a reunión anual de Archivos y/o congresos, con el objetivo de que el personal se capacite y actualice en materia archivistica.</t>
  </si>
  <si>
    <t>cursos y capacitaciones</t>
  </si>
  <si>
    <t>Pago de servicio a capacitador</t>
  </si>
  <si>
    <t>Taller de Cronicas Zaopanas</t>
  </si>
  <si>
    <t>Mayo</t>
  </si>
  <si>
    <t>Mayo-Noviembre</t>
  </si>
  <si>
    <t>Taller que se imparte a los ciudadanos de alguna de las localidades de  Zapopan, con el objetivo de rescatar la memoria oral del municipio</t>
  </si>
  <si>
    <t>Letrero en vinil</t>
  </si>
  <si>
    <t>Títulos para exposiciones culturales</t>
  </si>
  <si>
    <t>Marzo- Septiembre</t>
  </si>
  <si>
    <t xml:space="preserve">Impresión de Títulos para presentación de exposiciones culturales en Archivo General y en la casa de la Memoría (como parte de las actividades del Consejo de Cronica e Historia del Municipio)  </t>
  </si>
  <si>
    <t>Servicios de apoyo administrativo, fotocopiado e impresión</t>
  </si>
  <si>
    <t>Edición e impresión de libro</t>
  </si>
  <si>
    <t>Libro crónicas de zapopan</t>
  </si>
  <si>
    <t>Junio-Agosto</t>
  </si>
  <si>
    <t>Edición e imresión de libro Cronicas de Zapopan, como parte de las actividades del Consejo de Crónica e Historia del Municipio</t>
  </si>
  <si>
    <t>Conservación y mantenimiento menor de inmuebles</t>
  </si>
  <si>
    <t>Cable de acero inoxidable</t>
  </si>
  <si>
    <t>Proteccion en pasamanos</t>
  </si>
  <si>
    <t>Marzo-Septiembre</t>
  </si>
  <si>
    <t>Instalación de cable de aceroinoxidable en el pasamanos del área histórica (observacion por parte de Protección Civil)</t>
  </si>
  <si>
    <t>Servicio de revelado de fotografías</t>
  </si>
  <si>
    <t>Impresión de fotografías</t>
  </si>
  <si>
    <t>Exposición de fotografías</t>
  </si>
  <si>
    <t>Marzo-septiembre</t>
  </si>
  <si>
    <t>Exposición de fotografías como parte del calendario cultural del Archivo General</t>
  </si>
  <si>
    <t xml:space="preserve">Desayuno </t>
  </si>
  <si>
    <t>Desayunos para asistentes Día del Archivista</t>
  </si>
  <si>
    <t>febrero-marzo</t>
  </si>
  <si>
    <t>Febrero-Septiembre</t>
  </si>
  <si>
    <t>Desayuno que se ofrece a los asistentes a la celebración del Día del Archivista</t>
  </si>
  <si>
    <t>Muebles de oficina y Estanteria</t>
  </si>
  <si>
    <t xml:space="preserve">Archivero, Planeros </t>
  </si>
  <si>
    <t>Muebles para resguardo de documentos</t>
  </si>
  <si>
    <t>Marzo -Abril</t>
  </si>
  <si>
    <t>Marzo-Octubre</t>
  </si>
  <si>
    <t>Planeros para resguardo de resago de planos históricos</t>
  </si>
  <si>
    <t>equipo de cómputo y tecnologías de la información</t>
  </si>
  <si>
    <t xml:space="preserve">Computadoras </t>
  </si>
  <si>
    <t xml:space="preserve">Equipo de cómputo </t>
  </si>
  <si>
    <t>Equipo de cómputo para el área Sevicios y para la Coordinación de Archivos del Municipio, en virtud de que son áreas que se requeire gran capacidad de almacenamiento y rapidez.</t>
  </si>
  <si>
    <t xml:space="preserve">Otros mobiliarios y equipos de administración </t>
  </si>
  <si>
    <t>Ventiladores</t>
  </si>
  <si>
    <t>Ventiladores para oficinas</t>
  </si>
  <si>
    <t>Ventialdores para el área de procesos técnicos, planoteca y servicios al público, cabe mencioanr que son áreas que tienen muy poca entrada de aire.</t>
  </si>
  <si>
    <t>Cámaras de video vigilancia</t>
  </si>
  <si>
    <t>Equipo profesional</t>
  </si>
  <si>
    <t>Marzo-Abril</t>
  </si>
  <si>
    <t xml:space="preserve">Equipo de vigilancia para punto estrátegico como parte de la seguridad del edificio </t>
  </si>
  <si>
    <t>Tarjeta de audio, proyector, microfono de solapa, equipo de sonido</t>
  </si>
  <si>
    <t>Equipo para el rescate y difusión de tradiciones, y memoría oral del municipio</t>
  </si>
  <si>
    <t>Herramientas nececsarias para dar cumplimiento a parte de las funciones del Archivo General, con el fin de coadyuvar al rescate histórico del municipio.</t>
  </si>
  <si>
    <t>Cámaras fotograficas y de video</t>
  </si>
  <si>
    <t>Cámara fotográfica profesional</t>
  </si>
  <si>
    <t>Herramienta para el rescate histórico del municipio, parte de las funciones del Cigad</t>
  </si>
  <si>
    <t>cámaras fotograficas y de video</t>
  </si>
  <si>
    <t>Tripode profesional para cámara fotográfica</t>
  </si>
  <si>
    <t>Accesorio</t>
  </si>
  <si>
    <t>Accesorio para la cámara fotográfica, para ser utilizada en el rescate histórico del municipio</t>
  </si>
  <si>
    <t>Sistema de aire acondicionado, calefacción y de refrigeración industrial y comercial</t>
  </si>
  <si>
    <t>Equipo aire acondicionado</t>
  </si>
  <si>
    <t>Sistema aire acondicionado</t>
  </si>
  <si>
    <t>Sistema de aire aondicionado para la sala de exposiciones (área que ha aumentado su demanda para capacitaciones, exposiciones etc., y no cuenta con ventilación)</t>
  </si>
  <si>
    <t>maquina y herramientas</t>
  </si>
  <si>
    <t>Desbrozadora</t>
  </si>
  <si>
    <t>Herramienta para mantenimiento de jardín</t>
  </si>
  <si>
    <t>Compra de herramienta para el mantenimiento de los jardines del edificio</t>
  </si>
  <si>
    <t>Instalación de equipo contra incendios</t>
  </si>
  <si>
    <t>Equipo contra incendios en Archivo Histórico</t>
  </si>
  <si>
    <t xml:space="preserve">Instalción de equipo contra incendios en el Archivo Histórico, ya que se encuentra incompleto y por ser un acervo documental es indispensable contar con el equipo necesario para atender contingencias. </t>
  </si>
  <si>
    <t>Esferas de detección de incendios</t>
  </si>
  <si>
    <t>Equipo contra incendios</t>
  </si>
  <si>
    <t>Equipo de detección de incendios para el Archivo Histórico, ya que actualmente  se encuentra incompleto y siendo un acervo documental es indispensable contar con un sistema completo.</t>
  </si>
  <si>
    <t>Software</t>
  </si>
  <si>
    <t>Modular en forma de red profesional colaborativa</t>
  </si>
  <si>
    <t>Plataforma de Gestión Documental</t>
  </si>
  <si>
    <t>Marzo-Junio</t>
  </si>
  <si>
    <t xml:space="preserve">Plataforma de gestión documental que optimice los procesos de busqueda y consulta de expedientes, así como la administración completa del ciclo documental  </t>
  </si>
  <si>
    <t>Articulos varios  de papelería</t>
  </si>
  <si>
    <t>Papeleria para Dictamenes y Actividades en General de la Dirección</t>
  </si>
  <si>
    <t>0504 DIRECCIÓN DE INTEGRACIÓN Y DICTAMINACIÓN</t>
  </si>
  <si>
    <t>Compra de Insumos de papelería para el funcionamiento de la Dirección</t>
  </si>
  <si>
    <t>Materiales, útiles  y equipos menores de oficina.</t>
  </si>
  <si>
    <t>Papeleria para labores ordinarias de la Secretaría</t>
  </si>
  <si>
    <t>Febrero-Agosto</t>
  </si>
  <si>
    <t>0505 SECRETARIA DEL AYUNTAMIENTO</t>
  </si>
  <si>
    <t>Compra de insumos de papelería para las labores ordinarias del Despacho del Secretario y de la Unidad  de Enlace Administrativo Jurídico.</t>
  </si>
  <si>
    <t>Compra de papelería</t>
  </si>
  <si>
    <t>Papelería para la Cartilla del Servicio Militar.</t>
  </si>
  <si>
    <t>La papelería es de uso diario para la elaboración de la cartilla del servicio militar.</t>
  </si>
  <si>
    <t>Materiales, útiles y equipos menos de oficina</t>
  </si>
  <si>
    <t>PAPALERÍA OME GUADALUPE Y CISZ</t>
  </si>
  <si>
    <t>ENERO</t>
  </si>
  <si>
    <t>Compra de insumos de papelería para el funcionamiento de las diferentes áreas de la dependencia</t>
  </si>
  <si>
    <t>Materiales y útiles de impresión y reproducción.</t>
  </si>
  <si>
    <t>Compra de pastas para engargolar y arillos.</t>
  </si>
  <si>
    <t>Reportes para SEDENA.</t>
  </si>
  <si>
    <t>Las pastas se utilizán para los reportes anuales a la Xv/a zona militar y para la base aérea.</t>
  </si>
  <si>
    <t>Materiales, útiles y equipos menores de tecnologías de la información y comunicaciones.</t>
  </si>
  <si>
    <t>Compra de Discos y USB.</t>
  </si>
  <si>
    <t>Para guardar información, así como reportes y los  duplicado y tripicado escaneados.</t>
  </si>
  <si>
    <t>Material de limpieza.</t>
  </si>
  <si>
    <t xml:space="preserve">Compra toallitas interdobladas ,toalla en  rollo, y gel antibacterial. </t>
  </si>
  <si>
    <t>Sanitización del área.</t>
  </si>
  <si>
    <t>Para el tomado y la limpieza der ciudadno y servidor publuco al tomar la huella dactilar.</t>
  </si>
  <si>
    <t>articulos varios de insumos alimenticios</t>
  </si>
  <si>
    <t>Coffe break</t>
  </si>
  <si>
    <t xml:space="preserve">Adquisicion de recursos para coffe break para las reuniones y conferencias que se llevan a cabo al año en el Despacho de la Secretaria </t>
  </si>
  <si>
    <t>Fibras sintéticas, hules, plásticos y derivados</t>
  </si>
  <si>
    <t xml:space="preserve">Sillas apilables para la sala de usuarios </t>
  </si>
  <si>
    <t xml:space="preserve">MOBILIARIO OME GUADALUPE </t>
  </si>
  <si>
    <t>FEBRERO</t>
  </si>
  <si>
    <t>80-90 sillas de plástico apilables para sala de espera de usuarios</t>
  </si>
  <si>
    <t>Diablito para cargar.</t>
  </si>
  <si>
    <t>Movilidad de Cajas.</t>
  </si>
  <si>
    <t>Trasladar cajas de archivo y papeleria del Cisz a Unidad Administrativas correspondientes.</t>
  </si>
  <si>
    <t>Refacciones y accesorios menores de edificios.</t>
  </si>
  <si>
    <t xml:space="preserve">Compra de chapas y repuesto de llaves </t>
  </si>
  <si>
    <t>Área segura</t>
  </si>
  <si>
    <t>Compra y/o reparación de chapas así como llaves del área Unidad Administrativa las Águilas.</t>
  </si>
  <si>
    <t>Refacciones y accesorios menores de mobiliario y equipo de administración, educacional y recreativo.</t>
  </si>
  <si>
    <t>Compra de refacciones y accesorios de escritorios, sillas y archiveros.</t>
  </si>
  <si>
    <t xml:space="preserve">Arreglo de sillas y archiveros, Unidad administrativa las Águilas. </t>
  </si>
  <si>
    <t>Refacciones y accesorios menores de equipo de transporte.</t>
  </si>
  <si>
    <t>Compra refacciones vehículo 2000.</t>
  </si>
  <si>
    <t>Seguridad</t>
  </si>
  <si>
    <t>Las refacciones se requieren para el vehículo para ir a la Xv/a. Zona militar y base aérea.</t>
  </si>
  <si>
    <t xml:space="preserve"> Servicios de apoyo administrativo, traducción, fotocopiado e impresión</t>
  </si>
  <si>
    <t>Impresiones de informes.</t>
  </si>
  <si>
    <t>Difusión Cartilla del Servicio Militar.</t>
  </si>
  <si>
    <t>Entregar requisitos para tramite de la cartilla del servisio militar.</t>
  </si>
  <si>
    <t>Sistema de pasaportes (Inetum México, S.A. de C.V.)</t>
  </si>
  <si>
    <t>octubre 2021-septiembre 2024</t>
  </si>
  <si>
    <t xml:space="preserve">Conservación mantenimiento de inmuebles </t>
  </si>
  <si>
    <t xml:space="preserve">Pulido de piso en la sala de espera de usuarios </t>
  </si>
  <si>
    <t xml:space="preserve">MANTEMIMIENTO OME GUADALUPE </t>
  </si>
  <si>
    <t>Mantenimiento e imagen de la oficina</t>
  </si>
  <si>
    <t>Instalación, reparación y mantenimiento de mobiliario y equipo de administración, educacional y recreativo</t>
  </si>
  <si>
    <t>Cristales para ventanillas en mostradores de Recepción de documentos</t>
  </si>
  <si>
    <t xml:space="preserve">VENTANILLAS OME GUADALUPE </t>
  </si>
  <si>
    <t>Para protección contra COVID 19 tanto para empleados como para usuarios. Así mismo para el apoyo a las medidas de seguridad.</t>
  </si>
  <si>
    <t>Servicios de limpieza y manejo de desechos.</t>
  </si>
  <si>
    <t>Pago del servicio lavado y desifección de sillas.</t>
  </si>
  <si>
    <t>Oficina Limpia.</t>
  </si>
  <si>
    <t>Abril-Octubre</t>
  </si>
  <si>
    <t>Limpieza y desinfeccion de sillas del área de la Unidad Administrativa las Águilas.</t>
  </si>
  <si>
    <t>Difusión por radio, televisión y otros medios de mensaje sobre programas y actividades.</t>
  </si>
  <si>
    <t>Difusión de trámite y evento del sorteo anual.</t>
  </si>
  <si>
    <t>Cercanía con el ciudadano.</t>
  </si>
  <si>
    <t>Enero y noviembre</t>
  </si>
  <si>
    <t>Difusión de trámite y evento Sorteo Militar Nacional.</t>
  </si>
  <si>
    <t>Gastos de orden social y cultural.</t>
  </si>
  <si>
    <t>Servicio integral para el evento sorteo militar.</t>
  </si>
  <si>
    <t xml:space="preserve">Sorteo Anual Militar Nacional </t>
  </si>
  <si>
    <t>Agosto-Diciembre</t>
  </si>
  <si>
    <t>Evento denominado "Sorteo militar de clase 2001, anticipados y remisos".</t>
  </si>
  <si>
    <t>Muebles de oficina y estantería.</t>
  </si>
  <si>
    <t>Compra de Archiveros.</t>
  </si>
  <si>
    <t>Junio</t>
  </si>
  <si>
    <t>Para el resguardo de información del área.</t>
  </si>
  <si>
    <t>Otros mobiliarios y equipos de administración</t>
  </si>
  <si>
    <t>Compra de ventiladores.</t>
  </si>
  <si>
    <t>Calidad en el servicio.</t>
  </si>
  <si>
    <t>Ventiladores para el área de la Unidad Administrativa las Águilas.</t>
  </si>
  <si>
    <t>Microfonos para ventanillas de atención a usuarios</t>
  </si>
  <si>
    <t xml:space="preserve">ATENCION A USUARIOS OME GUADALUPE </t>
  </si>
  <si>
    <t>Para el buen funcionamiento y  la operatividad de la dependencia en el cumplimiento de los proyectos establecidos.</t>
  </si>
  <si>
    <t xml:space="preserve">Camaras de Seguridad </t>
  </si>
  <si>
    <t xml:space="preserve">SEGURIDAD OME GUADALUPE </t>
  </si>
  <si>
    <t>En apoyo a la operaciones de vigilancia del inmueble y protección de los empleados y ciudadanos</t>
  </si>
  <si>
    <t>Vehículo y equipo terrestre</t>
  </si>
  <si>
    <t>Vehículo tipo "AVEO"</t>
  </si>
  <si>
    <t xml:space="preserve"> NOTIFICACIONES OME GUADALUPE Y CISZ</t>
  </si>
  <si>
    <t xml:space="preserve">Materiales, utiles y equipos menores de oficina </t>
  </si>
  <si>
    <t>Papeleria para labores diarias de la direccion que deriban de las Sesiones de Ayuntamiento, solicitudes diarias de certificaciones, solicitudes de particulares</t>
  </si>
  <si>
    <t>Enero-julio</t>
  </si>
  <si>
    <t>0506 DIRECCIÓN DE ACTAS, ACUERDOS Y SEGUIMIENTO</t>
  </si>
  <si>
    <t>Compra de insumos de papelería para el funcionamiento de las diferentes necesidades diarias de trabajo de  la Dirección como son la impresión de Actas de Sesión,  certificaciones, cumplimientos, turnos a comisiones, respuestas de solicitudes</t>
  </si>
  <si>
    <t xml:space="preserve">Materiales, utirles, y equipos menos de tecnologia de la informacion y comunicaciones </t>
  </si>
  <si>
    <t>DVD</t>
  </si>
  <si>
    <t>Disribución de contenidos como programas municipales de desarrollo urbano, tablas catastrales, asi como diferentes anexos que se ven en las Sesiones del Pleno</t>
  </si>
  <si>
    <t xml:space="preserve">Mayo </t>
  </si>
  <si>
    <t>Material que se necesita para la utilización de la distribución de varios Asuntos que se ven en el año adentro de las Sesiones del Pleno del Ayuntamiento</t>
  </si>
  <si>
    <t xml:space="preserve">Servicios de apoyo administrativo, trduccion, fotocopiado e impresioln </t>
  </si>
  <si>
    <t xml:space="preserve">Enlibrado </t>
  </si>
  <si>
    <t>Enlibrado  Acuerdos del Presidente, Contratos y Convenios, Actas, y documentos relativos a las Sesiones del Pleno</t>
  </si>
  <si>
    <t xml:space="preserve">Febrero </t>
  </si>
  <si>
    <t xml:space="preserve">Se genera en esta Dirección diversidad de documentos de carácter administrativo - jurídico e histórico, por lo que para el debido resguardo, conservación, manejo y consulta de los mismos, es necesario que la información sea enlibrado por el tipo de documentos que se tratan, como son Actas de Cabildo, Acuerdos del Presidente, y demás generados de las acciones administrativas que constituyen la razón de ser sustantiva del Municipio de Zapopan, así como contratos y convenios </t>
  </si>
  <si>
    <t>Papelería para la atención Ciudadana</t>
  </si>
  <si>
    <t>0507 DIRECCIÓN DE ATENCIÓN CIUDADANA</t>
  </si>
  <si>
    <t>Compra de papelería para el funcionamiento de las diferentes áreas de la Dirección.</t>
  </si>
  <si>
    <t>Vestuario y uniformes.</t>
  </si>
  <si>
    <t xml:space="preserve">Uniformes para el personal </t>
  </si>
  <si>
    <t>Uniformes  para la atención ciudadana</t>
  </si>
  <si>
    <t>Adquisición chalecos para el personal que acude a las colonias.</t>
  </si>
  <si>
    <t>Refacción para vehículo.</t>
  </si>
  <si>
    <t>Reparación de vehículo</t>
  </si>
  <si>
    <t>Reparación y mantenimiento  de vehículo oficial Ram 2008.</t>
  </si>
  <si>
    <t xml:space="preserve"> Muebles de oficina y estantería</t>
  </si>
  <si>
    <t>Archivero vertical 4 gavetas tamaño oficio, Mueble de recepción de tres plazas.</t>
  </si>
  <si>
    <t>Mobiliario para resguardo documental y de recepción</t>
  </si>
  <si>
    <t>Se requieren 4 archiveros para guardar los documentos que recibe y genera esta dirección (1 para dirección, 1 para la oficialía de partes, 1 para área administrativa y 1 para el módulo de atención ciudadana del CISZ). Se requiere delimitar el especio donde se ubican los tres toma turnos para mejor atención a las personas que acuden al Centro Integral de Servicios Zapopan (CISZ).</t>
  </si>
  <si>
    <t>Otros mobiliarios y equipos de administración.</t>
  </si>
  <si>
    <t>Ventilador</t>
  </si>
  <si>
    <t>Ventilación en módulo</t>
  </si>
  <si>
    <t>El módulo de atención ciudadana del CISZ no cuenta con aire acondicionado, las puertas deben de mantenerse cerradas, además que laboran varias personas en el mismo espacio.</t>
  </si>
  <si>
    <t>Proyector</t>
  </si>
  <si>
    <t>Proyección en reuniones</t>
  </si>
  <si>
    <t>Se requiere proyectar las actividades realizadas o por realizar en las reuniones de trabajo con personal de la propia dirección, así como otras instancias del Gobierno Municipal e instituciones.</t>
  </si>
  <si>
    <t>Equipos y aparatos audiovisuales.</t>
  </si>
  <si>
    <t>Micrófono inalámbrico.</t>
  </si>
  <si>
    <t>Atención Ciudadana en grupos</t>
  </si>
  <si>
    <t>En visita a las colonias y comunidades del Muncipio de Zapopan,  así como en la atención a grupos de personas organizadas, se requiere hablar con varios asistentes, por lo cual esta herramienta sería muy útil.</t>
  </si>
  <si>
    <t>Otro mobiliario y equipo educacional y recreativo.</t>
  </si>
  <si>
    <t>Bocina inalámbrica.</t>
  </si>
  <si>
    <t>Vehículos y equipo terrestre.</t>
  </si>
  <si>
    <t>Vehículo.</t>
  </si>
  <si>
    <t>Traslados a Colonias</t>
  </si>
  <si>
    <t>AVEO</t>
  </si>
  <si>
    <t>Articulos  de papelería</t>
  </si>
  <si>
    <t>Papelería para operación de la  Dirección</t>
  </si>
  <si>
    <t>0508 DIRECCIÓN DE DELEGACIONES Y AGENCIAS MUNICIPALES</t>
  </si>
  <si>
    <t>Compra de artículos de papeleria para la operación de las dievrsas Delegaciones y Agencias Municipales</t>
  </si>
  <si>
    <t>Materiales de Limpieza</t>
  </si>
  <si>
    <t xml:space="preserve">materiales para hacer el aseo en las diferentes delegaciones </t>
  </si>
  <si>
    <t xml:space="preserve">Material de Limpiza </t>
  </si>
  <si>
    <t xml:space="preserve">Insumos de Limpieza para cada delegacion y oficinas de la dependencia </t>
  </si>
  <si>
    <t xml:space="preserve">Cemento y productos de concreto </t>
  </si>
  <si>
    <t xml:space="preserve">productos de concreto para arreglar las delegaciones </t>
  </si>
  <si>
    <t xml:space="preserve">Reparacion integral de las delegaciones </t>
  </si>
  <si>
    <t xml:space="preserve">adquisicion de cemento y productos de concreto para reparar los inmuebles de las delegaciones </t>
  </si>
  <si>
    <t>Uniforme.</t>
  </si>
  <si>
    <t xml:space="preserve">Uniformes </t>
  </si>
  <si>
    <t>Vestimenta institucional para eventos protocolarios de entrega de obra, arranque de obra y eventos protocolarios .</t>
  </si>
  <si>
    <t xml:space="preserve">Prendas de seguridad y proteccion personal </t>
  </si>
  <si>
    <t xml:space="preserve">Equipo de seguridad para las personas que realizan labores de jardineria </t>
  </si>
  <si>
    <t xml:space="preserve">prendas de seguridad </t>
  </si>
  <si>
    <t xml:space="preserve">Prendas de seguridad para personas que realizan labores de jardineria y limpieza en las plazas publicas de las diversas delegaciones </t>
  </si>
  <si>
    <t xml:space="preserve">Refacciones y accesorios menores de maquinaria  y otros equipos </t>
  </si>
  <si>
    <t xml:space="preserve">Mantenimiento de las maquinarias </t>
  </si>
  <si>
    <t xml:space="preserve">Direccion de Delegaciones y Agencias Municipales </t>
  </si>
  <si>
    <t>Mantenimiento de maquinaria de la oficina principal de la direccion y sus 24 delegaciones .</t>
  </si>
  <si>
    <t>Servicio de apoyo administrativo, traduccion, fotocopiado e impresión.</t>
  </si>
  <si>
    <t xml:space="preserve">Impresión de reconocimientos </t>
  </si>
  <si>
    <t xml:space="preserve">Enero </t>
  </si>
  <si>
    <t>Impresión de reconocimientos para personal que toma cursos y capacitaciones que se tienen a lo largo del año impartido por distintos coolaboradores.</t>
  </si>
  <si>
    <t xml:space="preserve">Gasto de orden social y cultural </t>
  </si>
  <si>
    <t xml:space="preserve">Servicios integrales </t>
  </si>
  <si>
    <t xml:space="preserve">Eventos Sociales y Culturales </t>
  </si>
  <si>
    <t>Ferias municipales, desayuno del dia de las madres, eventos religiosos en las delegaciones.</t>
  </si>
  <si>
    <t>Equipo de computo para los delegados, agentes y secretarias, asi como para el personal de la direccion.</t>
  </si>
  <si>
    <t>febrero</t>
  </si>
  <si>
    <t>adquisicion de equipos de computo para el personal de la direccion asi como para los delegados, agentes y secretarias.</t>
  </si>
  <si>
    <t>Aquisición de 4 camionetas pick up doble cabina NP300 Nissan para los traslados a las colonias y comunidades del Municipio de Zapopan.</t>
  </si>
  <si>
    <t>Maquina-Herramientas</t>
  </si>
  <si>
    <t>Podadoras y desbrozadoras</t>
  </si>
  <si>
    <t xml:space="preserve">enero </t>
  </si>
  <si>
    <t>adquisicion de podadoras y desbrozadoras para mantener limpios los jardines de todas las delegacions</t>
  </si>
  <si>
    <t xml:space="preserve">MATERIALES Y UTILES MENORES DE OFICINA </t>
  </si>
  <si>
    <t>INSUMOS DE OFICINA COMO PAPEL BOND,CARPETAS, SOBRES, PLUMAS, LAPIZ, MARCATEXTOS, CLIPS, GRAPAS, ENGRAPADORAS, PERFORADORAS MANUALES,  SACAPUNTAS  Y  OTROS  PRODUCTOS SIMILARES.</t>
  </si>
  <si>
    <t>PAPELERÍA PARA PROCESO DE INSPECCIÓN</t>
  </si>
  <si>
    <t>ENERO-JULIO</t>
  </si>
  <si>
    <t>0509 DIRECCIÓN DE INSPECCIÓN Y VIGILANCIA</t>
  </si>
  <si>
    <t>ESTA DIRECCION SE DIVIDE EN JEFATURAS Y LABORAN MAS DE 259 SERVIDORES PUBLICOS ENTRE ADMINISTRATIVOS Y OPERATIVOS, SE LABORA  24/7 LOS 365 DIA DEL AÑO, SE CONSIDERA QUE EL MATERIAL DE PAPELERIA ES UNA HERRAMIENTA INDISPENSABLE PARA EL DESARROLLO DE LAS ACTIVIDADES EN CADA UNA DE SUS AREAS, YA QUE DIARIAMENTE SE ELABORAN REPORTES  TIPO MINUTA,  CON UNA DEMANDA DE CONSUMO DE MAS DE 200 HOJAS DIARIAS, ADICIONALMENTE LOS REPORTES CIUDADANOS. ASI MISMO SE REQUIERE  LA ADQUISICIÓN DE OTROS ARTCICULOS DE OFICINA COMO CARPETAS, PLUMAS, BORADORES, MARCATEXTOS, LAPIZ ADHESIVO, TABLAS DE MADERA PARA EL LLENADO DE ACTAS DE INSPECCION Y DEMÁS FORMATOS POR INSPECCION ,TABLAS DE MADERA PAR EL APOYO PARA EL LLENADO DE LOS FORMATOS NECESARIOS PARA REALIZAR LA INSPECCION, REGISTRO DE OFICIOS RECIBIDOS O SALIENTES, Y EN CADA UNA DE LAS AREAS PARA LOS REGISTROS DE DOCUMENTOS DE SU NATURALEZA Y ACTIVIDAD REQUIERE.</t>
  </si>
  <si>
    <t>MATERIALES, UTILES Y EQUIPOS MENORES DE TECNOLOGIAS DE LA INFORMACIÓN</t>
  </si>
  <si>
    <t>INSUMOS Y CONSUMIBLES DE COMPUTO CARTUCHOS, TONER,USB,CDS,CABLES,LIMPIEZA</t>
  </si>
  <si>
    <t>ALMACENAMIENTO  DE INFORMACIÓN</t>
  </si>
  <si>
    <t>FEBRERO A MAYO</t>
  </si>
  <si>
    <t>FEBRERO-DICIEMBRE</t>
  </si>
  <si>
    <t>RECURSOS DESTINADOS A LA ADQUISICIÓN DE INSUMOS PARA REALIZAR MANTENIMIENTO PREVENTIVO Y CORRECTIVO A LOS EQUIPOS DE COMPUTO, CONSISTENTES EN LIMPIEZA Y PROTECCIÓN , ADAPTADORES PARA EQUIPO DE COMPUTO, CABLES PARA TRANSMISIONDE DATOS, MEMORIAS USB, FUNDAS Y CARTUCHOS DE TINTA PARA EL EQUIPO DE FOTOCOPIADO, ASÍ COMO, PARA LAS IMPRESORAS PORTATILES QUE UTILIZA EL PERSONAL OPERATIVO.</t>
  </si>
  <si>
    <t>LIMPIEZA DE OFICINAS</t>
  </si>
  <si>
    <t>RECURSOS DESTINADOS A LA COMPRA DE MATERIAL DE LIMPIEZA TALES COMO ESCOBAS, JERGAS, DETERGENTE, JABONES, CLORO,PINOL, AROMATIZANTES, ESPONJAS, FIBRAS, JABÓN LIQUIDO PARA BAÑO, TOALLAS DE PAPEL, INTERDOBLADAS Y DEMÁS ARTICULOS NECESARIOS PARA MANTENER LA LIMPIEZA Y EL FUNCIONAMIENTO DEL INMUEBLE DE LA DIRECCIÓN DE INSPECCIÓN Y VIGILANCIA, EN CUYAS INSTALACIONES LABORAN MAS DE 240 SERVIDORES PUBLICOS DISTRIBUIDOS EN TRES TURNOS Y LABORANDO 24/7.</t>
  </si>
  <si>
    <t>MATERIAL ELECTRICO Y ELECTRÓNICO</t>
  </si>
  <si>
    <t>ADQUISICION DE DIVERSOS INSUMOS Y MATERIALES  ELÉCTRICOS, PARA EL MANTENIMIENTO DE LOS ESPACIOS LABORALES EN EL INMUEBLE DE LA DIRECCIÓN DE INSPECCIÓN Y VIGILANCIA.</t>
  </si>
  <si>
    <t>REPARACIONES ELECTRICAS</t>
  </si>
  <si>
    <t>FEBRERO A MARZO</t>
  </si>
  <si>
    <t xml:space="preserve">FEBRERO-AGOSTO </t>
  </si>
  <si>
    <t>INSUMOS NECESARIOS PARA PARA REALIZAR REPARACIONES EN LAS INTALACIONES ELECTRICAS, TALES COMO CABLES, INTERRUPTORES, TUBOS FLUORECENTES, CINTA AISLANTE, INTERRUPTORES, FOCOS ETC. NECASRIOS PARA EL MANTENIMIENTO PREVENTIVO  DE LAS DIFERENTES AREAS QUE CONFORMAN LA DIRECCION DE INSPECCIÓN Y VIGILANCIA.</t>
  </si>
  <si>
    <t>MATERIALES COMPLEMENTARIOS</t>
  </si>
  <si>
    <t>COMPRA DE DIVERSOS ARTICULOS NECESARIOS PARA EL MANTENIMIENTO PREVENTIVO DEL INMUEBLE DE LA DIRECCIÓN DE INSPECCIÓN.</t>
  </si>
  <si>
    <t>MANTENIMIENTO DE OFICINA</t>
  </si>
  <si>
    <t>FEBERERO -JUNIO</t>
  </si>
  <si>
    <t xml:space="preserve">FEBRERO-DICIEMBRE </t>
  </si>
  <si>
    <t>ADQUISICION DE ARTICULOS COMPLEMENTARIOS INSUMOS PARA EL MANTENIMIENTO DE LAS INTALACIONES DE LA DIRECCIÓN DE INSPECCIÓN ENTRE LOS CUALES SE ENCUENTRAN COMPRA DE TAPICES, PISOS, PERSIANAS, CORTINEROS, TAPICES, PISOS,  LLAVES MEZCLADORAS, REGADERAS, MANGUERAS PLANTAS</t>
  </si>
  <si>
    <t xml:space="preserve">COMPRA DE MEDICINAS DE PATENTE, PARA EQUIPAR EL BOTIQUIN DE PRIMEROS AUXILIOS, </t>
  </si>
  <si>
    <t>BOTIQUINES</t>
  </si>
  <si>
    <t>DOTAR DE MEDICAMENTOS E INSUMOS EL BOTIQUIN DE PRIMEROS AUXILIOS , PARA ESTAR EN CONDICIONES DE ATENDER LOS REQUERIMIENTOS PRODUCTOS DE PRIMERA NECESIDAD COMO ANALGESICO, ANTIINFLAMATORIOS,  ALCOHOL, AGUA OXIGENADA, PARA EL PERSONAL OPERATIVO Y ADMINISTRATIVA DE LA DIRECCIÓN DE INSPECCIÓN Y VIGILANCIA.</t>
  </si>
  <si>
    <t xml:space="preserve">FIBRAS SINTETICAS, HULES, PLASTICOS Y DERIVADOS </t>
  </si>
  <si>
    <t xml:space="preserve">COMPRA DE MATERIALES PARA INSTALACIONES HIDROSANITARIAS COMO TUBOS, CONEXIONES, RESINAS, INSUMOS PARA LAVABO Y ARTICULOS PLASTICOS PARA W.C. </t>
  </si>
  <si>
    <t>MANTENIMIENTO A SANITARIOS</t>
  </si>
  <si>
    <t xml:space="preserve">FEBRERO-SEPTIEMBRE </t>
  </si>
  <si>
    <t>ARTICULOS E INSUMOS PARA REALIZAR MANTENIMIENTO PREVENTIVO Y CORRECTIVO A LAS INSTALACIONES HIDROSANITARIAS TALES COMO TUBOS, CONEXIONES, RESINAS, INSUMOS PARA LAVABO Y ARTICULOS PLASTICOS, TAPAS PARA W.C.  ETC.</t>
  </si>
  <si>
    <t>COMPRA DE UNIFORMES PARA EL PERSONAL OPERATIVO QUE REALIZA SUS FUNCIONES DE INSPECCIÓN.</t>
  </si>
  <si>
    <t>UNIFORMES PARA EL PERSONAL</t>
  </si>
  <si>
    <t>EN LA PLANTILLA DE PERSONAL DE LA  DIRECCION, LABORAN MAS DE 259 SERVIDORES PUBLICOS, ENTRE ADMINISTATIVOS Y OPERATIVOS POR LO QUE EL PORTAR UNIFORME CON LA  IMAGEN INSTITUCIONAL DE LA DIRECCIÓN DE INSPECCIÓN Y VIGILANCIA EN OBLIGADO, YA QUE NUESTRAS ACTUACIONES DEMANDAN  ESTAR PERFECTAMENTE IDENTIFICADO CON UNIFORME Y GAFETE, QUE PERMITA A LA CIUDADANÍA TENER CONFIANZA EN LA INTERACCIÓN DURANTE LOS PROCEDIMIENTOS DE INSPECCIÓN A LOS DIVERSOS GIROS COMERCIALES.</t>
  </si>
  <si>
    <t>PRENDAS DE PROTECCION</t>
  </si>
  <si>
    <t>ADQUISICIÓN DE DIVERSOS INSUMOS DE PROTECCIÓN PERSONAL PARA EL PERSONAL OPERATIVO DE LA DEPENDENCIA</t>
  </si>
  <si>
    <t>PROTECCIÓN PARA EL PERSONAL</t>
  </si>
  <si>
    <t>DOTAR CON PRENDAS Y ARTICULOS DE PROTECCIÓN Y SEGURIDAD AL PERSONAL OPERATIVO DE LA DEPENDENCIA ES UN COMPROMISO ESTABLECIDO CON EL PERSONAL, POR LO QUE ES NECESARIO QUE DOTAR CON CALZADO DE SEGURIDAD Y OTROS ARTICULOS PARA LA ADECUADA REALIZACIÓN DE SUS FUNCIONES DE INSPECCIONES QUE SE REALIZAN EN DISTINTOS LUGARES COMO CONSTRUCCIONES, LOTES BALDIOS, OBRADORES, CARNICERIAS CLANDESTINAS ETC. POR LO QUE SE REQUIERE ENTREGAR  GUANTES, LENTES, CASCOS , BOTAS , IMPERMEHABLES, ETC.</t>
  </si>
  <si>
    <t>COMPRA DE HERRAMIENTAS MENORES PARA ATENDER NECESIDADES DE MANTENIMIENTO PREVENTIVO Y CORRECTIVO QUE SE REQUIERA EN LAS DIVERSAS AREAS QUE CONFORMAN LA DIRECCION.</t>
  </si>
  <si>
    <t>HERRAMIENTAS DIVERSAS</t>
  </si>
  <si>
    <t>CONTAR CON HERRAMIENTAS COMO TALADROS, LLAVES DE TUERCA, STILSON, MATRACAS, CARRETILLAS, BARRAS, ALICATAS, CUCHILLOS, TIJERAS, PERICAS Y DEMÁS HERRAMIENTAS NECESARIAS PARA EL MANTENIMIENTO Y LA OPERACION DE LA DIRECCIÓN</t>
  </si>
  <si>
    <t>REFACCIONES Y ACCESORIOS MENORES DE EDIFICIOS</t>
  </si>
  <si>
    <t>REFACCIONES Y ACCESORIOS MENORES DE EQUIPO DE TRANSPORTE</t>
  </si>
  <si>
    <t>ADQUISICIÓN DE REFACCIONES COMO LLANTAS, PARTES ELECTRICAS,ALTERNADORES PARTES DE SUSPENSIÓN, EMBRAGUES RETROVISORES ETC.</t>
  </si>
  <si>
    <t>MANTENIMIENTO A EQUIPO  DE TRANSPORTE</t>
  </si>
  <si>
    <t>CONTAR CON MATERIALES  E INSDUMOS PARA REALIZAR MANTENIMIENTO PREVENTIVO Y CORRECTIVO AL PARQUE VEHÍCULAR TALES COMO PARTES ELECTRICAS, ALTERNADORES,, DISTRIBUIDORES, PARTES DE SUSPENSIÓN, MARCHAS, EMBRAGUES, RETROVISORES, LIMPIADORES, TAPETES,  GATOS HIDRAULICOS ETC.</t>
  </si>
  <si>
    <t>ARRENDAMIENTO DE EQUIPO DE TRANSPORTE</t>
  </si>
  <si>
    <t>SERVICIO DE CONTRATACIÓN DE ARRENDAMIENTO DE REMOLQUES PARA LA MOVILIZACIÓN DE PUESTO Y/O JUEGOS MECANICOS DECOMISADOS</t>
  </si>
  <si>
    <t>CONTRATACIÓN DE REMOLQUES</t>
  </si>
  <si>
    <t>RECURSOS DESTINADOS AL PAGO POR CONCEPTO DE ARRENDAMIENTO DE EQUIPO DE TRANSPORTE TALES COMO REMOLQUES PARA EL TRASLADO DE BIENES DECOMISADOS ENTRE LOS QUE SE ENCUENTRAN PUESTOS SEMIFIJOS, JUEGOS MECANICOS Y DEMÁS ARTICULOS QUE POR SU VOLUMEN SON DE DIFICIL DESPLAZAMIENTO.</t>
  </si>
  <si>
    <t>SERVICIOS DE COSULTORIA ADMINISTRATIVA E INFORMÁTICA</t>
  </si>
  <si>
    <t>SERVICIOS DE CONSULTORIA Y ACOMPAÑAMIENTO DURANTE LA IMPLEMENTACIÓN Y PUESTA EN PRODUCCIÓN DEL SOFTWARE DEL MULTAS ELECTRÓNICAS</t>
  </si>
  <si>
    <t>ASESORÍA  EN SISTEMA</t>
  </si>
  <si>
    <t>RECURSOS DESTINADO A CUBRIR EL COSTO DEL CONTRATO ANUAL POR CONCEPTO DE ASESORIA Y CAPACITACIÓN EN EL MANEJO  SOFTWARE  DESARROLLADO PARA REALIZAR EL LEVANTAMIENTO DE INFRACCIÓNES ELECTRÓNICAS, CUYA INFORMACIÓN SERA ALMACENADA EN BASES DE DATOS PARA SU PROCESAMIENTO</t>
  </si>
  <si>
    <t>SERVICIOS DE CAPACITACIÓN</t>
  </si>
  <si>
    <t>CONTRATACIÓN DE SERVICIOS DE CAPACITACIÓN INSTITUCIONAL</t>
  </si>
  <si>
    <t>SERVICIOS EXTERNOS</t>
  </si>
  <si>
    <t>IMPORTE DESTINADO AL PAGO DE CURSOS DE CAPACITACIÓN Y/O ACTUALIZACIÓN PARA PROMOVER EL MEJORAMIENTO DE LAS CAPACIDADES, DESARROLLO, CAPACITACIÓN Y SUPERACIÓN DE LOS SERVIDORES PÚBLICOS</t>
  </si>
  <si>
    <t>SERVICIOS DE APOYO ADMINISTRATIVO, TRADUCCIÓN Y FOTOCOPIADO</t>
  </si>
  <si>
    <t>SERVICIO DE APOYO ADMVO, FOTOCOPIADO E IMPRESIÓN IMPRESIÓN DE  ORDENES DE VISITA, CITATORIOS, APERCIBIMIENTOS, ACTAS DE INSPECCIÓN ,ETC</t>
  </si>
  <si>
    <t>IMPRESIONES DIVERSAS POR INSPECCIONES</t>
  </si>
  <si>
    <t>GASTO DESTINADO A LA IMPRESIÓN DE DOCUMENTOS TALES COMO FORMATOS OFICIALES, LOGOTIPOS PARA IDENTIFICACIÓN DE AREAS, SELLOS OFICIALES, LONAS ETC, QUE SE REQUIEREN PARA EL CORRECTO EJERCICIO DE NUESTRAS FUNCIONES OPERATIVAS COMO DIRECCIÓN DE INSPECCIÓN Y VIGILANCIA,</t>
  </si>
  <si>
    <t>FLETES Y MANIOBRAS</t>
  </si>
  <si>
    <t>CONTRATACION DE SERVICIOS DE TRASLADO DE VEHÍCULOS ABANDONADOS Y ESTRUCTURAS DE ANUNCIOS ESPECTACULARES</t>
  </si>
  <si>
    <t>TRASLADOS DE VEHICULOS Y ESTRUCTURAS</t>
  </si>
  <si>
    <t>ENERO - DICIEMBRE</t>
  </si>
  <si>
    <t>EL IMPORTE SE DESTINA PARA EL PAGO DE SERVICIOS DE GRUAS QUE FACILITAN EL DESMONTAJE DE ESTRUCTURAS ESPECTACULARES QUE NO CUENTAN CON PERMISO, ASÍ COMO, PARA EL TRASLADO DE VEHÍCULOS ABANDONADOS QUE SON RETIRADOS DE LA VÍA PÚBLICA Y SON TRASLADADOS AL CORRALON MUNICIPAL.</t>
  </si>
  <si>
    <t>MUEBLES DE OFICINA Y ESTANTERIA</t>
  </si>
  <si>
    <t>COMPRA DE BIENES MUEBLES TALES COMO ANAQUELES,ESTANTES DE MADERA, ARCHIVEROS CREDENZAS, ESCRITORIOS DE TODO TIPO, PERCHEROS LIBREROS</t>
  </si>
  <si>
    <t>MOBILIARIO PARA OFICINA</t>
  </si>
  <si>
    <t>FEBRERO - ABRIL</t>
  </si>
  <si>
    <t>FEBRERO-OCTUBRE</t>
  </si>
  <si>
    <t>RECURSOS DESTINADOS A LA ADQUISICIÓN DE MUEBLES DE OFICINA, PARA EL EQUIPAMIENTO DE LA SALA DE JUNTAS DE LA DIRECCIÓN</t>
  </si>
  <si>
    <t>EQUIPO DE COMPUTO Y TECNOLOGIAS DE LA INFORMACIÓN</t>
  </si>
  <si>
    <t>COMPRA DE EQUIPO INFORMÁTICO (TABLET E IMPRESORAS PORTATILES), PC DE ESCRITORIO, PARA ALMACENAR Y PROCESAR INFORMACIÓN (ACTAS DE INSPECCIÓN) CAPTURADAS POR EL PERSONAL OPERATIVO EN CAMPO, POR MEDIO DE DISPOSITIVOS MOVILES.</t>
  </si>
  <si>
    <t>EQUIPO PARA INSPECCIONES</t>
  </si>
  <si>
    <t>LOS RECURSOS SERÁN DESTINADOS A LA ADQUISICIÓN DE EQUIPO INFORMÁTICO (TABLETS E IMPRESORAS PORTATILES) DERIVADO DE LA IMPLEMENTACIÓN DEL SISTEMA ELECTRÓNICO DE MULTAS DIGITALES, ADICIONALMENTE PARA SUSTITUIR AQUELLOS EQUIPOS QUE CUENTAN CON UNA ANTIGUEDAD MAYOR A 10 AÑOS, ASÍ COMO, PARA LA ADQUISICIÓN DE  CAÑON PROYECTOR, REFACCIONES Y ACCESORIOS COMO DISCO DURO, MONITORES , UNIDADES DE ALMACENAMIENTO, ENTRE OTROS, QUE SE REQUIEREN PARA EL OPTIMO DESARROLLO DE LAS FUNCIONES ADMINISTRATIVAS DE LA DIRECCIÓN.</t>
  </si>
  <si>
    <t>CARROCERIAS Y REMOLQUES</t>
  </si>
  <si>
    <t>ADQUISICIÓN DE EQUIPO PARA EL ARRASTRE Y TRASLADO DE BIENES DECOMISADOS.</t>
  </si>
  <si>
    <t>TRASLADO DE BIENES</t>
  </si>
  <si>
    <t>RECURSO DESTINADO A LA ADQUISICIÓN DE REMOLQUES PARA AUTOMOVILES Y CAMIONETAS, ASÍ COMO, BARRAS DE ARRASTRE PARA DESPLAZAMIENTO DE ESTRUCTURAS, CUYO VOLUMEN DIFICULTA REALIZARLO EN VEHICULOS TRADICIONALES.</t>
  </si>
  <si>
    <t>Papelería y artículos de oficina, Cintas Universales Bicolor para sumadoras,  Sellos Manueales para cajeros, Sellos Fechadores y de Oficina, Lámparas detectoras de billetes falsos, Cajas para Dinero, Sumadoras Eléctricas,</t>
  </si>
  <si>
    <t>Atención a Ciudadanos</t>
  </si>
  <si>
    <t>Enero a diciembre 2023</t>
  </si>
  <si>
    <t>0601 DIRECCIÓN DE INGRESOS</t>
  </si>
  <si>
    <t>Se requiere la compra para una eficiente operatividad en las oficinas recaudadoras durante el periodo de alta recaudacion.</t>
  </si>
  <si>
    <t>Rollos de papel térmico para Tomaturno, Rollos Térmicos chicos y grandes para Estacionamiento CISZ, Rollos Térmicos Impresos para Kioscos, Arillos y Cubiertas para engargolar</t>
  </si>
  <si>
    <t>Se requiere la compra para una eficiente operatividad en las oficinas recaudadoras, de los kioscos municipales y del estacionamiento CISZ durante el periodo de alta recaudacion.</t>
  </si>
  <si>
    <t>Toners, discos compactos y discos dvd regravables</t>
  </si>
  <si>
    <t>Ütiles para consumo de la D.I.</t>
  </si>
  <si>
    <t>Para ser utilizados en las diversas Oficinas Recaudadoras, así como en los Kioscos e Islas Municipales.</t>
  </si>
  <si>
    <t>Impresión de material con información para los Contribuyentes, formato de Recaudación de Ingresos sobre Espectáculos Públicos y Otros.</t>
  </si>
  <si>
    <t>Información a Ciudadanos</t>
  </si>
  <si>
    <t>Diversos carteles y volantes para incentivar el pago de los Contribuyentes, así como dotar de señaletica a deversas locaciones de cobro de impuestos durante el periodo de alta recaudación y la compra del formato utilizado paa la recaudación de Espectáculos Públicos.</t>
  </si>
  <si>
    <t>Agua embotellada</t>
  </si>
  <si>
    <t>Para ofrecer a los Contribuyentes en el periodo de alta recaudación</t>
  </si>
  <si>
    <t>MATERIAL ELÉCTRICO Y ELECTRÓNICO</t>
  </si>
  <si>
    <t>Extenciones eléctricas, clavijas y multicontactos</t>
  </si>
  <si>
    <t>Insumos para equipos de recaudadoras</t>
  </si>
  <si>
    <t>Para instalación de equipos adicionales en las Oficinas Recaudadoras y en la Recaudadora Móvil durante el periodo de alta recaudación de impuestos.</t>
  </si>
  <si>
    <t>Acondicionamiento de las Oficinas Recaudadoras para los periodos de alta recaudación.</t>
  </si>
  <si>
    <t>Mantener en optimas condiciones las instalaciones de las Oficinas Recaudadoras para ofrecer un mejor servicio al Contribuyente.</t>
  </si>
  <si>
    <t>MATERIALES, ACCESORIOS Y SUMINITROS MEDICOS</t>
  </si>
  <si>
    <t>Dotar de un botiquín básico a cada una de las Oficinas Recaudadoras</t>
  </si>
  <si>
    <t>Insumos para las recaudadoras</t>
  </si>
  <si>
    <t>Contar con material básico de primeros auxilios en cada oficina recaudadora, para atender emergencias médicas leves.</t>
  </si>
  <si>
    <t>FIBRAS SINTETICAS, HULES, PLÁSTICOS Y DERIVADOS</t>
  </si>
  <si>
    <t>Mantel de plástico deshechable color morado para tablón, lonas no impresas, malla sombra</t>
  </si>
  <si>
    <t>Dar a los Contribuyentes una buena imagen y servicio durante el periodo de alta recaudación.</t>
  </si>
  <si>
    <t>Dotar al personal de cajas y atención a Contribuyentes de uniformes durante el periodo de alta recaudación de impuesto precial</t>
  </si>
  <si>
    <t>Ofrecer una buena imagen a los Contribuyentes que se presentan a pagar sus impuestos.</t>
  </si>
  <si>
    <t>PRENDAS DE SEGURIDAD Y PROTECCIÓN PERSONAL</t>
  </si>
  <si>
    <t>Dotar al personal de apoyo en atención a Contribuyentes, de chalecos reflejantes durante el periodo de alta recaudación de impuestos</t>
  </si>
  <si>
    <t>Ofrecer un sericio eficiente en la Atención a Contribuyentes durante el periodo de alta recaudación de impuestos.</t>
  </si>
  <si>
    <t>Escaleras, diablos bodegueros y demás herramientas menores</t>
  </si>
  <si>
    <t>Insmos para las recaudadoras</t>
  </si>
  <si>
    <t>Mantener en optimas condiciones el mobiliario y equipo de oficina, para una adecuada operación en las Oficinas Recaudadoras y dotarles de insumos necesarios para la operatividad.</t>
  </si>
  <si>
    <t>REFACCIONES Y ACCESORIOS MENORES DE EQUIPO DE CÓMPUTO Y TECNOLOGÍAS DE LA INFORMACIÓN</t>
  </si>
  <si>
    <t>Compra de mouse, lectores de código de barras, diademas, routers y disco duro</t>
  </si>
  <si>
    <t>Mantener el equipo necesario para la operatividad de las Oficinas Recaudadoras</t>
  </si>
  <si>
    <t xml:space="preserve">REFACCIONES Y ACCESORIOS MENORES, OTROS BIENES MUEBLES </t>
  </si>
  <si>
    <t xml:space="preserve">Refacciones al mobiliario de las recaudadoras previo a la temporada de alta recaudación </t>
  </si>
  <si>
    <t xml:space="preserve">SERVICIOS DE ACCESO DE INTERNET, REDES Y PROCESAMIENTO DE INFORMACIÓN </t>
  </si>
  <si>
    <t>Timbrado para facturación</t>
  </si>
  <si>
    <t>Emisión de CFDI a Ciudadanos</t>
  </si>
  <si>
    <t>Pago de timbres para la facturación electrónica del Municipio de Zapopan</t>
  </si>
  <si>
    <t>SERVICIOS POSTALES Y TELEGRÁFICOS</t>
  </si>
  <si>
    <t>Envío de docuementos a Contribuyentes</t>
  </si>
  <si>
    <t>Informar al Contribuyente respecto a trámites jurídicos y/o aclaraciones a solicitudes presentadas.</t>
  </si>
  <si>
    <t>OTROS ARRENDAMIENTOS</t>
  </si>
  <si>
    <t>Renta de toldos, sillas y baños portátiles</t>
  </si>
  <si>
    <t>Renta de sillas, toldos y baños portátiles para ser utilizados en diversas Oficinas Recaudadoras, en la Recaudadora Móvil y en las locaciones de Auto Pago,  durante el periodo de alta recaudación de impuestos.</t>
  </si>
  <si>
    <t>SERVICIOS DE APOYO ADMINISTRATIVO, TRADUCCIÓN, FOTOCOPIADO E IMPRESIÓN</t>
  </si>
  <si>
    <t>Formas Valoradas y Recibos Oficiales, lonas publicitarias, lonas para apremios y viniles para vestir la Recaudadora Móvil.</t>
  </si>
  <si>
    <t>Comprobantes fiscales / Atención a Ciudadanos</t>
  </si>
  <si>
    <t>Para realizar la operatividad y cubrir las nececidades de los Ciudadanos. Las formas se distribuyen en todas las oficinas recaudadoras para venta. Se elaboran lonas publicitarias con las campañas para el pago de impuestos y para la Unidad de Apremios en embargos.</t>
  </si>
  <si>
    <t>SERVICIOS FINANCIEROS Y BANCARIOS</t>
  </si>
  <si>
    <t>Pago de comisiones aplicación parkimovil y Antad</t>
  </si>
  <si>
    <t>Comisiones por medios de pago de contribuciones</t>
  </si>
  <si>
    <t>Octubre 2022 a Septiembre 2024</t>
  </si>
  <si>
    <t>Pago de comisiones a Cargo Móvil por de multas de estacionómetros, a la ANTAD, Oxxo por pagos de impuesto predial en establecimientos eternos, así como pago de comisiones a American Express por pagos vía web de impuesto predial, transmisiones y licencias municipales.</t>
  </si>
  <si>
    <t>Recuperación cartera vencida</t>
  </si>
  <si>
    <t>CONSERVACIÓN Y MANTENIMIENTO MENOR DE INMUEBLES</t>
  </si>
  <si>
    <t>Pago de mantenimiento de kiosco en Andares</t>
  </si>
  <si>
    <t>Octubre 2021 a Septiembre 2024</t>
  </si>
  <si>
    <t>Contrato decomodato de kiosco en el Centro Comercial Andares con cobro mensual por mantenimiento del área de ubicación.</t>
  </si>
  <si>
    <t>INSTALACIÓN, REPARACIÓN Y MANTENIMIENTO DE MOBILIARIO Y EQUIPO DE ADMINISTRACIÓN, EDUCACIONAL Y RECR</t>
  </si>
  <si>
    <t xml:space="preserve">Mantenimiento preventivo y correctivo de máquinas contadoras de billetes, de monedas y sumadoras. Reparaciones al mobiliario de las recaudadoras previo a la temporada de alta recaudación </t>
  </si>
  <si>
    <t>Ampliación de maquinaria para cobranza / Atención a Ciudadanos</t>
  </si>
  <si>
    <t>Mantenimineto  a máquinas contadoras de billetes, máquinas contadoras y reclasificadora de monedas y de sumadoras, así como mantenimiento al mobiliario de las Oficinas Recaudadoras para una mejor operación e imagen.</t>
  </si>
  <si>
    <t>INSTALACIÓN, REPARACIÓN Y MANTENIMIENTO DE MAQUINARIA, OTROS EQUIPOS Y HERRAMIENTAS</t>
  </si>
  <si>
    <t>Mantenimiento preventivo, correctivo y operativo de 6 plantas generadoras de energía eléctrica de la Dirección de Ingresos, para Auto-Pago y Recaudadora Móvil</t>
  </si>
  <si>
    <t>Mantener en óptimas condiciones los generadores de energía eléctrica para su operación durante el periodo de alta recaudación de impuestos.</t>
  </si>
  <si>
    <t>MUEBLES DE OFICINA Y ESTANTERÍA</t>
  </si>
  <si>
    <t>Modulos temporada de alta recaudación auditorios, cajoneras y sillas para cajeros</t>
  </si>
  <si>
    <t>Mobiliario y Equipo de Recaudadoras</t>
  </si>
  <si>
    <t>Equipar espacios extras para el cobro de impuestos durante el periodo de alta recaudación.</t>
  </si>
  <si>
    <t>EQUIPO DE CÓMPUTO Y DE TECNOLOGÍAS DE LA INFORMACIÓN</t>
  </si>
  <si>
    <t>Equipo de Cómputo y no-breaks,</t>
  </si>
  <si>
    <t>Renovación de Equipos de Cómputo</t>
  </si>
  <si>
    <t>Equipos de cómputo para cubrir necesidades en las diversas áreas de Ingresos y en las Oficinas Recaudadoras, así como no-breaks.</t>
  </si>
  <si>
    <t>OTROS MOBILIARIOS Y EQUIPOS DE ADMINISTRACIÓN</t>
  </si>
  <si>
    <t>Máquina contadoras de billetes y monedas, cajas fuertes, enfriadores de agua, ventiladores, pantallas (temporada de alta recaudación)</t>
  </si>
  <si>
    <t>Contar con contadoras debilletes y monedas necesarias para la operación de las Oficinas Recaudadoras, así como con  enfriadores de agua suficientes para ofrecer el servicio de café y agua a los Contribuyentes durante el periodo de alta recaudación.</t>
  </si>
  <si>
    <t>OTRO MOBILIARIO Y EQUIPO EDUCACIONAL Y RECREATIVO</t>
  </si>
  <si>
    <t>Toldos (temporada de alta recaudación</t>
  </si>
  <si>
    <t>Contar con toldos suficientes para el cobro de impuesto predial y la Recaudadora Móvil y en diversos centros de cobro que se instalan en Ciudad Zapopan durante la temporada de alta recaudación de impuesto predial.</t>
  </si>
  <si>
    <t>EQUIPO MEDICO Y DE LABORATORIO</t>
  </si>
  <si>
    <t>Sillas de ruedas para los Contribuyentes de edad avanzada que se presentan a realizar el pago de sus impuestos.</t>
  </si>
  <si>
    <t>Dar a los Contribuyentes de edad avanzada el apoyo requerido cuando se presentan a las Oficinas Recaudadoras a realizar el pago de su impuesto predial.</t>
  </si>
  <si>
    <t>SISTEMAS DE AIRE ACONDICIONADO, CALEFACCIÓN Y DE REFRIGERACIÓN INDUSTRIAL Y COMERCIAL</t>
  </si>
  <si>
    <t>Aires acondicionados real center, las águilas.</t>
  </si>
  <si>
    <t>Renovación de Instalaciones</t>
  </si>
  <si>
    <t>Equipar a las Oficinas Recaudadoras que no cuentan con Aire Acondicionado para un mejor servicio a la población.</t>
  </si>
  <si>
    <t>OTROS EQUIPOS</t>
  </si>
  <si>
    <t>Equipo automático de acceso con pago al estacionamiento Lázaro Cárdenas y proyecto del estacionamiento del Centro Cultural Constitución.</t>
  </si>
  <si>
    <t>Mejora en sistema de cobro y acceso en el estacionamiento Lázaro Cárdenas y proyecto de cobro en el estacionamiento del Centro Cultural Constitucijón.</t>
  </si>
  <si>
    <t>Automatizar el sistema de cobro y acceso del estacionamiento Lázaro Cárdenas y proyecto de cobro en el estacionamiento del Centro Cultural Constitución.</t>
  </si>
  <si>
    <t>Papeleria y Utiles para consumo de la Dirección</t>
  </si>
  <si>
    <t>Enero- Diciembre 2023</t>
  </si>
  <si>
    <t>Julio-Diciembre</t>
  </si>
  <si>
    <t>0602 DIRECCIÓN DE PRESUPUESTO Y EGRESOS</t>
  </si>
  <si>
    <t>Compra de  papelería de oficina para el funcionamiento de las diferentes áreas de la Dirección de Presupuesto y Egresos.</t>
  </si>
  <si>
    <t xml:space="preserve">Materiales, utiles y equipo menores de Tecnología de la Información y comunicación </t>
  </si>
  <si>
    <t xml:space="preserve">Discos regrabables, dvd, etc. </t>
  </si>
  <si>
    <t>Para  remitir información de auditorias, certificaciones, etc.</t>
  </si>
  <si>
    <t>Este material se requiere para las funciones de las áreas, así como para entrega de información por auditorías.</t>
  </si>
  <si>
    <t xml:space="preserve"> Material Impreso  e Información Digital                </t>
  </si>
  <si>
    <t>Compra de recibos de nómina, utilizados para el pago de la nómina quincenal</t>
  </si>
  <si>
    <t>Pago de Nómina</t>
  </si>
  <si>
    <t>Para el pago de la nómina quincenal a empleados</t>
  </si>
  <si>
    <t xml:space="preserve"> Servicios Postales y Telegráficos  </t>
  </si>
  <si>
    <t xml:space="preserve">Servicio de mensajería </t>
  </si>
  <si>
    <t>Para remitir información de programas federales</t>
  </si>
  <si>
    <t xml:space="preserve">Enero- Diciembre </t>
  </si>
  <si>
    <t>Para remitir documentación de programas Federales</t>
  </si>
  <si>
    <t>Papelería: Hojas, cintas, boligrafos, carpetas, cajas para archivo,etc.</t>
  </si>
  <si>
    <t>Cuenta Publica y  Armonzacion Contable.</t>
  </si>
  <si>
    <t>Febrero a diciembre 2023</t>
  </si>
  <si>
    <t>0603 DIRECCIÓN DE CONTABILIDAD</t>
  </si>
  <si>
    <t>Compra de  material de oficina para el funcionamiento de las diferentes áreas de la Dirección de Contabilidad.</t>
  </si>
  <si>
    <t>Materiales, utiles y equipo menores de Tecnología de la Información y comunicación.</t>
  </si>
  <si>
    <t xml:space="preserve">Papelería, discos regrabables, dvd, etc. </t>
  </si>
  <si>
    <t>Este material se requiere para la elaboración y presentación de Cuentas Públicas misma que dan cumplimiento con las disposiciones y requerimientos y se presentan de manera mensual.</t>
  </si>
  <si>
    <t>Arrendamiento de activos intangibles</t>
  </si>
  <si>
    <t>Adquisicion de Licencias informaticas.</t>
  </si>
  <si>
    <t>Elaboracion de Informes Contables, Financieros y Fiscales.</t>
  </si>
  <si>
    <t>Febrero a Diciembre 2023</t>
  </si>
  <si>
    <t>Este recurso se utilizara para adquirir licencias informaticas para la gestión y control interno de reporteria financiera, contable y fiscal.</t>
  </si>
  <si>
    <t>Servicios Legales, de contabilidad, Auditoria y relacionados.</t>
  </si>
  <si>
    <t>Contrataciones, auditorias, etc.</t>
  </si>
  <si>
    <t>Seguimiento a la adopcion de politicas contables y presupuestales conforme a los lineamientos establecidos por el CONAC, Asesoria, Dictaminacion y Depuracion de las cuentas contables.</t>
  </si>
  <si>
    <t>Este recurso se necesitara para las contrataciones de un o más despachos externos mismo que auditaran las cuentas públicas para darle cumplimiento a las leyes que rigen el municipio, asi como asesoria, dictaminacion y depuracion de las cuentas contables.</t>
  </si>
  <si>
    <t>Fletes y Maniobras.</t>
  </si>
  <si>
    <t xml:space="preserve">Pago de Transportes </t>
  </si>
  <si>
    <t>Organización, prevision, revision y control de la contabilidad de Egreso del Municipio.</t>
  </si>
  <si>
    <t>Mayo a Diciembre 2023</t>
  </si>
  <si>
    <t>Recurso utilizado para el traslado de los archivos que se resguardan en las bodegas de la  Dirección de Contabilidad para su custodia.</t>
  </si>
  <si>
    <t>Instalación, reparación y mantenimiento de equipo de computo y tecnología de la infomación.</t>
  </si>
  <si>
    <t xml:space="preserve">Mantenimiento de los equipos </t>
  </si>
  <si>
    <t>Elaboracion de Informes Financieros, Cuentas publicas y armonizacion contable elaboradas e implementadas.</t>
  </si>
  <si>
    <t>Este recurso se utilizara para darle mantenimiento; al equipo tales como los escáner, sumadoras los cuales son indispensables para la elaboración de registros de Ingresos, egresos y cuenta pública   de la Dirección de Contabilidad.</t>
  </si>
  <si>
    <t>Auditorías Federales y Estatales.</t>
  </si>
  <si>
    <t>0604 DIRECCIÓN DE GLOSA</t>
  </si>
  <si>
    <t>Compra de  material de oficina para el funcionamiento de las diferentes áreas de la Dirección de Glosa.</t>
  </si>
  <si>
    <t xml:space="preserve">CD, Discos Duros, DVD, USB, Mouse, etc. </t>
  </si>
  <si>
    <t>Este material se requiere para la elaboración y presentación de  respuestas a las Auditorías Estataltales Y federales, debido a que una gran parte de las respuestas se remite en USB o discos, son indispensables para el funcionamiento de la Dirección.</t>
  </si>
  <si>
    <t>Prendas de seguridad y protección personal.</t>
  </si>
  <si>
    <t>Equipo de seguridad (chalecos y conos).</t>
  </si>
  <si>
    <t>Revisión fisica de obra pública.</t>
  </si>
  <si>
    <t>Estos equipos se requieren para el trabajo en campo y contestaciones a los entes Fiscalizadores Externos (ASF, ASEJ).</t>
  </si>
  <si>
    <t xml:space="preserve">Servicios postales y telegráficos </t>
  </si>
  <si>
    <t>Servicios de paquetería.</t>
  </si>
  <si>
    <t>Este recurso se utilizará para hacer los envíos de documentación por paquetería a la Auditoria Superior de la Federación.</t>
  </si>
  <si>
    <t>Mantenimiento de los equipos de digitalización (Éscaner).</t>
  </si>
  <si>
    <t>Respuestas a Auditorías, Escaneo de todo el Egreso.</t>
  </si>
  <si>
    <t>Este recurso se utilizara para darle mantenimiento a los escáner, debido a que en ésta Dirección se escanean todos los pagos emitidos por la Tesorería Municipal, y asi mismo se escanea toda la documentación para dar respuesta a las Auditorías Federales y Estatales.</t>
  </si>
  <si>
    <t>Gasto corriente</t>
  </si>
  <si>
    <t>0605 DIRECCIÓN DE CATASTRO</t>
  </si>
  <si>
    <t>Compra de papelería necesaria para el funcionamiento de la Dependencia.</t>
  </si>
  <si>
    <t>Ecuadernación de proyecto de Tablas de valores</t>
  </si>
  <si>
    <t>Tablas de Valores Unitarios de Suelo y Construcción de Zapopan actualizados</t>
  </si>
  <si>
    <t>Se encuaderna el Proyecto de Tablas de Valores Unitarios para la presentación ante Consejo Técnico Catastral y Ayuntamiento, a fin de que no se dañen los documentos, ni se extravien.</t>
  </si>
  <si>
    <t>Materiales, útiles y equipos menores de tecnologías de la información y comunicaciones</t>
  </si>
  <si>
    <t>Toner</t>
  </si>
  <si>
    <t>Compra de toner necesario para el funcionamiento  los plotter con los que cuenta la Unidad de Valuación, en los cuales se imprimen tablas de valor y planos cartográficos.</t>
  </si>
  <si>
    <t>Medicinas y productos farmacéuticos</t>
  </si>
  <si>
    <t>Suministros médicos básicos</t>
  </si>
  <si>
    <t>Compra de medicamentos básicos para proporcionar al personal en caso de presentar algún malestar.</t>
  </si>
  <si>
    <t xml:space="preserve">Artículos para botiquín </t>
  </si>
  <si>
    <t xml:space="preserve">Compra de suplementos necesarios para utilizarse en una emergencia médica. </t>
  </si>
  <si>
    <t>Productos textiles</t>
  </si>
  <si>
    <t>Hilaza</t>
  </si>
  <si>
    <t>Acervo documental físico y digital del Catastro Municipal de Zapopan preservado</t>
  </si>
  <si>
    <t>Compra de hilaza, la cual es necesaria para amarrar los expedientes en tomos y así impedir que se pierdan documentos del acervo docuemntal de Catastro.</t>
  </si>
  <si>
    <t>Refacciones y accesorios menores de mobiliario y equipo de administración, educacional y
recreativo</t>
  </si>
  <si>
    <t>Pilas</t>
  </si>
  <si>
    <t>Gasto correinte</t>
  </si>
  <si>
    <t>Compra de pilas necesarias tanto para cámaras fotográficas como para el equipo de medición (distanciometros), los cuales son utilizados en la unida de valuación en la realización de la tareas como valuación de campo.</t>
  </si>
  <si>
    <t>Refacciones y accesorios menores de equipo de cómputo y tecnologías de la información</t>
  </si>
  <si>
    <t>Mouse</t>
  </si>
  <si>
    <t>Mantenimiento</t>
  </si>
  <si>
    <t>Insumos necesarios para el funcionamiento del equipo de computo.</t>
  </si>
  <si>
    <t>Servicios postales y telegráficos</t>
  </si>
  <si>
    <t>Envío de correspondencia</t>
  </si>
  <si>
    <t>Conforme a la formalidad de respuesta de las solicitudes, se requiere el servicio de correo postal y paquetería para remitir respuesta de atención a las comunicaciones de las autoridades judiciales, administrativas de otros Municipios o Entidades Federativas o particulares.</t>
  </si>
  <si>
    <t>Publicación de edictos Catastrales</t>
  </si>
  <si>
    <t>Publicación de las Tablas de Valores Unitarios aprobadas por el Congreso del Estado, por lo que se requiere pagar los edictos de vigencia, asi como el pago de derechos para su difusión en los diarios de mayor circulación, como es el Periódico Oficial del Estado de Jalisco.</t>
  </si>
  <si>
    <t>Mantenimiento de perforadoras.</t>
  </si>
  <si>
    <t>Mantenimiento y reparación en caso de que se dañen los equipos de perforación de documentos en la unidad de Trámite y Registro utilizados para certificar copias, historiales y planos catastrales.</t>
  </si>
  <si>
    <t>Instalación, reparación y mantenimiento de equipo de cómputo y tecnología de la información</t>
  </si>
  <si>
    <t>Mantenimiento de plotter</t>
  </si>
  <si>
    <t>Mantenimiento y reperación de los dos plotter, los cuales se requieren en optimas condiciones para la impresión y escaneo de tablas y planos catastrales.</t>
  </si>
  <si>
    <t>Gastos de orden  social y cultural</t>
  </si>
  <si>
    <t>Servicio Integral Consejo Técnico Catastral.</t>
  </si>
  <si>
    <t>Servicio necesario para la celebración de reuniones de trabajo relacionadas al Consejo Técnico Catastral, quienes validan y aprueban cada año las Tablas de Valores Unitarios.</t>
  </si>
  <si>
    <t>Anaqueles y  archiveros.</t>
  </si>
  <si>
    <t>Una de las responsabilidades de esta Dependencia es preservar la documentación física y digital de los actos jurídicos que sustentan el Registro Catastral, por lo que es necesario la compra de archiveros y anaqueles que permitan la clasificación y acomodo de expedientes para su preservación.</t>
  </si>
  <si>
    <t xml:space="preserve">Equipo de Comunicación y Telecomunicación </t>
  </si>
  <si>
    <t>Estación total</t>
  </si>
  <si>
    <t xml:space="preserve">Sistema de Información Catastral Optimizado </t>
  </si>
  <si>
    <t xml:space="preserve">Uno de los servicios catastrales que se contemplan en el artículo 94 fracción IV de la Ley de Ingresos del municipio de Zapopan, son los levantamientos topográficos para terrenos, que desde el 2015 no se ha podido otorgar a los usuarios que lo requieren, debido a que el equipamiento que se tiene  requiere de una actualización del sistema que posiblemente no cumpla con la capacidad de almacenamiento para que funcione al ser un equipo obsoleto </t>
  </si>
  <si>
    <t>Herramientas y máquinas herramienta</t>
  </si>
  <si>
    <t>Distanciometro</t>
  </si>
  <si>
    <t xml:space="preserve">Actualización cartográfica Catastral </t>
  </si>
  <si>
    <t>Sistema de Información Catastral Optimizado</t>
  </si>
  <si>
    <t xml:space="preserve">ENERO A DICIEMBRE </t>
  </si>
  <si>
    <t>1 Enero de 2022  al 30  Septiembre de 2024</t>
  </si>
  <si>
    <t>Pago al proveedor Stratimex de honorarios de servicios profesionales especializados  en la deteccción de diferencias en la construcción, identificación de predios omisos y diferencias en cualquiera de los trámites y servicios donde se aplique el concepto de cobro del impuesto predial.</t>
  </si>
  <si>
    <t>Gestión  de materiales  para la Tesorería</t>
  </si>
  <si>
    <t xml:space="preserve"> Enero a Diciembre </t>
  </si>
  <si>
    <t xml:space="preserve"> x </t>
  </si>
  <si>
    <t>0606 TESORERÍA MUNICIPAL</t>
  </si>
  <si>
    <t>Compra de insumos de papelería necearios para el funcionamiento de las diferentes áreas de la Tesorería</t>
  </si>
  <si>
    <t>CD´s</t>
  </si>
  <si>
    <t>Elaboración del Anteproyecto de Ley de Ingresos y proyecto de Presupuesto de Egresos.</t>
  </si>
  <si>
    <t xml:space="preserve"> Febrero </t>
  </si>
  <si>
    <t xml:space="preserve"> X </t>
  </si>
  <si>
    <t>Artículos CD's necesarios para la elaboración de la Ley de Ingresos y proyecto de Presupuesto de Egresos.</t>
  </si>
  <si>
    <t>Productos alimenticios</t>
  </si>
  <si>
    <t>Gestión administrativa para la Tesorería</t>
  </si>
  <si>
    <t xml:space="preserve">Productos alimenticios  para jornadas extraeordinarias de trabajo  </t>
  </si>
  <si>
    <t>Cubiertos</t>
  </si>
  <si>
    <t xml:space="preserve">Utensilios necesarios para el desempeño de actividades extraordinarias en el cumplimiento de la función pública. </t>
  </si>
  <si>
    <t>Mensajería</t>
  </si>
  <si>
    <t>Pago de servicios de mensajería y paquetería enviados a la ASF</t>
  </si>
  <si>
    <t>Recuperación ISR</t>
  </si>
  <si>
    <t>Servicios legales, de contabilidad, auditoría y relacionados</t>
  </si>
  <si>
    <t>Honorarios a despachos de contabilidad y asosores en hacienda pública</t>
  </si>
  <si>
    <t>Revisión de Estados financieros y auditoría para el ejercicio 2020</t>
  </si>
  <si>
    <t>Pago de honorarios al despacho que ofrece servicios de contabilidad, auditoría y asesoría contable.</t>
  </si>
  <si>
    <t>Cursos de capacitación para empleados</t>
  </si>
  <si>
    <t xml:space="preserve">Capacitacion </t>
  </si>
  <si>
    <t>Cursos de capacitación para la mejor preparación de los empleados de la Tesorería.</t>
  </si>
  <si>
    <t>Contratación de fianzas</t>
  </si>
  <si>
    <t>Servicios de cerrajeria</t>
  </si>
  <si>
    <t>Contratación de servicios de cerrajería para las áreas de la Tesorería.</t>
  </si>
  <si>
    <t xml:space="preserve">Muebles de Oficina y Estantería </t>
  </si>
  <si>
    <t xml:space="preserve">Archivero Horizontal de 4 cajones </t>
  </si>
  <si>
    <t xml:space="preserve">Alamcenamienot de expediantes </t>
  </si>
  <si>
    <t xml:space="preserve">Material necesario para el cuidado y resguardo de expedientes </t>
  </si>
  <si>
    <t>Equipo  de Cómputo y Tecnologias de la Información</t>
  </si>
  <si>
    <t xml:space="preserve">Scane, Discos Duros, Equipo de computo </t>
  </si>
  <si>
    <t xml:space="preserve">Resguarar iformación de la Tesorería en digital </t>
  </si>
  <si>
    <t>Este material se requiere para las funciones de las áreas y para un mejor control y resguardo de la información y documentacion que se utiliza en la Unidad de Enlace Administrativo Jurídico de Tesorería.</t>
  </si>
  <si>
    <t xml:space="preserve">Gastos de la deuda pública interna </t>
  </si>
  <si>
    <t>Honorarios Fideicomiso Irrevocable de Garantía Administración y Fuente de Pago</t>
  </si>
  <si>
    <t>Indefinido</t>
  </si>
  <si>
    <t>Pago de honorarios por la administración del Fideicomiso Irrevocable de Garantía Administración y Fuente de Pago</t>
  </si>
  <si>
    <t>Honorarios a Calificadoras</t>
  </si>
  <si>
    <t xml:space="preserve">Calificaciones </t>
  </si>
  <si>
    <t>1 octubre 2021 al 30 septiembre de 2024</t>
  </si>
  <si>
    <t xml:space="preserve">Pago de honorarios por la emisión de las Calificaciones al Municipio de Zapopan y calificación del crédito Banorte </t>
  </si>
  <si>
    <t xml:space="preserve">Materiales, útiles  y equipos menores de oficina </t>
  </si>
  <si>
    <t xml:space="preserve">Compra de insumos de papelería para el funcionamiento de las diferentes áreas de la Contraloría </t>
  </si>
  <si>
    <t>De Enero a Diciembre</t>
  </si>
  <si>
    <t>0707 CONTRALORÍA CIUDADANA</t>
  </si>
  <si>
    <t xml:space="preserve">Materiales y útiles de impresión y reproducción </t>
  </si>
  <si>
    <t xml:space="preserve">Pastas, aros y acetatos </t>
  </si>
  <si>
    <t xml:space="preserve">Pastas, aros y acetatos para los  informes de Auditoría </t>
  </si>
  <si>
    <t>Pastas, aros y acetatos para la presentación de  informes</t>
  </si>
  <si>
    <t>Materiales, utiles y  equipos menores  de tecnologías  de la Información y  Comunicaciones</t>
  </si>
  <si>
    <t xml:space="preserve"> CD'S no regrabables </t>
  </si>
  <si>
    <t>CD'S no regrabables</t>
  </si>
  <si>
    <t>500 CD'S no regrabables con motivo del proceso de entrega-recepción</t>
  </si>
  <si>
    <t>Vestuario, Blancos, Prendas de Protección Y Articulos Deportivos</t>
  </si>
  <si>
    <t xml:space="preserve">Chalecos y cascos de seguridad </t>
  </si>
  <si>
    <t xml:space="preserve">Compra de equipo de seguridad para revision fisica (auditoría a obras públicas) </t>
  </si>
  <si>
    <t xml:space="preserve">Equipo personal de seguridad para el personal de auditoría que visita campo </t>
  </si>
  <si>
    <t>Maquinaria, otros equipos y herramienta</t>
  </si>
  <si>
    <t>Flexometro trupper contra impacto 5m, cinta larga trupper 50 m, odometro trupper 12", pico 5lb trupper, distanciometro laser leica 39.6 m bluetooh</t>
  </si>
  <si>
    <t>compra de herramienta indispensable para revisión de obra pública</t>
  </si>
  <si>
    <t>Testigos Sociales</t>
  </si>
  <si>
    <t xml:space="preserve">Asignaciones destinadas a cubrir servicios legales, notariales, aduanales y servicios de apoyo para
efectuar trámites legales; la contratación de servicios de contabilidad, auditoría y asesoría contable y fiscal
y servicios técnicos de contabilidad como cálculo de impuestos, elaboración de nóminas, llenado de
formatos fiscales, testigos sociales y otros no clasificados en otra parte. </t>
  </si>
  <si>
    <t xml:space="preserve">La Contraloría Ciudadana, trabaja en la elaboración de Lineamientos en Materia de Testigos Sociales en materia de compras gubernamentales, enajenaciones y contratación de servicios, que se tienen proyectados para su posible expedición en el ejercicio 2023.
Por lo que para asegurar su debida aplicabilidad en el Gobierno Municipal, se requiere considerar este rubro de manera preventiva en el marco de su planeación presupuestal anual del siguiente ejercicio fiscal. </t>
  </si>
  <si>
    <t>Capacitaciones</t>
  </si>
  <si>
    <t xml:space="preserve">Diversas Capacitaciones y /o cursos para personal de la Contraloría Ciudadana </t>
  </si>
  <si>
    <t xml:space="preserve">Capacitaciones y cursos </t>
  </si>
  <si>
    <t xml:space="preserve">Material eléctrico y electrónico </t>
  </si>
  <si>
    <t>Material eléctrico y electrónico diverso</t>
  </si>
  <si>
    <t>Mantenimiento correctivo y  preventivo electromecánico en fuentes de abastecimiento (pozos) y plantas de tratamiento.</t>
  </si>
  <si>
    <t>0801 DIRECCIÓN DE GESTIÓN INTEGRAL DEL AGUA Y DRENAJE</t>
  </si>
  <si>
    <t>Material necesario para mantenimiento y reparación de las instalaciones eléctricas de pozos, plantas de tratamiento de aguas residuales y rembombeos.</t>
  </si>
  <si>
    <t>Estudios y análisis de laboratorio</t>
  </si>
  <si>
    <t>Muestreo y verificación de la calidad del agua</t>
  </si>
  <si>
    <t>Necesarios para renovar los actuales que se encuentran ubicados en centro historico e institucional y ya estan dañados por el periodo de vida de los mismos, dando un mal aspecto a la ciudad.</t>
  </si>
  <si>
    <t xml:space="preserve">Equipos de generación eléctrica, aparatos y accesorios eléctricos </t>
  </si>
  <si>
    <t>Mantenimiento de transformadores,  variadores, planta de luz, reguladores de energía</t>
  </si>
  <si>
    <t>Mantenimiento correctivo y  preventivo de fuentes de abastecimiento (pozos) y plantas de tratamiento.</t>
  </si>
  <si>
    <t xml:space="preserve">Plantas generadoras de energía móvil, necesaria para rebombeos de Valle de los Molinos. Variadores necesarios para los pozos, plantas de tratamiento y rebombeos que administra la  Gestión Integral de Agua y Drenaje. </t>
  </si>
  <si>
    <t>Agua Potable y Drenaje</t>
  </si>
  <si>
    <t>Rehabilitación y mantenimiento de plantas de tratamiento</t>
  </si>
  <si>
    <t>Febrero 2023 - Diciembre 2023</t>
  </si>
  <si>
    <t>Rehabilitación de plantas de tratamiento la Primavera y Nextipac (rehabilitación de fuentes de abastecimiento, profundización de equipos de bombeo, sustitución de cableado, maniobras).</t>
  </si>
  <si>
    <t>Otros materiales y articulos de construcción y reparación</t>
  </si>
  <si>
    <t>Pintura de esmalte, vinilica, trafico y acrilica, removedor de pintura, thiner, microesfera, pintura en aerosol, boquillas para latas de aerosol, curacreto</t>
  </si>
  <si>
    <t>Balizamiento, fondeo de bardas, Mantenimiento de juegos en parques, Zapopart</t>
  </si>
  <si>
    <t>0803 DIRECCIÓN DE MEJORAMIENTO URBANO</t>
  </si>
  <si>
    <t>Compra de pintura para relizar el balizamiento de calles, fondeo de muros, pintar machuelos, pasos a desnivel, pasos peatonales. Pintado de muros artisticos dentro del proyecto Zapopart</t>
  </si>
  <si>
    <t>conservacion y mantenimiento menor de inmueble</t>
  </si>
  <si>
    <t>Servicio de rehabilitacion de losas y mantenimiento a fuente bailarina plaza las americas</t>
  </si>
  <si>
    <t>Rehabilitacion de losas y matenimiento de fuente bailarina</t>
  </si>
  <si>
    <t>Se requiere el servicio de rehabilitacion de losas para seguir atendiendo los reportes de los ciudadanos, asi como el  mantenimiento de la fuente bailarina de la plaza las americas para que funcione correctamente</t>
  </si>
  <si>
    <t>Instalacion, Reparacion y mantenimiento de maquinaria, otros equipos y herramientas</t>
  </si>
  <si>
    <t>Manteminiento de  barredoras, mantenimiento de 3 plantas de soldar.</t>
  </si>
  <si>
    <t>Reparacion de barredoras</t>
  </si>
  <si>
    <t xml:space="preserve">Se requiere darle mantenimiento a las barredoras para tenerlas en optimas condiciones. </t>
  </si>
  <si>
    <t>Servicios de limpieza y manejo de desechos</t>
  </si>
  <si>
    <t>Mejoramiento Urbano</t>
  </si>
  <si>
    <t xml:space="preserve">Recoleccion de residuos biologicos infecciosos, transportacion y disposicion final (animales muertos) </t>
  </si>
  <si>
    <t xml:space="preserve">Recolección de animalitos muertos. Se requiere el servicio de recoleccion de animales muertos, transportacion y destino final. </t>
  </si>
  <si>
    <t>Mangueras para vivero, sogas, limatones, palas, arañas, etc. Asi como herramiebtas para proyecto de las abejas como alza con bastidores curada, ahumador redondo galvanizado grande, cuña amarilla, cuña de gancho,cepillode cerdassintéticas, jaulita de madera.</t>
  </si>
  <si>
    <t>Mantenimiento de Areas Verdes</t>
  </si>
  <si>
    <t>0804 DIRECCIÓN DE PARQUES Y JARDINES</t>
  </si>
  <si>
    <t>Material necesario para mantenimiento , reforestacion , recolección y diferentes actividades de la dependencia para optimizar las areas verdes del municipio.</t>
  </si>
  <si>
    <t>Servicios de jardinería y fumigación</t>
  </si>
  <si>
    <t>Parques y Jardines</t>
  </si>
  <si>
    <t>Mantenimiento  de áreas verdes municipales (parques/camellones/glorietas/av. Principales etc.). Participamos también en los programas: Senderos Seguros; Forestación Participativa - enarbolate; Programa de calidad; Escuelas con estrella; Jardines polinizadores; Enchulemos Zapopan y Contingencias ambientales. Se llevaría a cabo un plan de trabajo de Mantenimiento de areas verdes, podas, derribos y recoleccion abarcando avenidas y areas verdes principales.</t>
  </si>
  <si>
    <t>Productos minerales no metálicos</t>
  </si>
  <si>
    <t>Arena, piedra, adoquín, grava</t>
  </si>
  <si>
    <t>Bacheo y Mantenimiento superficial</t>
  </si>
  <si>
    <t>0805 DIRECCIÓN DE PAVIMENTOS</t>
  </si>
  <si>
    <t>Material de construcción para las actividades de operativas de rehabilitación de algunas vialidades del Municipio</t>
  </si>
  <si>
    <t>Desarmadores, juego de llaves, marros, pinzas, martillos.</t>
  </si>
  <si>
    <t>Herramientas menores para actividades operativas de los programas de Bacheo y Mantenimiento Superficial.</t>
  </si>
  <si>
    <t>Servicios profesionales, científicos y técnicos  integrales</t>
  </si>
  <si>
    <t>Servicios de Pruebas de calidad a mezclas asfálticas</t>
  </si>
  <si>
    <t>Pruebas profesionales de laboratorio para mezcla asfáltica</t>
  </si>
  <si>
    <t>Instalación reparación y mantenimeinto de maquinaria otros equipos y herramienta</t>
  </si>
  <si>
    <t>Servicios de mantenimiento preventivo y correctivo a maquinaria de la Dirección para su optima operación</t>
  </si>
  <si>
    <t xml:space="preserve">Marzo </t>
  </si>
  <si>
    <t>Mantenimiento y reparación de maquinaria</t>
  </si>
  <si>
    <t>Placas compactadoras, equipo para calafateo, cortadoras de concreto, nivel automático, rotomartillos</t>
  </si>
  <si>
    <t>Equipamento de maquinaria para la mejora de actividades operativas dentro del bacheo y el mantenimiento superficial de vialidades</t>
  </si>
  <si>
    <t>Se requiere el servicio de recolección de sangre, recolección de órganos decomisados, recolección de desecho ruminal y lavado de vísceras de ganado bovino y porcino diario.</t>
  </si>
  <si>
    <t>0807 DIRECCIÓN DE RASTRO MUNICIPAL</t>
  </si>
  <si>
    <t>Arrendamiento de utilitarios (Lumo Financiera del Centro, S.A. de C.V. SOFOM ENR)</t>
  </si>
  <si>
    <t>0808 COORDINACIÓN GENERAL DE SERVICIOS MUNICIPALES</t>
  </si>
  <si>
    <t>Arrendamiento de maquinaria (Lumo Financiera del Centro, S.A. de C.V. SOFOM ENR)</t>
  </si>
  <si>
    <t>Taller.</t>
  </si>
  <si>
    <t>Servicios de mantenimiento preventivo y/o correctivo técnico del chasis de los vehículos y unidades especializadas del arrendamiento sin ISR 2022-2024</t>
  </si>
  <si>
    <t>Enero 2023 - Diciembre 2023</t>
  </si>
  <si>
    <t>Servicios de mantenimiento preventivo y/o correctivo técnico del chasis de los vehículos y unidades especializadas del arrendamiento sin ISR 2022-2024.</t>
  </si>
  <si>
    <t>Mantenimiento preventivo y/o correctivo técnico general de equipos aliados y máquinaria del arrendamiento sin ISR 2022-2024</t>
  </si>
  <si>
    <t>Mantenimiento preventivo y/o correctivo técnico general</t>
  </si>
  <si>
    <t>Mantenimiento preventivo y/o correctivo técnico general de equipos aliados y máquinaria del arrendamiento sin ISR 2022-2024. Con la finallidad de cumplir conlas garantías de los vehículos arrendados en dicho periodo.</t>
  </si>
  <si>
    <t>Vestuario y uniformes</t>
  </si>
  <si>
    <t>Uniformes</t>
  </si>
  <si>
    <t>Compra consolidada de uniformes</t>
  </si>
  <si>
    <t>Compra consolidada de uniformes para la Coordinación General de Servicios Municipales y todas sus Dependencias.</t>
  </si>
  <si>
    <t>Prendas de seguridad y protección personal</t>
  </si>
  <si>
    <t>Prendas de seguridad</t>
  </si>
  <si>
    <t>Seguridad y protección a personal operativo.</t>
  </si>
  <si>
    <t>Artículos necesarios para proveer seguridad y protección al personal operativo mientras llevan a cabo sus actividades.</t>
  </si>
  <si>
    <t>Limpieza</t>
  </si>
  <si>
    <t>Compra consolidada de material de limpieza</t>
  </si>
  <si>
    <t>Compra consolidada de material de limpieza para la Coordinación General de Servicios Municipales y todas sus Dependencias.</t>
  </si>
  <si>
    <t xml:space="preserve">Compra consolidada de papelería </t>
  </si>
  <si>
    <t>Compra consolidada de papelería para la Coordinación General de Servicios Municipales y todas sus Dependencias.</t>
  </si>
  <si>
    <t>Atado de popote.</t>
  </si>
  <si>
    <t>Compra consolidada de atado de popote</t>
  </si>
  <si>
    <t>Compra consolidada de atado de popote con 50 manojos cada uno de temporada, no quemado, no verde, 100% seco.</t>
  </si>
  <si>
    <t>Luminarias</t>
  </si>
  <si>
    <t>0811 DIRECCIÓN DE ALUMBRADO PUBLICO</t>
  </si>
  <si>
    <t>Pago de CFE</t>
  </si>
  <si>
    <t>Herramientas con características específicas</t>
  </si>
  <si>
    <t>Rehabilitación de infraestructura de alumbrado público.</t>
  </si>
  <si>
    <t>Herramientas requeridas para realizar las actividades operativas (pinzas, conos, desarmadores, palas, cinturones portaherramientas, linternas, cuchillas, matracas, etc.) esto, para que el desempeño de las actividades sean de calidad</t>
  </si>
  <si>
    <t>Planta de transferencias (Hasars, S.A. de C.V.)</t>
  </si>
  <si>
    <t>0812 DIRECCIÓN DE ASEO PÚBLICO</t>
  </si>
  <si>
    <t>Arrendamiento de maquinaria para Picachos (Pranso Soluciones, S.A. de C.V.)</t>
  </si>
  <si>
    <t>850 campanas de acero galvanizada anticorrosion, con gancho para portarla en el cinturon, medidas de 10x10x7 cm, 420 araña metalica de 24 dientes, reforzada, con mango laqueado, armada, cabo de madera pulido y barnizado, 200 cabos pulidos con punta para escoba de popote,  50 palas cuadradas de metal tipo albañil con mango en "y"  ergonomico reforzado, 20  palas carboneras, 2 cajas de herramienta que contenga:pinzas mecanicas, pinzas electricas, pinzas de punta, desarmador de cruz y plano largos y cortos, 5 marro 8 libras,10 martillo carpintero,  2 cables pasacorriente de uso rudo no chinos de marca reconocida, 10  tijeras para pastode 8 pulgadas, conos viales 100 pzas para restringir areas de trabajo en el patio de maniobras y picachos</t>
  </si>
  <si>
    <t>herramientas menores</t>
  </si>
  <si>
    <t>Herramientas necesarias para el buen funcionamiento en las areas operativas como lo son la limpieza y recoleccion de rsu de tianguis, mercados, tolvas. asi como anunciarse el personal que lleva a cabo la recoleccion (campanas)</t>
  </si>
  <si>
    <t xml:space="preserve"> Materiales, utiles y equipos menores de oficina</t>
  </si>
  <si>
    <t>Adquisición de guillotinas.</t>
  </si>
  <si>
    <t>Guillotinas</t>
  </si>
  <si>
    <t>Febrero-Diciembre</t>
  </si>
  <si>
    <t>0901 DIRECCIÓN DE ADMINISTRACIÓN</t>
  </si>
  <si>
    <t>Es necesario la compra de 3 guillotinas de uso rudo para la Unidad de Patrimonio,</t>
  </si>
  <si>
    <t>212  Materiales y útiles de impresión y reproducción</t>
  </si>
  <si>
    <t>Etiquetas de colores para el mobiliario y equipo de oficina del edificio CISZ,</t>
  </si>
  <si>
    <t>Etiquetas de colores para el CISZ</t>
  </si>
  <si>
    <t>Para el contro y resguardo del mobiliario y equipo de las diversas dependencias ubicadas dentro de las oficinas del edificio CISZ:</t>
  </si>
  <si>
    <t xml:space="preserve">Consumibles plotter </t>
  </si>
  <si>
    <t>Contar con las herramientas necesarias para dar cumplimiento a la solicitudes de diversas dependenias, asi como la digitalización de los archivos.</t>
  </si>
  <si>
    <t>Material impreso e información digital</t>
  </si>
  <si>
    <t>Renovación de imagen de logos en los vehiculos municipales</t>
  </si>
  <si>
    <t>Logotipos para vehiculos</t>
  </si>
  <si>
    <t xml:space="preserve">Compra de diversos productos de limpieza para el mantenimiento del Padrón vehicular asignado a la Unidad de Patrimonio. </t>
  </si>
  <si>
    <t>Conservacion de vehiculos.</t>
  </si>
  <si>
    <t>Dar cumplimiento con lo estipulado en el Reglamento de uso de vehiculos oficiales del Municipio de Zapopan, Jalisco.</t>
  </si>
  <si>
    <t>Material para la instalación de los letreros  Arena, grava).</t>
  </si>
  <si>
    <t>Instalación letreros Propiedad Municipal</t>
  </si>
  <si>
    <t>Equipo para el correcto desempeño del personal operativo en cuanto a la instalacion de letreros propiedad municipal y demas tareas para coadyuvar a la recuperacion de un inmueble y preservar la propiedad Municipal</t>
  </si>
  <si>
    <t>Cemento y productos de concreto</t>
  </si>
  <si>
    <t>Material para la instalación de los letreros (cemento).</t>
  </si>
  <si>
    <t>Madera y productos de madera</t>
  </si>
  <si>
    <t>Material necesario para la instalación de letreros propiedad municipal.</t>
  </si>
  <si>
    <t>Estacas</t>
  </si>
  <si>
    <t>Artículos metálicos para la construcción</t>
  </si>
  <si>
    <t>Adquisición de letreros con la leyenda "PREDIO PROPIEDAD MUNICIPAL"</t>
  </si>
  <si>
    <t xml:space="preserve">Letreros propiedad municipal </t>
  </si>
  <si>
    <t>Equipo para el correcto desempeño del personal operativo en cuanto a la instalacion de letreros propiedad municipal y demas tareas para coadyuvar a la recuperacion de un inmueble y preservar los inmuebles propiedad Municipal</t>
  </si>
  <si>
    <t>Articulos metalicos para la construcción</t>
  </si>
  <si>
    <t>Clavos de concreto</t>
  </si>
  <si>
    <t>Articulos metalicos para la construccion</t>
  </si>
  <si>
    <t>Paileria</t>
  </si>
  <si>
    <t>Articulos para paileria</t>
  </si>
  <si>
    <t>Reparacion de paileria de unidades motor diesel</t>
  </si>
  <si>
    <t>Material para la instalación de los letreros (Pintura en Aerosol).</t>
  </si>
  <si>
    <t>Otros materiales y articulos de construccion y reparacion</t>
  </si>
  <si>
    <t>Soldadura, silicones, pintura automotriz</t>
  </si>
  <si>
    <t>Complemento para  de paileria</t>
  </si>
  <si>
    <t>Complemento para a reparacion de paileria</t>
  </si>
  <si>
    <t>Materiales, accesorios y suministros médico</t>
  </si>
  <si>
    <t>Botiquin de primeros auxilios</t>
  </si>
  <si>
    <t>Marzo a Diciembre 2023</t>
  </si>
  <si>
    <t xml:space="preserve">Botiquin de primeros auxilios </t>
  </si>
  <si>
    <t>Gasolina (Servicio Colotlán Express S.A. de C.V.)</t>
  </si>
  <si>
    <t>Uniformes personal operativo</t>
  </si>
  <si>
    <t>Uniformes  para el personal operativo</t>
  </si>
  <si>
    <t>Prendas de seguridad y proteccion personal</t>
  </si>
  <si>
    <t>Equipo de seguridad</t>
  </si>
  <si>
    <t xml:space="preserve">Equipo de seguridad para el personal operativo </t>
  </si>
  <si>
    <t>Equipo de seguridad para el personal operativo y equipamiento para las gruas</t>
  </si>
  <si>
    <t xml:space="preserve">Herramientas necesarias para la instalación de letreros propiedad municipal (Marro, machete,) </t>
  </si>
  <si>
    <t>Herramientas para la instalación de letreros propiedad municipal</t>
  </si>
  <si>
    <t>Herramientas</t>
  </si>
  <si>
    <t>Herramientas basicas para reparacion de unidades y equipamiento de gruas</t>
  </si>
  <si>
    <t xml:space="preserve">Refacciones y accesorios menores de edificios </t>
  </si>
  <si>
    <t>Material necesario para preservar la propiedad Municipal.</t>
  </si>
  <si>
    <t>Cadenas y Candados</t>
  </si>
  <si>
    <t>Refacciones y accesorios menores de equipo de transporte</t>
  </si>
  <si>
    <t>Refacciones para reparacion y servicios preventivos del parque vehicular</t>
  </si>
  <si>
    <t>Refacciones para reparacion y servicios preventivos del parque vehicular     * Llantas carga pesada $ 12,000,000.00 pesos                                                                    * Llantas carga Ligera $ 6,000,000.00 pesos                                                                             * Refacciones Gasolina $ 20,000,000.00 pesos                                                                            * Refacciones Diesel $ 50,000,000.00 pesos                                                                               * Refacciones Motos $ 3,000,000.00 pesos                                                                                  * Baterias $ 1,000,000.00 pesos</t>
  </si>
  <si>
    <t>Plataforma GPS (Métrica Móvil, S.A de C.V)</t>
  </si>
  <si>
    <t>Arrendamiento de edificios</t>
  </si>
  <si>
    <t>Pago de requerido para la liberación de vehiculos que se encuentran en deposito.</t>
  </si>
  <si>
    <t>Liberación de Vehiculos</t>
  </si>
  <si>
    <t>Arrendamiento de equipo de transporte</t>
  </si>
  <si>
    <t>Arrendamiento equipo de transporte</t>
  </si>
  <si>
    <t>Servicio de gruas</t>
  </si>
  <si>
    <t>Es necesario contar con el servicio de arrastre, para estar en condiciones de trasladar las unidades que se requiera.</t>
  </si>
  <si>
    <t xml:space="preserve">Arrendamiento de software </t>
  </si>
  <si>
    <t>Licencia por un año dde acceso a la red cors gnss (red estaciones de referencia HI-TARGET)</t>
  </si>
  <si>
    <t>Red cors gnss</t>
  </si>
  <si>
    <t>Requerida para la prevencion de invasiones o recuperacion de predios demarcando la posesion del mismo, con la finalidad de preservar el bien público.</t>
  </si>
  <si>
    <t xml:space="preserve">Arrendamiento de activos intangibles </t>
  </si>
  <si>
    <t>Arrendamiento de software de taller</t>
  </si>
  <si>
    <t xml:space="preserve">Arrendamiento de Software para el taller de mantenimiento vehicular </t>
  </si>
  <si>
    <t>Pago de honorarios de los notarios por sus servicios prestados (gastos de escrituración).</t>
  </si>
  <si>
    <t>Honorarios notariales</t>
  </si>
  <si>
    <t>Resulta necesario cubrir honorarios de los notarios y profesionistas externos que presten sus servicios al Municipio, a fin de dar cumplimiento a los procesos de esta Unidad.</t>
  </si>
  <si>
    <t>Actualizar el valor comercial de los predios propiedad municipal.</t>
  </si>
  <si>
    <t>Avaluos</t>
  </si>
  <si>
    <t>Para dar respuesta a la solicitud de diversas Dependencias sobre el valor comercial de predios, los cuales se pretendan llevar diversos tramites administrativos y/o Acuerdos de Ayuntamiento</t>
  </si>
  <si>
    <t>Seguro de unidades móviles (Chubb Seguros México, S.A.)</t>
  </si>
  <si>
    <t>Servicios de instalación de malla ciclonica en los predios propiedad municipal.</t>
  </si>
  <si>
    <t>Instalación malla ciclonica</t>
  </si>
  <si>
    <t>Reparacion y mantenimiento de equipo de transporte</t>
  </si>
  <si>
    <t>Servicios de reparacion y preventivos del parque vehicular</t>
  </si>
  <si>
    <t xml:space="preserve">Servicios de reparacion y preventivos del parque vehicular                                          * Servicio sistema hidraulico $ 5,000,000.00 pesos                                                                * Servicio reparacion motor diesel $ 20,000,000.00 pesos                                                             * Servicio reparacion motor gasolina $ 12,000,000.00 pesos                                                                                            * servicio de laminado y pintura $ 2,000,000.00 pesos                                                              * Servicio de Tapiceria automotiz $ 2,000,000.00 pesos                                             * Servicio a pipas y equipos operativos para temporal de lluvias y estiaje                              $ 15,000,000.00 pesos                                                    </t>
  </si>
  <si>
    <t xml:space="preserve">Mantenimiento, calibracion y reparacion del equipo topografico. </t>
  </si>
  <si>
    <t>Mantenimiento equipo topografico</t>
  </si>
  <si>
    <t>Mantenimiento, calibracion y reparacion del equipo topografico para dar un certero seguimiento a las solicitudes de diversas Dependencias, para la demarcacion de predios propiedad Municipal, y remision de dichos trabajos</t>
  </si>
  <si>
    <t>Instalacion, reparacion y mantenimiento de maquinaria, otros equipos y herramientas.</t>
  </si>
  <si>
    <t xml:space="preserve">Servicios de maquinaria </t>
  </si>
  <si>
    <t>Servicios preventivos y/o correctivos de maquinaria pesada</t>
  </si>
  <si>
    <t>Reparaciones y servicos prventivos a maquinaria pesada.</t>
  </si>
  <si>
    <t xml:space="preserve">Adquisición de muebles para oficina, archiveros, escritotios, sillas </t>
  </si>
  <si>
    <t>Mobiliario de Oficina</t>
  </si>
  <si>
    <t>Febrero-Diiciembre</t>
  </si>
  <si>
    <t>Muebles necesarios para llevar a cabo las actividades de las distinta areas, archiveros, escritorios, sillas.</t>
  </si>
  <si>
    <t>Adquisición equipo plotter para el fotocopiado de planos, asi como para la digitalización  e impresión de planos.</t>
  </si>
  <si>
    <t>PLOTTER</t>
  </si>
  <si>
    <t>Se da seguimiento a las solicitudes de diversas Dependencias, para la demarcacion de predios propiedad Municipal, y remision de dichos trabajos</t>
  </si>
  <si>
    <t>Adquisicion de aspiradora.</t>
  </si>
  <si>
    <t>Mantenimiento y conservacion de vehiculos.</t>
  </si>
  <si>
    <t xml:space="preserve">Mantenimiento y conservación al Padrón vehicular que se encuentra a disposición de la Unidad de Patrimonio. </t>
  </si>
  <si>
    <t>Vehículos y Equipo Terrestre</t>
  </si>
  <si>
    <t>Adquisición de vehículos utilitarios, sedan, pick up, camioneta de pasajeros, chasis cabina</t>
  </si>
  <si>
    <t>Vehículos utilitarios</t>
  </si>
  <si>
    <t xml:space="preserve">Febrero-Diciembre </t>
  </si>
  <si>
    <t>Vehículos utiliatrios pick up, camioneta de pasajeros, chasis cabina, necesarios para las actividades de las distintas dependencias del Municipio.</t>
  </si>
  <si>
    <t>567 Herramientas y máquinas‐herramienta</t>
  </si>
  <si>
    <t>Adquisición de 2 "diablitos" para carga</t>
  </si>
  <si>
    <t>Diablitos de carga</t>
  </si>
  <si>
    <t>Equipo necesario para el desempeño del personal que opera la bogeda donde se recepciona el mobiliario y equipo para baja.</t>
  </si>
  <si>
    <t>Adquisicion de hidrolavadora</t>
  </si>
  <si>
    <t xml:space="preserve">Mantenimiento al Padrón vehicular asignado a la Unidad de Patrimonio. </t>
  </si>
  <si>
    <t>Herramientas y maquinas herramienta</t>
  </si>
  <si>
    <t>Herramientas uso rudo</t>
  </si>
  <si>
    <t xml:space="preserve">Herramientas de uso rudo </t>
  </si>
  <si>
    <t>Herramientas de uso rudo para reparacion de unidades y equipamiento de gruas, compra de equipo para tapizado y pintura vehicular</t>
  </si>
  <si>
    <t xml:space="preserve">Manterial eléctrico y electrónico </t>
  </si>
  <si>
    <t xml:space="preserve">Bobinas de Cable UTP,  Jack, Placa 2 ventanas, Barra de Contactos </t>
  </si>
  <si>
    <t>Insumos para cableado y estructurado de voz y datos</t>
  </si>
  <si>
    <t>0902 DIRECCIÓN DE INNOVACIÓN GUBERNAMENTAL</t>
  </si>
  <si>
    <t>Se requiere cable  Bobinas de Cable UTP,  anaqueles y organizadores, Conectores Jack, Placa Faceplate 2 ventanas, Barra de Contactos para antender los requerimientos relacionados con habilitar servicios de Red de Voz y Datos en las diferentes dependencias.</t>
  </si>
  <si>
    <t xml:space="preserve">Herramientas Menores </t>
  </si>
  <si>
    <t>Herramienta  para  otorgar servicios de Voz y Datos</t>
  </si>
  <si>
    <t>Herramientas para cableado y estructurado de voz y datos en edificios municipales</t>
  </si>
  <si>
    <t>Se requiere herramientas tales como ponchadoras de impacto, probador de cables, generador de tonos, Pinzas ( Punta, Perico, Corte), KIT de desarmadores, Brocas, Multímetros, Cautín,  Guía para cable, caja de herramientas, entre otras herramientas las cuales por la naturaleza de las actividades que realizan son necesarias para dar mantenimiento a la infraestructura de red de voz y datos. Fusionadora de Fibra Óptica.</t>
  </si>
  <si>
    <t>Refacciones y accesorios menores de equipo de computo y tecnologías de la información</t>
  </si>
  <si>
    <t>Reemplazo de baterias para nobreak</t>
  </si>
  <si>
    <t>Abril- Diciembre 2023</t>
  </si>
  <si>
    <t>Consumible necesario para el reemplazo en los equipos, el uso adecuado de una batería tiene una duración de 6 meses a 1 año en promedio de vida útil</t>
  </si>
  <si>
    <t>Refacciones y accesorios  de equipo de computo y tecnologías de la información</t>
  </si>
  <si>
    <t>Accesorios y consumibles para equipo de computo</t>
  </si>
  <si>
    <t>Para reparación y mantenimiento de los equipos de cómputo que actualmente requieren refacciones (Baterías, Discos Duros Interno y externos), Tarjetas de video, Memoria RAM, Teclados, Mouse, cables de video y adaptadores entre otras refacciones para que los equipos funciones correctamente y/o mejorar su rendimiento de los mismos en las diferentes dependencias del municipio.</t>
  </si>
  <si>
    <t xml:space="preserve">Voz y datos (Telefonía por Cable, S.A. de C.V.) </t>
  </si>
  <si>
    <t>Telefonía celular</t>
  </si>
  <si>
    <t xml:space="preserve">Rentas y servicios de telecomunicaciones Telcel (línea de comisaria y servicio de datos) </t>
  </si>
  <si>
    <t>Renta de líneas para recaudadoras móviles y seguridad publica</t>
  </si>
  <si>
    <t>Rentas y servicios de telecomunicaciones Telcel (línea para comisaria, servicio de datos para recaudación móvil, servicio de datos para levantamiento de multas de Movilidad e Inspección y Vigilancia). Incluye la fianza anual por cada línea.</t>
  </si>
  <si>
    <t>Rentas y servicios de telecomunicaciones, para recaudación móvil, servicio de datos para levantamiento de multas de Movilidad e Inspección y Vigilancia. Incluye la fianza anual por cada línea.</t>
  </si>
  <si>
    <t>Servicio de Operadora móvil virtual, datos móviles</t>
  </si>
  <si>
    <t>Esto con la finalidad de contar con servicios de internet y telefonía móvil, dichos servicios proporcionarán a las diferentes dependencias del municipio, este servicio será administrado por una plataforma exclusiva la cual nos permitirá gestionar líneas, realizar altas, bajas, portabilidades, duplicados SIM, control del consumo de cada línea y general, entre otras muchas funcionalidades.</t>
  </si>
  <si>
    <t>Servicio de envío de paqueteria</t>
  </si>
  <si>
    <t>Envío de paqueteria certificada</t>
  </si>
  <si>
    <t>Necesario para envíos de la Dirección de Innovación Gubernamental  para el envió  de oficios y documentos oficiales a IFT y dependencias externas</t>
  </si>
  <si>
    <t>Arrendamiento multi funcionales</t>
  </si>
  <si>
    <t>Arrendamiento de mobiliario y equipo de administración, educacional y recreativo</t>
  </si>
  <si>
    <t>Renta de Equipo de Impresión y Copiado  para todas las dependencias del Municipio.</t>
  </si>
  <si>
    <t>Servicio de impresión y copiado (Arrendamiento de impresoras y  multifuncionales)</t>
  </si>
  <si>
    <t>El Municipio de Zapopan requiere los servicios de impresión, fotocopiado y escaneo de documentos a color y monocromático, como parte básica de las funciones administrativas y operativas para las distintas dependencias que lo conforman.</t>
  </si>
  <si>
    <t>Servicio Google (Wingu Networks, S.A. de C.V.)</t>
  </si>
  <si>
    <t xml:space="preserve">2750 Licencias de Workspace Starter , 50 Licencias de Workspace Standar e incremento de 200 licencias </t>
  </si>
  <si>
    <t>Servicio de correo electrónico, con incremento de 20% licencias de correo</t>
  </si>
  <si>
    <t xml:space="preserve"> Garantizar la continuidad del uso del correo electrónico como una herramienta de comunicación ágil y efectiva, para que el personal de las diferentes dependencias que pueda realizar sus funciones administrativas y operativas. Gracias a la ofimática en línea y al buzón de correo electrónico provisto por google, se fomentará el trabajo colaborativo en tiempo real, reduciendo tanto el tiempo de espera que normalmente representa el intercambio entre las dependencias como el espacio de almacenamiento en los equipos de los trabajadores. </t>
  </si>
  <si>
    <t>Servicio de SMS</t>
  </si>
  <si>
    <t>Servicio de SMS de notificaciones de sistemas de ventanilla digital, reporta Zapopan y servicios a la ciudadanía, incluye adquisición de equipo pasarela de mensajes y servicio para 24/7</t>
  </si>
  <si>
    <t>Envío de mensajes SMS para los ciudadanos en los diferentes trámites de la Ventanilla Digital (Licencias de construcción, Licencias de giro comercial, Prelicencia, Acreditaciones, Certificado de Alineamiento, entre otros)</t>
  </si>
  <si>
    <t>Cuenta de Apple desarrollador</t>
  </si>
  <si>
    <t xml:space="preserve">Cuenta de desarrollador oficial municipal de Apple </t>
  </si>
  <si>
    <t>Septiembre - Diciembre 2023</t>
  </si>
  <si>
    <t>Debido a la expansión y demanda de las aplicaciones móviles, es importante que el Municipio de Zapopan cuente con la acreditación de cuentas como desarrollador para las aplicaciones móviles para el uso interno de los funcionarios y el uso de los ciudadanos, garantizando que dichas aplicaciones son oficiales y reconocidas por el gobierno de Zapopan.</t>
  </si>
  <si>
    <t>Rennovación del Licenciamiento de ARCGIS</t>
  </si>
  <si>
    <t>Licenciamiento</t>
  </si>
  <si>
    <t>Mayo - Diciembre 2023</t>
  </si>
  <si>
    <t>Se requiere software especializado para procesar grandes volúmenes de información cartográfica, geo procesamientos complejos y ofrecer soluciones en el ámbito Geomático, es una herramienta de trabajo indispensable para la unidad de Geomática</t>
  </si>
  <si>
    <t>Licencias informáticas e intelectuales</t>
  </si>
  <si>
    <t>Rennovación del Licenciamiento de Kaspersky (Antivirus)</t>
  </si>
  <si>
    <t>Licencias para datacenter 200 licencias</t>
  </si>
  <si>
    <t>Licencias anuales de antivirus, las cuales se instalan en los servidores ubicados en el Datacenter, mismas que le permiten contar con alertas, rutas de revisión, bloqueo de ataques informativos y bloqueo de ejecución de software malicioso para la protección de sistemas principales y bases de datos municipales.</t>
  </si>
  <si>
    <t>Renovación Certicado SSL</t>
  </si>
  <si>
    <t>Certificado SSL para páginas web</t>
  </si>
  <si>
    <t>Noviembre</t>
  </si>
  <si>
    <t>Noviembre - Diciembre 2023</t>
  </si>
  <si>
    <t>El Portal Web del Municipio de Zapopan Jalisco, se realizan diversos trámites, servicios, pagos en línea y la importancia de la renovación de este certificado SSL (Secure Socket Layer), radica en que es un protocolo de seguridad que hace que sus datos viajen de manera íntegra y segura, es decir, la transmisión de los datos entre un servidor y usuario web, y en retroalimentación, es totalmente cifrada o encriptado.</t>
  </si>
  <si>
    <t xml:space="preserve"> Renovación del Servicio de la plataforma Landbot </t>
  </si>
  <si>
    <t>Landbot</t>
  </si>
  <si>
    <t>La contratación de los servicios de la plataforma Landbot permite crear herramientas tecnológicas con el uso de dispositivos móviles a través de la mensajería instantánea, la plataforma ofrece el servicio para la creación de ChatBots dedicados a la automatización de los servicios. Un ChatBot es capaz de mantener una conversación, se le puede solicitar información y te permitirá mostrar un catálogo de servicios.</t>
  </si>
  <si>
    <t>Renovación de suscripción de las licencias Autocad</t>
  </si>
  <si>
    <t>Cuentas de AutoDesk (Autocad)</t>
  </si>
  <si>
    <t>Renovación de suscripción de las licencias que encuentran en funcionamiento en las dependencias de diseño e imagen, contabilidad, adquisiciones, etc.</t>
  </si>
  <si>
    <t>Póliza de licenciamiento DataCenter cores para servidores windows</t>
  </si>
  <si>
    <t>Junio a Diciembre 2023</t>
  </si>
  <si>
    <t>Disminuir la obsolescencia de sistemas operativos que se encuentran instalados en los servidores del Municipio</t>
  </si>
  <si>
    <t>Renovación de suscripción de  licencias de adobe pro y  creative cloud.</t>
  </si>
  <si>
    <t xml:space="preserve">Cuentas de Adobe </t>
  </si>
  <si>
    <t>Renovación de suscripción de  licencias de adobe pro y  creative cloud , que se encuentran en funcionamiento en diseño e imagen, comunicación, contabilidad, adquisiciones, Innovación.</t>
  </si>
  <si>
    <t>Actualización del licenciamiento del sistema de Mesa de Ayuda (Aranda)</t>
  </si>
  <si>
    <t>Licenciamiento Aranda</t>
  </si>
  <si>
    <t>Se requiere la actualización del sistema de Mesa de Ayuda e Inventarios de Software y Hardware para administrar los activos del Municipio.           Ventajas de renovación de poliza de Servicio de Aranda
*    Actualización a la última versión
*    Apoyo técnico para la actualización de catálogos de servicios, tiempos de atención,  así como depuración de la base de datos y aplicación
*    En el modulo de administracion de activos con la nueva versión se pueden monitorear y obtener los inventarios de hardware y software de los equipos con windows 10 y windows 11
*    La interfase es más intuitiva y amigable para los usuarios
*Levantamiento de software instalado para validacion de licencias activas y prevenir el uso no autorizado o licencias piratas</t>
  </si>
  <si>
    <t>Renovación de licencias para plataforma de acceso e internet inalámbrico (Wifi) municipal</t>
  </si>
  <si>
    <t>Renovación de licencias platafoma de acceso y Wifi</t>
  </si>
  <si>
    <t xml:space="preserve">Se necesita el acceso de las diferentes unidades municipales a la conexión por medio del internet inalámbrico  para la elaboración de las diferentes actividades. </t>
  </si>
  <si>
    <t>Servicios de consultoría administrativa, procesos, técnica y en tecnologías de la información</t>
  </si>
  <si>
    <t xml:space="preserve">Servicios de consultoría  para  soporte y mantenimiento de los 17 kioscos y 7 islas </t>
  </si>
  <si>
    <t>Póliza de mantenimiento de kioskos e islas</t>
  </si>
  <si>
    <t>El ayuntamiento de Zapopan actualmente tiene kioskos de servicios digitales en diferentes puntos del municipio de Zapopan. Para garantizar la continuidad del servicio se requiere la póliza ya que estos son utilizados directamente por los ciudadanos en los distintos puntos requieren mantenimiento.</t>
  </si>
  <si>
    <t>Póliza  de soporte y mantenimiento al sistema de nómina denominado Eslabón. Y adquisición de relojes checadores</t>
  </si>
  <si>
    <t>Sistema de Recursos Humanos Nomina, tiempos y accesos y compra de relojes checadores</t>
  </si>
  <si>
    <t>La Administración Pública Centralizada, actualmente tiene instalado y en operación el "Sistema Integral de Capital Humano Eslabón", como herramienta tecnológica, administrativa y operativa en la Dirección de Recursos Humanos como parte de su herramienta de trabajo, motivo por el cual es necesaria la contratación de los servicios con la finalidad de garantizar la continuidad en el uso y manejo del mismo, así como la disponibilidad y seguridad de la información.</t>
  </si>
  <si>
    <t>Renovación de UPS</t>
  </si>
  <si>
    <t>Renovación de baterías UPS DataCenter</t>
  </si>
  <si>
    <t>Renovar las UPS principales de Datacenter y Site Palacio Municipal, ya que la mayoría están al final de vida útil.</t>
  </si>
  <si>
    <t>Póliza de Mantenimiento de cámaras urbanas, Data Center, Seguridad.</t>
  </si>
  <si>
    <t xml:space="preserve">Póliza de mantenimiento a la infraestructura del data center, servidores y almacenamiento </t>
  </si>
  <si>
    <t>Póliza  de DataCenter Palacio Municipal y CISZ</t>
  </si>
  <si>
    <t>Póliza de soporte y mantenimiento anual para la infraestructura de servidores Huawei(Data Center) debido a que se considera de vital importancia mantener la infraestructura funcionando de manera correcta y garantias vigentes en equipos con la finalidad de no interrumpir y garantizar el correcto funcionamiento de los servidores.</t>
  </si>
  <si>
    <t>Mantenimiento de equipos y sistemas repetidores de comunicación y enlaces de microondas</t>
  </si>
  <si>
    <t>Póliza de mantenimiento de radio repetidoras.</t>
  </si>
  <si>
    <t>Mantenimiento de equipos y sistemas repetidores de comunicación y enlaces de microondas ubicados en cerro alto, cerro de la higuera y cerro del tequila</t>
  </si>
  <si>
    <t>Equipo de cómputo y de tecnologias de la información</t>
  </si>
  <si>
    <t>Adquisición de equipos de cómputo</t>
  </si>
  <si>
    <t xml:space="preserve">Adquisición de equipos de cómputo </t>
  </si>
  <si>
    <t>Adquirir equipo de cómputo para el personal de las diferentes dependencias del Municipio de Zapopan , con el fin de cumplir con la demanda existente en la dependencia y reducir la obsolescencia, con la finalidad de que estas herramientas contribuyen a que los servidores públicos realicen sus actividades de manera eficiente.</t>
  </si>
  <si>
    <t>Equipos de computo y tecnologias de la información</t>
  </si>
  <si>
    <t xml:space="preserve">Adquisición de Nobreak para la  protección  de los equipos nuevos </t>
  </si>
  <si>
    <t>Compra de equipos considerando dependencias y solicitudes.</t>
  </si>
  <si>
    <t>Adquisición de Nobreak para la protección de los equipos nuevos.</t>
  </si>
  <si>
    <t>Monitores</t>
  </si>
  <si>
    <t>Adquisición de monitores para sustitución de dañados</t>
  </si>
  <si>
    <t>Para cubrir necesidades de áreas con equipo obsoleto y reemplazo de monitores dañados.</t>
  </si>
  <si>
    <t xml:space="preserve">Equipo de computo y tecnologias de la informacion 
</t>
  </si>
  <si>
    <t xml:space="preserve">Proyecto de digitalización y respaldo de documentos </t>
  </si>
  <si>
    <t>Servicios de almacenamiento para proyectos municipales</t>
  </si>
  <si>
    <t>Proyecto de digitalización y respaldo de documentos y expedientes de los trámites en la ventanilla digital y digitalización  de documentos electrónicos en las diferentes dependencias del municipio (Tesorería, Adquisiciones, Padrón y Licencias, Catastro, Obras Públicas, entre otras).</t>
  </si>
  <si>
    <t>Licencias informaticas e intelectuales</t>
  </si>
  <si>
    <t xml:space="preserve"> Licencias de  Microsoft Office </t>
  </si>
  <si>
    <t>Compra de licencias de software de ofimática</t>
  </si>
  <si>
    <t>Julio a Diciembte 2023</t>
  </si>
  <si>
    <t>Licencias perpetuas de Microsoft office completo para algunos de los equipos de cómputo nuevos y las áreas que lo requieran.</t>
  </si>
  <si>
    <t>Adquisición de licenciamiento AUTOCAD</t>
  </si>
  <si>
    <t>Compra de licenciamiento nuevo para atender  las necesidades de las  diferentes dependencias del Municipio.</t>
  </si>
  <si>
    <t>Compra de licenciamiento Adobe Creative</t>
  </si>
  <si>
    <t>Medicinas y productos farmaceuticos</t>
  </si>
  <si>
    <t>Pago de medicamentos</t>
  </si>
  <si>
    <t>Medicamentos</t>
  </si>
  <si>
    <t>Enero a Diciembre</t>
  </si>
  <si>
    <t>0904 DIRECCIÓN DE RECURSOS HUMANOS</t>
  </si>
  <si>
    <t>Pago de suminsitros medicos tales como tornillos, ferulas, placas, etc. Para el personal derivado de un  riesgo de trabajo</t>
  </si>
  <si>
    <t>compra suminsitros medicos tales como tornillos, ferulas, placas, etc.</t>
  </si>
  <si>
    <t>Suministros Médicos</t>
  </si>
  <si>
    <t>Para el tratamiento de los riesgos de trabajo y enfermedades geneales de los trabajadores.</t>
  </si>
  <si>
    <t>Arrendamiento de equipo e instrumental médico y de laboratorio</t>
  </si>
  <si>
    <t xml:space="preserve">Para alquilar toda clase de equipo e instrumental médico </t>
  </si>
  <si>
    <t>Instrumental Médico</t>
  </si>
  <si>
    <t>Para alquilar toda clase de equipo e instrumental médico , agrupa los aparatos, accesorios e instrumental para uso específico, destinado a la atención médica, quirúrgica o a procedimientos de exploración, diagnóstico, tratamiento y rehabilitación de los pacientes derivados de riesgos de trabajo.</t>
  </si>
  <si>
    <t xml:space="preserve">Pago del Dictamen Fiscal del IMSS </t>
  </si>
  <si>
    <t>Dictamen Fiscal 2023</t>
  </si>
  <si>
    <t>Enero - Septiebre</t>
  </si>
  <si>
    <t>Enero - Septiembre 2023</t>
  </si>
  <si>
    <t>De acuerdo al Ley del Seguro Social, Articulo 16, ya que se paga la parte correspondiente a la proporción pendiente del  2022 y el resto de  2023</t>
  </si>
  <si>
    <t xml:space="preserve">Contratación de Paquete de Movimientos Afiliatorios Sistema IDSE </t>
  </si>
  <si>
    <t>IDSE (IMSS DESDE SU EMPRESA)
Nuevo sistema para RH</t>
  </si>
  <si>
    <t xml:space="preserve">De acuerdo a la Ley del Seguro Social, Articulo 15 </t>
  </si>
  <si>
    <t>Pago de Impresión de los formatos utilizados para el personal en le Dirección de Recursos Humanos.</t>
  </si>
  <si>
    <t>Impresos Oficiales</t>
  </si>
  <si>
    <t>Impresión de formatos oficiales de Nombramientos, Carta Designación de Beneficiarios, Carta Convenio e Impresión de carteles e invitaciones
Se requiere realizar la Digitalización de los expedientes del personal para llevar a cabo una mejor adminsitración y archivo de los mismos.</t>
  </si>
  <si>
    <t>Pago de servicios de rehabilitaciones para los empleados municipales y contratación de servicios profesionales</t>
  </si>
  <si>
    <t>Rehabiitaciones para los empleados municipales derivados de riesgos de trabajo</t>
  </si>
  <si>
    <t>Pago de comisión por dispersión en tarjeta de vales</t>
  </si>
  <si>
    <t>Entrega de Apoyo de Útiles Escolares 2023</t>
  </si>
  <si>
    <t>Julio - Septiembre</t>
  </si>
  <si>
    <t>Julio a  Septiembre  2023</t>
  </si>
  <si>
    <t>En caso de que el proveedor adjudicado para la entrega de vales de útiles escolares a los empleados de base y confianza, solicite dentro de su propuesta el pago por comisión para la dispersión en tarjetas de vales, debiendo generarse una requisición enlace para poder realizarle este pago al proveedor adjudicado.</t>
  </si>
  <si>
    <t xml:space="preserve">Pago de servicios de alimentos </t>
  </si>
  <si>
    <t>Ceremonia entrega de reconocimientos por antigüedad del personal</t>
  </si>
  <si>
    <t>Agosto - Septiembre</t>
  </si>
  <si>
    <t>Agosto a Septienmbre 2023</t>
  </si>
  <si>
    <t>Materiales, Utiles y equipos menores de tecnologias de la informacion y comunicaciones</t>
  </si>
  <si>
    <t>Compra de Material necesario para llevar a cabo el Comité de Adquisiciones ( tóner,  apuntadores)</t>
  </si>
  <si>
    <t>Comité de Adquisiciones</t>
  </si>
  <si>
    <t>0905 DIRECCIÓN DE ADQUISICIONES</t>
  </si>
  <si>
    <t>Esto con el fin de tener comunicación entre las personas que integran el equipo de trabajo que lleva a cabo la Elaboración de documentos y logística del Comité de Adquisiciones.</t>
  </si>
  <si>
    <t xml:space="preserve">Material impreso e informacion digital </t>
  </si>
  <si>
    <t>Formato Impreso Calcomania con talon de registro</t>
  </si>
  <si>
    <t>Control Licitaciones</t>
  </si>
  <si>
    <t>Formato impreso para recepción de sobres, con folio para tener mejor control en los sobres que se reciben para Licitaciones</t>
  </si>
  <si>
    <t>Refacciones y accesorios menores de equipo de cómputo y tecnologías de información</t>
  </si>
  <si>
    <t>Compra de Material necesario para llevar a cabo el Comité de Adquisiciones (radio comunicadores)</t>
  </si>
  <si>
    <t>Arrendamiento de stand</t>
  </si>
  <si>
    <t>Vamos Comerciando</t>
  </si>
  <si>
    <t>Arrendamiento de Stand para la Expo vamos Comerciando convocado por la CANACO.</t>
  </si>
  <si>
    <t xml:space="preserve">Montaje de Stand </t>
  </si>
  <si>
    <t>Montaje de Stand para la Expo Vamos Comerciando convocado por la CANACO.</t>
  </si>
  <si>
    <t>Servicios de Capacitación</t>
  </si>
  <si>
    <t>Capacitación en materia federal y COMPRANET</t>
  </si>
  <si>
    <t>Capacitación de Personal</t>
  </si>
  <si>
    <t xml:space="preserve">Cursos de Capacitación de Procesos de licitación en material de presupuesto federal y de la plataforma COMPRANET </t>
  </si>
  <si>
    <t>Servicios profesionales</t>
  </si>
  <si>
    <t>Servicio de audio,video, grabación y transcripción de comité de adquisiciones</t>
  </si>
  <si>
    <t>Para el cumplimiento de lo establecido por la Ley de transparencia y los puntos de acuerdo del pleno del ayuntaniento de Zapopan.</t>
  </si>
  <si>
    <t xml:space="preserve">Gastos de Orden Social y Cultural </t>
  </si>
  <si>
    <t xml:space="preserve">Servicio Integral  "RECONOCIMIENTO A PROVEEDORES 2022" </t>
  </si>
  <si>
    <t>reconocimiento a proveedores</t>
  </si>
  <si>
    <t>Octubre</t>
  </si>
  <si>
    <t>Octubre-Noviembre</t>
  </si>
  <si>
    <t>ofrecer un reconocimiento a todos los proveedores que han contribuido al desarrollo del municipio proveyendo de manera pronta oportuna y al mejor costo los articulos y servicios necesarios para cubrir las demandas del municipio.</t>
  </si>
  <si>
    <t>Otro mobiliario y equipo educacional y recreativo</t>
  </si>
  <si>
    <t>Mesa plegable</t>
  </si>
  <si>
    <t>Traslado de documentos y muestras o en su defeco mobiliario de la Dirección, asi como operativdad del comité de adquisiciones para colocar documentos y euipo necesario para llevar a cabo los comités.</t>
  </si>
  <si>
    <t>Diablito uso rudo</t>
  </si>
  <si>
    <t xml:space="preserve">Refacciones y accesorios menores de equipo de cómputo y tecnologías de la información.
</t>
  </si>
  <si>
    <t>Refacciones y accesorios  para equipos de cómputo portátil (Pilas, cargadores, teclados y juegos de cables para pantallas)</t>
  </si>
  <si>
    <t xml:space="preserve"> Todos los proyectos de Mejora Regulatoria y Centro de Vinculación Digital.</t>
  </si>
  <si>
    <t xml:space="preserve">Marzo  </t>
  </si>
  <si>
    <t>0906 DIRECCIÓN DE MEJORA REGULATORIA</t>
  </si>
  <si>
    <t>Para montar el área del CEVID que se abrirá en la Unidad Administrativa de las Águilas y  la reparación de equipos de cómputo portátil asignados en la Dirección de Mejora Regulatoria que actualmente requieren refacciones para su funcionamiento y/o mejorar su rendimiento y Para el respaldo y portabilidad de la información generada por los proyectos de la Dirección de Mejora Regulatoria.</t>
  </si>
  <si>
    <t>Servicios profesionales, científicos, técnicos y otros servicios.  / Servicios legales, de contabilidad, auditoría y relacionados.</t>
  </si>
  <si>
    <t>Certificación en la implementación del Sistema de Gestión de la Calidad bajo la norma ISO 9001:2015 en los procesos determnados en el alcance, de la Dirección de Registro Civil.</t>
  </si>
  <si>
    <t>Certificación y mantenimiento en el sistema de gestión de calidad en los procesos para la generación y expedición de documentos de identidad (actas): nacimientos, defunciones, matrimonios, cambio de identidad de género en 7 Oficialías de la Dirección de Registro Civil.</t>
  </si>
  <si>
    <t xml:space="preserve">Agosto </t>
  </si>
  <si>
    <t>Agosto a Diciembre 2023</t>
  </si>
  <si>
    <t xml:space="preserve">Obtener la certificación de un Sistema de Gestión para la Calidad basado en la norma ISO  9001:2015 en los procesos para la Generación y expedición de documentos de identidad: nacimientos, defunciones, matrimonios y cambio de identidad de género en 7 oficialías de la Dirección de Registro Civil,  con el objetivo de mejorar los servicios ofrecidos a la comunidad, elevar la calificación del Municipio ante las calificadoras internacionales y organismos evaluadores.
El contrato multinaual incluye las siguientes auditorías: 
1. Auditoría de certificación, que consta de dos etapas:  Etapa 1, revisión documental, Etapa 2, auditoría en sitio.
2. Auditorías de mantenimiento o vigilancia. Se deben realizar 2 auditorías de vigilancia de manera anual para conservar la validez del certificado.
Lo anterior con fundamento en el artículo 47 fracciones XX, XXII y XXXIII del Reglamento de la Administración Pública Municipal de Zapopan, Jalisco. Artículo 5 fracción I del Reglamento para la Mejora Regulatoria y Gobernanza Digital del Municipio de Zapopan, Jalisco. 
</t>
  </si>
  <si>
    <t>Certificación en la implementación del Sistema de Gestión de la Calidad bajo la norma ISO 9001:2015 en los procesos determnados en el alcance, de la Dirección de Padrón y Licencias.</t>
  </si>
  <si>
    <t>Certificación y mantenimiento del sistema de gestión de calidad en el proceso de Emisión de licencia de funcionamiento (giro comercial) A, B y C en la Dirección de Padrón y Licencias.</t>
  </si>
  <si>
    <t>Capacitación Especializada.</t>
  </si>
  <si>
    <t>Capacitación especilizada en herramientas de Mejora Regulatoria</t>
  </si>
  <si>
    <t>Mejora regulatoria</t>
  </si>
  <si>
    <t xml:space="preserve">Junio </t>
  </si>
  <si>
    <t>Capacitación de acuerdo a la estrategia nacional de Mejora Regulatoria.</t>
  </si>
  <si>
    <t>Servicios profesionales, científicos, técnicos y otros servicios. / Servicios profesionales, científicos y técnicos integrales.</t>
  </si>
  <si>
    <t xml:space="preserve">Implementación del Sistema de Gestión de la Calidad ISO 9001:2015 en los procesos determinados en el alcance, de la Dirección de Registro Civil. </t>
  </si>
  <si>
    <t>Implementación de Sistemas de Gestión de la calidad en los procesos para la Generación y expedición de documentos de identidad (actas): nacimientos, defunciones, matrimonios, cambio de identidad de género en 7 Oficialías del Registro Civil.</t>
  </si>
  <si>
    <t xml:space="preserve">Implementación de un Sistema de Gestión para la Calidad basado en la norma ISO  9001:2015 en los procesos para la Generación y expedición de documentos de identidad: nacimientos, defunciones, matrimonios y cambio de identidad de género en 7 Oficialías de la Dirección de Registro Civil,  con el objetivo de mejorar los servicios ofrecidos a la comunidad, elevar la calificación del Municipio ante las calificadoras internacionales y organismos evaluadores.
Lo anterior con fundamento en el artículo 47 fracciones XX, XXII y XXXIII del Reglamento de la Administración Pública Municipal de Zapopan, Jalisco. Artículo 5 fracción I del Reglamento para la Mejora Regulatoria y Gobernanza Digital del Municipio de Zapopan, Jalisco. </t>
  </si>
  <si>
    <t>Equipos de cómputo portátil y  tabletas o Ipad.</t>
  </si>
  <si>
    <t xml:space="preserve">Centro de Vinculación Digital en Uniad Administrativa del CISZ y Unidad Administrativa Las Águilas. </t>
  </si>
  <si>
    <t>Para incrementar el servicio de atención a la ciudadanía en del CEVID del CISZ y Las Águilas el cual es un nuevo proyecto.</t>
  </si>
  <si>
    <t xml:space="preserve">Equipo de computo y de tecnologias de la informacion 
</t>
  </si>
  <si>
    <t xml:space="preserve"> Memoria de disco duro de 2 TB  .</t>
  </si>
  <si>
    <t>Servicios generales</t>
  </si>
  <si>
    <t>0907 DIRECCIÓN DE CONSERVACIÓN DE INMUEBLES</t>
  </si>
  <si>
    <t>Compra de insumos de papelería para el funcionamiento de las diferentes áreas de la Dirección, así como para los trámites ingresados a Tesorería</t>
  </si>
  <si>
    <t>Señalética en vinil de rutas de evacuación derecha e izquierda, rómpase en caso de incendio, que hacer en casos de emergencia, precaución piso resbaloso, edificio libre de humo, solo personal autorizado, entre otros</t>
  </si>
  <si>
    <t>Reparación y servicios menores en edificios públicos</t>
  </si>
  <si>
    <t>Compra de señalética en vinil para mejor identificación de los inmuebles, áreas comunes y restringidas del municipio, como el CISZ</t>
  </si>
  <si>
    <t>Papel sanitario, aromatizantes, escobas, trapeadores, sarricidas, bolsas de plástico, cepillos, toalla en rollo, pastillas sanitarias, tapetes para mingitorio, pastillas de cloro, etc.</t>
  </si>
  <si>
    <t>Compra de enseres de limpieza para  los inmuebles municipales, para la realización de las actividades del personal de intendencia en oficinas, áreas comunitarias de baños y pasillos, explanadas.</t>
  </si>
  <si>
    <t>Distribución de garrafones de agua todas las dependencias del municipio.</t>
  </si>
  <si>
    <t>Suministro de garrafones de agua de 20lts a todas las dependencias del municipio</t>
  </si>
  <si>
    <t>Ladrillos, tejas, pisos, azulejos, inodoros, lavamanos, mingitorios, entre otros</t>
  </si>
  <si>
    <t>Compra de material para realizar reparaciones necesarias en los inmuebles municipales</t>
  </si>
  <si>
    <t>Cemento blanco y gris, pega azulejo y productos, hojas de durock, junta selladora para durock</t>
  </si>
  <si>
    <t>Cal, yeso y productos de yeso</t>
  </si>
  <si>
    <t>Tabla roca, plafones, cal hidrata, caolín, junta selladora de tabla roca</t>
  </si>
  <si>
    <t>Lámparas de led y slim, focos, cable, balastros, terminales hembras y machos, gabinetes para lámparas, cintas aislantes, fusibles, contactos, apagadores, tapas de ventanas, socket, gabinetes sqd, pastillas térmicas, entre otros</t>
  </si>
  <si>
    <t>Compra de material para realizar reparaciones necesarias en oficinas, áreas comunes, plantas de emergencia de los inmuebles municipales</t>
  </si>
  <si>
    <t>Postes para tabla roca, llaves , válvulas, pijas, clavos, alambre galvanizado y recocido, perfiles, tornillos y
tuercas de todo tipo, etc.</t>
  </si>
  <si>
    <t>Materiales complementarios</t>
  </si>
  <si>
    <t>Compra de cortinas</t>
  </si>
  <si>
    <t>Cambio de cortinas inservibles, reparación e instalación de nuevas faltantes.</t>
  </si>
  <si>
    <t xml:space="preserve">Aguarras, impermeabilizante, pintura esmalte blanca, negra, etc., pintura vinílica amarillo, blanca mate, negra, roja, etc, pintura trafico amarilla, gris, blanca, sellador vinílico, thinner, pegamento de contacto y blanco, tubo de silicón, soldadura, </t>
  </si>
  <si>
    <t>Compra de material para realizar reparaciones necesarias en oficinas, pasillos, fachadas, azoteas, áreas comunes, de los inmuebles municipales</t>
  </si>
  <si>
    <t>Empaques de hule, tubos de pvc, cespol de pvc, espuma de poliuretano</t>
  </si>
  <si>
    <t>Febrero a Diciembre</t>
  </si>
  <si>
    <t>Combustibles, lubricantes y aditivos</t>
  </si>
  <si>
    <t>Oxigeno de acetileno, afloja todo</t>
  </si>
  <si>
    <t xml:space="preserve">Playera tipo polo dama y caballero, pantalón de mezclilla dama y caballero, mandil, filipinas dama, camisola caballero, gorras, zapato de dama, etc </t>
  </si>
  <si>
    <t>Compra de uniforme para el personal operativo, eléctrico e intendencia de las unidades</t>
  </si>
  <si>
    <t xml:space="preserve">Botas dieléctricas, guantes de carnaza, dieléctricos y eléctricos, lentes de seguridad, casco de protección, botas de hule, impermeables, etc. </t>
  </si>
  <si>
    <t>Compra de equipo de protección  para el personal operativo, eléctrico e intendencia de las unidades</t>
  </si>
  <si>
    <t>Martillos, desarmadores de cruz y planos, brocas, arcos para segueta, hojas de segueta, barras, picos, caja de herramientas, cajón mezclero, cortapernos, cuchara de albañil, flexómetros, limas de caña, etc</t>
  </si>
  <si>
    <t>Compra de herramienta para el personal operativo y eléctrico, para que  realicen mejor sus trabajos asignados.</t>
  </si>
  <si>
    <t>Refacciones y accesorios menores de edificios</t>
  </si>
  <si>
    <t>Llaves mezcladoras para lavabo y tarja, mangueras para sanitario y lavabo, tapa asientos, fluxómetros, cerraduras, cierra puertas, etc</t>
  </si>
  <si>
    <t>Rueda de sillas y sillones, chapas de escritorio, archivero, gavetas, rieles de escritorio y cajoneras, etc</t>
  </si>
  <si>
    <t>Refacciones y accesorios menores de equipo e instrumental médico y de laboratorio</t>
  </si>
  <si>
    <t>Equipo médico</t>
  </si>
  <si>
    <t>Equipo para la instalación del consultorio.</t>
  </si>
  <si>
    <t>Refacciones y accesorios menores de maquinaria y otros equipos</t>
  </si>
  <si>
    <t>Baterias diferentes tamaños, Aditamentos para las aspiradoras como boquillas  barredoras de suelo, ranuras y esquineras, filtros de aire, mangueras completas, etc.</t>
  </si>
  <si>
    <t>Refacciones de maquinaria y para plantas de emergencia</t>
  </si>
  <si>
    <t>Gas</t>
  </si>
  <si>
    <t>Consumos de gas en tanques estacionarios</t>
  </si>
  <si>
    <t>Suministro de gas a tanques estacionarios en inmuebles municipales y vehículos oficiales ( incremento en el precio) comedores municipales</t>
  </si>
  <si>
    <t>Agua SIAPA</t>
  </si>
  <si>
    <t>Consumos de agua potable</t>
  </si>
  <si>
    <t>Pago de consumos de agua de todos los edificios municipales y rentados ocupados por dependencias municipales</t>
  </si>
  <si>
    <t>Renta de oficinas</t>
  </si>
  <si>
    <t>Arrendamiento inmuebles actualmente rentados y proyectado para rentas de oficinas a reubicar que estan actualmente en el edificio de la Exconasupo: Inspección y vigilancia, Comunidad digna, nóminas y bodegas. Raubicación de inmuebles</t>
  </si>
  <si>
    <t>Otros arrendamientos</t>
  </si>
  <si>
    <t>Renta de andamios y herramientas especiales</t>
  </si>
  <si>
    <t>Servicios profesionales, cientificos y técnicos integrales</t>
  </si>
  <si>
    <t>Restauración de mural  y monumento</t>
  </si>
  <si>
    <t xml:space="preserve">Restauración </t>
  </si>
  <si>
    <t>Restauración de mural de las manos en Unidad Sur las Aguilas y monumento a Emiliano Zapata</t>
  </si>
  <si>
    <t>Mejoramiento y reparaciones en los inmuebles</t>
  </si>
  <si>
    <t>Atención a solicitudes de reparaciones menores en edificios, instalación de malla, trabajos de herreria, rótulos y señaletica en muros de edificios</t>
  </si>
  <si>
    <t>Instalación, reparación y mantenimiento de mobiliario y equipo de administración, educacional y
recreativo</t>
  </si>
  <si>
    <t>Recarga de extintoresde PQS, CO2, Mantenimiento Correctivo y Preventivo a aspiradoras</t>
  </si>
  <si>
    <t>Atención a solicitudes de reparación /servicios menores</t>
  </si>
  <si>
    <t xml:space="preserve">Febrero a Septiembre </t>
  </si>
  <si>
    <t>Febrero a Septiembre 2023</t>
  </si>
  <si>
    <t>Recarga de extintores de los inmuebles municipales, así como el mantenimiento a las aspiradoras  para que  realicen mejor sus trabajos asignados.</t>
  </si>
  <si>
    <t>Instalación, reparación y mantenimiento de maquinaria, otros equipos y herramientas</t>
  </si>
  <si>
    <t>Mantenimiento y reparación de equipos instalados en los edificios</t>
  </si>
  <si>
    <t>Mantenimiento preventivo y correctivo a las Instalaciones Fijas</t>
  </si>
  <si>
    <t>Mantenimiento y reparación a equipos como plantas de emergencia,  aires acondicionados , transformadores, elevadores, bombas, hidroneumaticos sistemas contra incendio.</t>
  </si>
  <si>
    <t>Servicio de limpieza y manejo de desechos</t>
  </si>
  <si>
    <t>Limpieza de algibes y ventanales</t>
  </si>
  <si>
    <t>Limpiezas especiales en edificios municipales, exterior de ventanales del CISZ y de archivo y limpieza de algibes, alfombra y sillones de cabildo</t>
  </si>
  <si>
    <t>Servicio de jardinería y fumigación</t>
  </si>
  <si>
    <t>Servicio de fumigación en los inmuebles municipales</t>
  </si>
  <si>
    <t>Servicio de fumigación para la erradicación de plagas de insectos y roedores en todas dependencia municipales.</t>
  </si>
  <si>
    <t>Mesas cuadradas blancas de plástico rígido, sillas de visita negras de plástico reforzadas, anaqueles</t>
  </si>
  <si>
    <t>Compra de mobiliario para ser utilizado en  el montaje de auditorios de Unidad Basílica, así como anaqueles para el área de almacén.</t>
  </si>
  <si>
    <t>Bascula, aspiradora, extintores, horno de microhondas, y alarmas de emergencia</t>
  </si>
  <si>
    <t>Los extintores se instalaran en los inmuebles municipales que requieran, los demás artículos para las actividades diarias del personal.</t>
  </si>
  <si>
    <t>Compra de  refrigerador</t>
  </si>
  <si>
    <t>Cambio de equipos de aire acondicionado en oficina de la Presidencia y refrigerador para lactario.</t>
  </si>
  <si>
    <t>Micrófonos para eventos en Auditorios</t>
  </si>
  <si>
    <t>Instalación de Sistema de sonido en los Auditorios de Unidad Basílica.</t>
  </si>
  <si>
    <t xml:space="preserve">Tablones de plástico gris 2.44 x .75 x .75 mts, </t>
  </si>
  <si>
    <t xml:space="preserve"> Equipo médico y de laboratorio</t>
  </si>
  <si>
    <t>Desfibriladores</t>
  </si>
  <si>
    <t>Para ser colocados en inmuebles municipales</t>
  </si>
  <si>
    <t>Maquinaria y equipo industrial</t>
  </si>
  <si>
    <t>Compra de bombas para agua de 1 HP,3 HP  y  5 HP, bombas de 1 HP , 3 HP, motobomba de 1/2 HP, 1 HP Y 5 HP</t>
  </si>
  <si>
    <t>Para ser instaladas en los inmuebles con la finalidad de subir el agua de aljibes o cisternas a los tinacos de los inmuebles municipales.</t>
  </si>
  <si>
    <t>Sistemas de aire acondicionado, calefaccion y refrigeración</t>
  </si>
  <si>
    <t xml:space="preserve">Compra de equipos de aire acondicionado </t>
  </si>
  <si>
    <t>Herramientas y máquinas‐herramienta</t>
  </si>
  <si>
    <t>Pulidora, taladro eléctrico y máquina para soldar, compresor con aditamentos para pintar</t>
  </si>
  <si>
    <t>Herramienta necesaria para las actividades especificas del personal.</t>
  </si>
  <si>
    <t xml:space="preserve"> Sistema contra incendio</t>
  </si>
  <si>
    <t>Compra de Sistema contra incendio para el Archivo anexo en el CISZ.</t>
  </si>
  <si>
    <t xml:space="preserve">Otros Equipos </t>
  </si>
  <si>
    <t xml:space="preserve">Tanque estacionario </t>
  </si>
  <si>
    <t>Productos químicos básicos.</t>
  </si>
  <si>
    <t>Gas refrigerante para aire acondicionado</t>
  </si>
  <si>
    <t>Compra de material para realizar recarga de gas a unos aires acondicionados del edificio CISZ</t>
  </si>
  <si>
    <t>Papeleria para la CGAIG</t>
  </si>
  <si>
    <t>0909 COORDINACIÓN GENERAL DE ADMINISTRACIÓN E INNOVACIÓN GUBERNAMENTAL</t>
  </si>
  <si>
    <t>Tóner para impresora color</t>
  </si>
  <si>
    <t>Impresiones para el ejercicio administrativo de la Dirección</t>
  </si>
  <si>
    <t>1003 DIRECCIÓN DE PROGRAMAS SOCIALES MUNICIPALES</t>
  </si>
  <si>
    <t>Compra de tóner para la impresora a color de la Dirección para el funcionamiento de las diferentes unidades de la Dirección.</t>
  </si>
  <si>
    <t>Insumos para el mantenimiento (papel sanitario, jabón de manos, etc.).</t>
  </si>
  <si>
    <t xml:space="preserve"> Apoyo para Comedores Comunitarios Zapopan</t>
  </si>
  <si>
    <t>Compra de insumos para limpieza y operación de los cinco comedores comunitarios.</t>
  </si>
  <si>
    <t>Fajas, lentes, guantes, calzado para personal operativo.</t>
  </si>
  <si>
    <t>Equipo para personal operativo de la Dirección</t>
  </si>
  <si>
    <t>Para protección al realizar los trabajos operativos, dar una imagén institucional así como incentivar a mejorar la calidad de los  servicios prestados por el personal de la Dirección.</t>
  </si>
  <si>
    <t>Arrendamiento de maquinaria, otros equipos y herramientas.</t>
  </si>
  <si>
    <t>Renta de plataformas.</t>
  </si>
  <si>
    <t>Pintemos Zapopan</t>
  </si>
  <si>
    <t>Para llevar a cabo los trabajos del proyecto Pintemos Zapopan,  instalando andamios en lugares con grandes alturas.</t>
  </si>
  <si>
    <t>Servicio de apoyo administrativo</t>
  </si>
  <si>
    <t xml:space="preserve">Impresiones varias (manuales, flyers, promocionales) </t>
  </si>
  <si>
    <t>Contraloria Social y Testigos Sociales</t>
  </si>
  <si>
    <t xml:space="preserve">Enero a Diciembre </t>
  </si>
  <si>
    <t>Llevar a cabo instrumentos normativos relativos a las materias de Contraloria Social y Testigos Sociales.</t>
  </si>
  <si>
    <t>Asesoría, Apoyo Técnico y Capacitación para cumplir con los compromisos adquiridos con la Organización Mundial de la Salud OMS en el plan estratégico para Zapopan 2022-2024.</t>
  </si>
  <si>
    <t>Ciudades Amigables con el Adulto Mayor</t>
  </si>
  <si>
    <t>Cumplir con los compromisos adquiridos con la OMS en el plan estratégico para Zapopan 2022-2024. adulto mayor</t>
  </si>
  <si>
    <t>Almacenaje, envase y embalaje</t>
  </si>
  <si>
    <t>Bodega y embalaje de material.</t>
  </si>
  <si>
    <t>Operativo Zapopan Presente</t>
  </si>
  <si>
    <t>Almacenamiento de material para su control y resguardo, así como el embalaje y armado de kits escolares por escuela para la operatividad del programa "Zapopan ¡Presente!"</t>
  </si>
  <si>
    <t>Flete y maniobras</t>
  </si>
  <si>
    <t>Envío de los kits escolares  a las aproximadamente  800 escuelas.</t>
  </si>
  <si>
    <t>Envío de kits escolares a las aproximadamente 800 escuelas de educación pública de nivel preescolar, primaria y secundaria participantes en el programa Zapopan ¡presente!</t>
  </si>
  <si>
    <t>Mantenimiento de máquinas de pintura.</t>
  </si>
  <si>
    <t>Mantenimiento preventivo de Maquinaria,Moviendo tu Comunidad</t>
  </si>
  <si>
    <t>Mantenimiento de 7 equipos especializados  para pintura.</t>
  </si>
  <si>
    <t>Servicio Integral "Foro Combate a la Desigualdad"</t>
  </si>
  <si>
    <t xml:space="preserve">Combate a la Desigualdad </t>
  </si>
  <si>
    <t xml:space="preserve">Servicio Integral para socializar y sensibilizar sobre la importancia de la creación del sistéma de Información para la prevención del Combate a la Desigualdad. </t>
  </si>
  <si>
    <t>Ayudas sociales a personas</t>
  </si>
  <si>
    <t>Material que conforma el kit escolar</t>
  </si>
  <si>
    <t>Uniformes para pre-escolar, primaria y secundaria Zapopan Presente</t>
  </si>
  <si>
    <t>Para llevar a cabo el proyecto  Zapopan Presente  Dotación de Uniformes Escolares (pants, playera y tenis) y mochilas con útiles a todos los alumnos de Pre-escolar, Primaria y Secundaria del Municipio de Zapopan.</t>
  </si>
  <si>
    <t>Bolos de dulce (día del niño y navidad)</t>
  </si>
  <si>
    <t>Bolos</t>
  </si>
  <si>
    <t>Apoyo a colonias   del Municipio de Zapopan con Bolos de Dulce para festejos de Día del Niño y Navidad.</t>
  </si>
  <si>
    <t>Compra de pinturas vinílicas y aerosoles para murales, insumos y herrmientas menores para el proyecto Pintemos Zapopan</t>
  </si>
  <si>
    <t>Para llevar a cabo el proyecto Pintemos Zapopan,  compra de insumos de  para la pinta de murales artísticos en las colonias del Municipio de Zapopan.</t>
  </si>
  <si>
    <t>Insumos para preparación de alimentos en comedores Comunitarios</t>
  </si>
  <si>
    <t>Para llevar a cabo el programa Comedores Comunitarios, mismo que consiste en la preparación de platillos alimenticios para otorgar en diferentes puntos del Municipio</t>
  </si>
  <si>
    <t xml:space="preserve">Material para rehabilitación de colonias </t>
  </si>
  <si>
    <t>Rehabilitación integral de colonias Zapopan mi colonia</t>
  </si>
  <si>
    <t xml:space="preserve">Para llevar a cabo el proyecto  Zapopan Mi Colonia, apoyo con materiales para llevar a cabo la rehabilitación integral de colonias, así como de espacios públicos Municipales. </t>
  </si>
  <si>
    <t xml:space="preserve">Paquetes de materiales de construcción </t>
  </si>
  <si>
    <t>Rehabilitación de Viviendas (contingencias) Zapopan mi casa</t>
  </si>
  <si>
    <t>Para llevar a cabo el proyecto  Zapopan Mi Casa, apoyo con material de construcción para Rehabilitar viviendas dañadas  por alguna contingencia.</t>
  </si>
  <si>
    <t>Materiales para piso firme</t>
  </si>
  <si>
    <t>Piso firme (contingencias) Zapopan mi casa</t>
  </si>
  <si>
    <t xml:space="preserve">Para llevar a cabo el proyecto: Piso firme, con el objetivo de combatir la marginación en el Municipio de Zapopan a traves de colocar piso de cemento en los hogores que tienen piso de tierra. </t>
  </si>
  <si>
    <t>Materiales, útiles y equipos menores de tecnología de la información  y comunicación</t>
  </si>
  <si>
    <t>USB de 16 gb de capacidad.</t>
  </si>
  <si>
    <t>Apoyo a planteles educativos Zapopan Presente</t>
  </si>
  <si>
    <t>Marzo a Diciembre</t>
  </si>
  <si>
    <t>Difundir el programa y el mecanismo de operación en cooperación con las autoridades educativas y directivos de aproximadamente 800 escuelas del sistema de educación pública básica del municipio.</t>
  </si>
  <si>
    <t>Muebles cocina y sus partes, exepto de oficina y estantería</t>
  </si>
  <si>
    <t xml:space="preserve">Equipamiento para Comedores Comunitarios, cocina y sus partes. </t>
  </si>
  <si>
    <t>Adquisición de enseres, electródomesticos, etc.</t>
  </si>
  <si>
    <t xml:space="preserve">Compra de enseres para el equipamiento de los 5 comedores comunitarios con la finalidad de optimizar la preparación de los alimentos.  Refrigeradores estufas sartenes baterias </t>
  </si>
  <si>
    <t>Herramientas y Máquinas Herramienta</t>
  </si>
  <si>
    <t xml:space="preserve">Compra de máquinas para  pintar </t>
  </si>
  <si>
    <t>Compra de maquinas para pintar para llevar a cabo el proyecto Pintemos Zapopan,  compra de insumos de  para la pinta de murales artísticos en las colonias del Municipio de Zapopan.</t>
  </si>
  <si>
    <t xml:space="preserve">Otros bienes inmuebles </t>
  </si>
  <si>
    <t xml:space="preserve">Indemnización por declaratoria de Zona de Emergencia en la Colonia La Martinica. </t>
  </si>
  <si>
    <t xml:space="preserve">Pago por inmueble  en la colonia la Martinica. Indemnización por declaratoria de Zona de Emergencia en la Colonia La Martinica. </t>
  </si>
  <si>
    <t xml:space="preserve">Según el punto 4.23 del Punto de Acuerdo,  (Expediente 159/16). Dictámen de Obvia y Urgente Resolución, mediante el cual se autoriza el pago a los 19 diecinueve afectados faltantes de indemnización, resultado de las inundaciones del año 2011 en la zona de emergencia de la Colonia La Martinica,  del Acta de Sesión Ordinaria del Ayuntamiento celebrada el 25 de Octubre del 2016. </t>
  </si>
  <si>
    <t xml:space="preserve">Insumos de Papeleria </t>
  </si>
  <si>
    <t xml:space="preserve">Insumos de papeleria </t>
  </si>
  <si>
    <t>1005 DIRECCIÓN DE PROMOCIÓN ECONÓMICA</t>
  </si>
  <si>
    <t>Compra de insumos de papeleria para abastecer las necesidades admninistrativas de las áreas.</t>
  </si>
  <si>
    <t>Stands</t>
  </si>
  <si>
    <t xml:space="preserve">Stands para expos </t>
  </si>
  <si>
    <t xml:space="preserve">Compra de 30 stands fabrticados y diseñados especialemente para la realzar la imagen de las expos para  los y las emprendedoras que se llevan a cabo durante el año en diferentes colonias del muncipio de Zapopan.  </t>
  </si>
  <si>
    <t xml:space="preserve">Servicio de apoyo administrativo, traducción, fotocopiado e impresión </t>
  </si>
  <si>
    <t>Impresión de Formatos</t>
  </si>
  <si>
    <t>Direccion  de  Padrón y Licencias</t>
  </si>
  <si>
    <t>1006 DIRECCIÓN DE PADRÓN Y LICENCIAS</t>
  </si>
  <si>
    <t>Proporcionar a los usuarios las herramientas necesarias , para poder brindar el mejor servicio posible a la ciudadanía.</t>
  </si>
  <si>
    <t xml:space="preserve">Muebles de Oficina y Estanteria </t>
  </si>
  <si>
    <t xml:space="preserve">Equipamiento para el resguardo de arhivos (Anaqueles) </t>
  </si>
  <si>
    <t>Proporcionar a los usuarios las herramientas necesarias , para poder brindar el mejor servicio posible a la ciudadanía anaqueles</t>
  </si>
  <si>
    <t>Mobiliario y equipo de administración</t>
  </si>
  <si>
    <t>Actualización de equipo de computo para oficinas, ventanillas.</t>
  </si>
  <si>
    <t xml:space="preserve">Equipamiento oficinas, ventanillas, Sistema de aire acondicionado. </t>
  </si>
  <si>
    <t>Proporcionar a los usuarios las herramientas necesarias , para poder brindar el mejor servicio posible a la ciudadanía. Sistema de aire acondicionado</t>
  </si>
  <si>
    <t>Otros materiales y artículos de construcción y reparación.</t>
  </si>
  <si>
    <t xml:space="preserve">Reparaciones en general del Andador 20 de Noviembre , incluye fachadas. </t>
  </si>
  <si>
    <t>Proyectos de Rehabilitación de Puntos Turísticos</t>
  </si>
  <si>
    <t xml:space="preserve">Enero-Diciembre </t>
  </si>
  <si>
    <t>1007 DIRECCIÓN DE TURISMO Y CENTRO HISTORICO</t>
  </si>
  <si>
    <t xml:space="preserve">Es necesario mantener en buenas condiciones los elementos que integran el Andador 20 de Noviembre (Miniescenarios, iluminación, fuentes, mobiliario    (no alumbrado) etc. </t>
  </si>
  <si>
    <t>Servicios de acceso de Internet, redes y procesamiento de información</t>
  </si>
  <si>
    <t>Pago de servicios por el Hosting WEB (Hospedaje) y Renovación de Dominio ZapopanTravel.com y VisitZapopan.com.</t>
  </si>
  <si>
    <t>Ferias y Eventos (Internacionales y Nacionales ) con presencia del Municipio</t>
  </si>
  <si>
    <t>Servicio indispensable para mantener el Dominio y Hospedaje de la Página WEB</t>
  </si>
  <si>
    <t xml:space="preserve">Arrendamiento de Equipo de transporte </t>
  </si>
  <si>
    <t xml:space="preserve">Renta de grua hidraúlica </t>
  </si>
  <si>
    <t>Agosto a Diciembre</t>
  </si>
  <si>
    <t xml:space="preserve">Se prevee el movimiento por  Conclusión de la estancia  Escultura Monumental "Cabeza Vainilla" </t>
  </si>
  <si>
    <t>Impresión de Mapas,  Folletos y promocionales</t>
  </si>
  <si>
    <t xml:space="preserve">Compra de material para promoción turística, Mapas del Centro Histórico y Guia Turística. </t>
  </si>
  <si>
    <t>Campaña Marca Ciudad Zapopan Travel</t>
  </si>
  <si>
    <t>339 Servicios profesionales, científicos y técnicos integrales</t>
  </si>
  <si>
    <t xml:space="preserve">Limpieza, restauración  y reposición por bandalismo a las esculturas "Cabeza Vainilla y Cabeza Roja" </t>
  </si>
  <si>
    <t>N/A</t>
  </si>
  <si>
    <t>Monto destinado para cubrir  actos de bandalismo a las esculturas, esta cantidad no cubre el deducible del 10% establecido en la póliza;  suma asegurada de Cabeza Vainilla $ 10,701,012.00</t>
  </si>
  <si>
    <t>Conservación y Mantenimiento menor de inmuebles.</t>
  </si>
  <si>
    <t>Mantenimiento Iluminación Centro Histórico y Videomaping</t>
  </si>
  <si>
    <t>Junio a Diciembre</t>
  </si>
  <si>
    <t xml:space="preserve">Llevar a cabo el mantenimiento preventivo de Video Maping, Iluminación Basílica, Plaza de las Américas Juan Pablo II, Templo de San Pablo Apostol y Presidencia. </t>
  </si>
  <si>
    <t>Reemplazo de sombrillas para restaurantes en el Andador 20 de Noviembre</t>
  </si>
  <si>
    <t xml:space="preserve">Abril </t>
  </si>
  <si>
    <t>Abril a Diciembre</t>
  </si>
  <si>
    <t xml:space="preserve">Mantenimiento de las sombrillas ubicadas en los restaurantes dlel andador, cambio de lonas. </t>
  </si>
  <si>
    <t xml:space="preserve">Desarrollo de Prestadores de Servicio Turístico </t>
  </si>
  <si>
    <t>Personas capacitadas</t>
  </si>
  <si>
    <t>Entrenamiento a promotores turisticos</t>
  </si>
  <si>
    <t>Distintivo I</t>
  </si>
  <si>
    <t xml:space="preserve">Reconocimiento a operadores turísticos por capacitación y excelencia en el servicio. </t>
  </si>
  <si>
    <t xml:space="preserve">Eventos Varios 2023 (promoción turística) </t>
  </si>
  <si>
    <t xml:space="preserve">Eventos varios para promoción turística, los cuales no pueden ser planeados. </t>
  </si>
  <si>
    <t>Equinoccio de Primavera 2021</t>
  </si>
  <si>
    <t xml:space="preserve">Conservación de la zona arqueológica,  así como llevar actividades culturales a los espacios públicos. </t>
  </si>
  <si>
    <t xml:space="preserve">Maratón de lectura (FIL) </t>
  </si>
  <si>
    <t>Participación en la promoción de Lectura, día mundial del libro</t>
  </si>
  <si>
    <t xml:space="preserve">Festival del libro y las artes </t>
  </si>
  <si>
    <t xml:space="preserve">Generar en el municipio nuestra propia feria del libro, para atraer turistas y visitantes locales. </t>
  </si>
  <si>
    <t xml:space="preserve">Andar en Zapopan (Activaciones Andador 20 de Noviembre) </t>
  </si>
  <si>
    <t xml:space="preserve">Detonar actividades culturales y sociales en el andador, que sean un atractivo turístico y de visitantes locales. </t>
  </si>
  <si>
    <t xml:space="preserve">Zapopan Fest (2 Marzo y Septiembre) </t>
  </si>
  <si>
    <t xml:space="preserve">Festivales como atractivo turístico en marzo y el 15 de septiembre </t>
  </si>
  <si>
    <t xml:space="preserve">Festival  gastronómico ( 2  eventos de 2 días Mayo y Noviembre) </t>
  </si>
  <si>
    <t>Actividades de promoción turística en el centro histórico enfocadas a los comercios y restaurantes.</t>
  </si>
  <si>
    <t xml:space="preserve">Manos Artesanas </t>
  </si>
  <si>
    <t xml:space="preserve">Gestión de espacios en plazas comerciales de artesanos para impulsar la economía 14  fechas </t>
  </si>
  <si>
    <t xml:space="preserve">Evento integral: Verbenas e Inauguración Enc. Int. Del Mariachi ( Renta de Sillas,  baños, boletos, refrigerio)  </t>
  </si>
  <si>
    <t xml:space="preserve">Llevar la música tradicional a pobladores turistas y visitantes, así como promocionar los lugares donde se llevan a cabo los eventos. </t>
  </si>
  <si>
    <t xml:space="preserve">Día Internacional del Turismo </t>
  </si>
  <si>
    <t>Septiembre a Diciembre</t>
  </si>
  <si>
    <t xml:space="preserve">Estrechar relaciones con promotores turísticos </t>
  </si>
  <si>
    <t>Aniversario repoblamiento de Zapopan</t>
  </si>
  <si>
    <t>Festejo del Repoblamiento de Zapopan</t>
  </si>
  <si>
    <t>Promoción del Turismo en la zona Centro de Zapopan</t>
  </si>
  <si>
    <t>Diseño, decoración y montaje  árbol de navidad y reparación de piezas nacimiento navideño</t>
  </si>
  <si>
    <t>Noviembre a Diciembre</t>
  </si>
  <si>
    <t xml:space="preserve">Decoración Navideña de los Arcos de Ingreso </t>
  </si>
  <si>
    <t>Congresos y convenciones</t>
  </si>
  <si>
    <t>Compra de Gafetes</t>
  </si>
  <si>
    <t>Participación en tianguis turístico 2022 con Sede en Acapulco. Guerrero.</t>
  </si>
  <si>
    <t>Instalación, reparación y mantenimiento de maquinaria, otros equipos y herramienta.</t>
  </si>
  <si>
    <t>Mantenimiento correctivo módulo de maquinaria</t>
  </si>
  <si>
    <t>Infraestructura Rural.</t>
  </si>
  <si>
    <t>No</t>
  </si>
  <si>
    <t>Febrero a Marzo</t>
  </si>
  <si>
    <t>1008 DIRECCIÓN DE DESARROLLO AGROPECUARIO</t>
  </si>
  <si>
    <t>Mantenimiento de servicios preventivo y correctivo de unidades de maquinaria pesada .</t>
  </si>
  <si>
    <t>Subsidios a la producción.</t>
  </si>
  <si>
    <t>Programa Apoyo a la Productividad Rural 2023 / Proyectos Estratégicos.</t>
  </si>
  <si>
    <t>Compra de articulos e insumos para los Programas Agricolas, Ganaderos y Forestales de la Dirección de Desarrollo Agropecuario.</t>
  </si>
  <si>
    <t>Material publicitario ( tripticos, volantes)</t>
  </si>
  <si>
    <t>Sumemos por Zapopan</t>
  </si>
  <si>
    <t xml:space="preserve">Febrero a Diciembre </t>
  </si>
  <si>
    <t>1011 DIRECCIÓN DE ASOCIACIONES CIVILES</t>
  </si>
  <si>
    <t>Para lograr un mayor impacto social en las acciones que se realizan dentro de la Direccion y los servicios que se otorgan</t>
  </si>
  <si>
    <t xml:space="preserve">Gastos de Orden social y Cultural </t>
  </si>
  <si>
    <t xml:space="preserve">Eventos Varios </t>
  </si>
  <si>
    <t>Para las capacitacioes que por su naturaleza implican estar mas de 4 horas en el lugar del taller, congreso, capacitación, etc. Al año se llevan a cabo aproximadamente 20 capacitaciones.</t>
  </si>
  <si>
    <t>Materiales, utiles y equipos menores de oficina.</t>
  </si>
  <si>
    <t>Papeleria en General, insumos de uso cotidiano.</t>
  </si>
  <si>
    <t>Licencias y Autorizaciones.</t>
  </si>
  <si>
    <t>Febrero a  Diciembre 2023</t>
  </si>
  <si>
    <t>1102 DIRECCIÓN DE ORDENAMIENTO DEL TERRITORIO</t>
  </si>
  <si>
    <t>Compra de insumos de papeleria para el funcionamiento de las diferentes áreas de la Dirección</t>
  </si>
  <si>
    <t>Materiales y utiles de impresión y reproducción</t>
  </si>
  <si>
    <t>Rollo de papel</t>
  </si>
  <si>
    <t>Compra de papel para plotteer para poder hacer las impresiones necesarias para lo que se requiera en toda esta Dirección, los rollos cinta monocromatica es parte del insumo que se requiere para la elaboración de las credenciales para los Directores Responsables en Urbanización ( Peritos )</t>
  </si>
  <si>
    <t>Tarjetas PVC para impresión de credenciales.</t>
  </si>
  <si>
    <t>Compra de las tarjetas para las credenciales es parte del insumo que se requiere para la elaboración de las identificaciones para los Directores Responsables en Urbanización ( Peritos )</t>
  </si>
  <si>
    <t>Herramientas , refacciones y accesorios menores.</t>
  </si>
  <si>
    <t>Herramientas menores (juego de desarmadores, juego de llaves españolas, juego de dados y matraca, pinzas.)</t>
  </si>
  <si>
    <t>Recepción de Obras de Urbanización.</t>
  </si>
  <si>
    <t>Los Verificadores se enfrentan a descomposturas momentaneas que se pueden solventar en el momento y por falta de herramientas se detiene la actividad, teniendo que esperar un servicio de grua o de trasladar al taller a veces por cosas sencillas</t>
  </si>
  <si>
    <t>Odometros</t>
  </si>
  <si>
    <r>
      <rPr>
        <u/>
        <sz val="10"/>
        <color indexed="8"/>
        <rFont val="Times New Roman"/>
        <family val="1"/>
      </rPr>
      <t>S</t>
    </r>
    <r>
      <rPr>
        <sz val="10"/>
        <color indexed="8"/>
        <rFont val="Times New Roman"/>
        <family val="1"/>
      </rPr>
      <t xml:space="preserve">e requiere contar con las herramientas adecuadas para que en las visitas de verificación de la recepción de las obras de urbanización puedan contabilizar distancias de los predios. </t>
    </r>
  </si>
  <si>
    <t>Carrito o Diablito para transportar archivo</t>
  </si>
  <si>
    <t>Se requiere de un medio de transporte para enviar al archivo del sotano dos los expedientes concluidos que se generan de los tramites ingresados por la ventanilla multitramite.</t>
  </si>
  <si>
    <t>Cabezal de impresión</t>
  </si>
  <si>
    <t>Estudios y Proyectos.</t>
  </si>
  <si>
    <t>Compra de cabezales para el plotter que se utiliza en la impresión de planos y proyectos de las diferentes áreas que conforman la Dirección de Ordenamiento del Territorio.</t>
  </si>
  <si>
    <t>Programa para editar y gestionar descripción geográfica, crea, edita y asegura calidad de datos. Establece integridad espacial mediante relaciones topológicas entre entidades geográficas.</t>
  </si>
  <si>
    <t>Es importante adquirir mínimo una licencia del programa Arcgis, ya que con este programa se maneja la información de los planes parciales. Cabe mencionar que el manejo de los planes parciales son fundamentales debido a que son instrumentos de planeación fundamentales para el desarrollo y ordenamiento territorial del Municipio de Zapopan</t>
  </si>
  <si>
    <t>Licencias de Office para todos los equipos nuevos y otros que no cuentan con licencias en este momento.</t>
  </si>
  <si>
    <t>Licencias y Autorizaciones. Estudios y Proyectos. Recepción de Obras de Urbanización. Dictamenes y Opiniones Técnicas.</t>
  </si>
  <si>
    <t xml:space="preserve">Para los nuevos equipos de computo, debido que al recibirlos carecen de licencias de office. </t>
  </si>
  <si>
    <t>Servicios Generales</t>
  </si>
  <si>
    <t>Formas Valoradas en papel seguridad</t>
  </si>
  <si>
    <t>Compra de papel seguridad para realizar los trámites como titulos de propiedad y los diferentes dictamenes de uso de suelo</t>
  </si>
  <si>
    <t>Multifuncional Plotter (escaner, copiadora e impresora para planos min de 90 cm)</t>
  </si>
  <si>
    <t>Licencias y Autorizaciones</t>
  </si>
  <si>
    <t>Compra de equipo para poder llevar a cabo la realización de las credenciales para los Directores Responsables en Urbanización ( Peritos )</t>
  </si>
  <si>
    <t xml:space="preserve">Discos duros de 4 tb </t>
  </si>
  <si>
    <t>Para el almacenamiento y respaldo de información de las areas y distintos programas que por el tipo de información no pasan por el correo electronico.</t>
  </si>
  <si>
    <t>Materiales, bienes y equipos menores de oficina</t>
  </si>
  <si>
    <t>Atención a inconformidades sobre infracciones</t>
  </si>
  <si>
    <t>Enero a  Diciembre 2023</t>
  </si>
  <si>
    <t>1103 DIRECCIÓN DE MOVILIDAD Y TRANSPORTE</t>
  </si>
  <si>
    <t>Compra de artículos de papelería y oficina necearios para llevar a cabo trabajos administrativos propios de la Dirección.</t>
  </si>
  <si>
    <t>Materiales y útiles de impresión y reproducción</t>
  </si>
  <si>
    <t>Rollos térmicos</t>
  </si>
  <si>
    <t>Aquí hay lugar</t>
  </si>
  <si>
    <t>Compra de rollos térmicos para impresión de folios de infracción del programa "Aqui hay lugar".</t>
  </si>
  <si>
    <t>Materiales, útiles y equipos menores e tecnologías de la información y comunicaciones</t>
  </si>
  <si>
    <t>Cartuchos de tinta para plotter, discos compactos</t>
  </si>
  <si>
    <t>Instalación de infraestructura ciclista y elementos para su seguridad</t>
  </si>
  <si>
    <t xml:space="preserve">Cartuchos de tinta que son requeridos para la impresión de proyectos de infraestructura vial elaborados por los equipos técnicos; asì como discos compactos para envío de información digital a dependencias externas.
</t>
  </si>
  <si>
    <t>Material impreso e información digital.</t>
  </si>
  <si>
    <t>Señales verticales</t>
  </si>
  <si>
    <t>Programa de Señalizaciòn vertical</t>
  </si>
  <si>
    <t>Febrero a  Diciembre 2024</t>
  </si>
  <si>
    <t xml:space="preserve"> para la compra de suministro de señales verticales, para el reordenamiento de la infraestructura ciclista y vehicular. Así como atención al programa de paradas de transporte público, ordenamiento vial y atención a solicitudes. Actualmente se tiene registrado un monto pendiente de $16mdp para suministro e instalación de señalamientos verticales para atención a solicitudes ciudadanas, ordenamientos viales y entornos escolares.</t>
  </si>
  <si>
    <t>Acreditaciones</t>
  </si>
  <si>
    <t>Febrero a  Diciembre 2025</t>
  </si>
  <si>
    <t>para el eneficio que se otorga a los adultos mayores, personas con discapacidad y mujeres empabarazas para que puedan utilizar los espacios "azules", balizaados como exclusivos.</t>
  </si>
  <si>
    <t>Articulos metálicos para la construcción</t>
  </si>
  <si>
    <t>Boyas, elementos para delimitar parklets y mobiliario urbano</t>
  </si>
  <si>
    <t>Ejecución de la infraestructura</t>
  </si>
  <si>
    <t>Para la compra de elementos que se pretende se utilicen para delimitación de espacios en calle para transformación de cajones es áreas de use y goce de la gente, también conocidos como parklets. De esta forma se busca mostrar a la ciudadanía que las personas pueden hacer uso del espacios pública como un área donde no solamente se trasladan, sino que también pueden vivir la ciudad que se enfoca en las niñas y en los niños, en las personas.</t>
  </si>
  <si>
    <t>Ciclopuertos</t>
  </si>
  <si>
    <t>Para la compra de suministro de ciclopuertos para abonar a los proyectos de infraestructura ciclista que brinde a los ciudadanos la posibilidad de realizar sus viajes en modos de transporte sostenible y seguro; implementando espacios de estacionamiento (ciclopuertos) confiables en edificios públicos del Municipio, plazas parques, mercados, comercios en puntos estratégicos de las ciclovías y escuelas con estrella.</t>
  </si>
  <si>
    <t>Pintura de tráfico y pintura termoplàstica</t>
  </si>
  <si>
    <t>Señalización horizontal</t>
  </si>
  <si>
    <t>Para la compra de suministro de pintura de tráfico termoplástica y base solvente para realizar trabajos de señalización en cruceros, guarniciones y/o elementos de infraestructura ciclista. Asimismo, con este insumo se pretenden realizar adecuaciones para entornos urbanos que permitan modificar de manera positiva la percepción y goce del espacio público.
$11,000.00 Articulos necesarios para señalar y trazar lineas en balizamiento y pintar en diversas superficies númeración de espacios exclusivos.</t>
  </si>
  <si>
    <t>Gis polvo para tiralineas, repuesto, colores blanco y amarillo y pintura en aerosol color negro y rojo</t>
  </si>
  <si>
    <t>Banquetas libres</t>
  </si>
  <si>
    <t>Articulos necesarios para señalar y trazar lineas en balizamiento y pintar en diversas superficies númeración de espacios exclusivos.</t>
  </si>
  <si>
    <t>Compra de herramientas menores como: Felpas, manerales, tiralineas, desarmadores, martillos, pinzas, discos de corte, Flexòmetros 8 m, cinta mètrica 50 m, cuenta bultos, etc.</t>
  </si>
  <si>
    <t>Retiro de objetos de la via pública</t>
  </si>
  <si>
    <t>Para la compra de herramientas menores de trabajo para realizar las actividades propias del proyecto "Retiro de objetos de la vía pública" y Banquetas libres.
$10,000.00 para la compra de material de apoyo en caso de fallas y ponchaduras de las biciletas</t>
  </si>
  <si>
    <t>Cubrebocas</t>
  </si>
  <si>
    <t>Material necesario para mantener la salud e integridad de los agentes de movilidad.</t>
  </si>
  <si>
    <t>Cubetas 9.5 litos</t>
  </si>
  <si>
    <t>Artículos necesarios para la limpieza y mantenimiento de vehículos oficiales.</t>
  </si>
  <si>
    <t>Chalecos y camisas, sombrero tipo pescador, chamarra impermeable de PVC con doble recubrimiento sobre poliéster, cangurera de piel con 3 cierres para guardar impresora y celular, calzado cómodo para caminar hombre y mujer. Camisas tipo polo, camisas manga larga, chalecos e impermeables</t>
  </si>
  <si>
    <t>Uniformes y accesorios necesarios para el personal que trabaja en campo.</t>
  </si>
  <si>
    <t>Enero a  Diciembre 2024</t>
  </si>
  <si>
    <t>Para la compra de camisas y chalecos y tipo uniforme para identificación oficial en recorridos de trabajo por supervisiones y atención a la ciudadanía en oficina, asi como chamarras recorridos y suèrvisiones de obra en condiciones climatològicas no favorables.</t>
  </si>
  <si>
    <t>Overol, mono de mangas de mezclilla con reflejante, bota industrial con casquillo para caballero, guantes de seguridad, faja lumbar protectora para cargar peso, lente industrial de seguridad transparente tipo goggle, mangas protectoras de sol con protector de mano.</t>
  </si>
  <si>
    <t>Retiro de objetos de la vía pública</t>
  </si>
  <si>
    <t>Para la compra de prendas de protección y seguridad para los agentes de movilidad que realizan actividades de retirar objetos de la vía pública. Así conmo para realizar trabajos de balizamiento, colocación y retiro de señales, etc.</t>
  </si>
  <si>
    <t>Equipo de seguridad para ciclistas</t>
  </si>
  <si>
    <t>Protecciòn bàsica para los agentes que andan en bici y que cubren vigilancia y supervisiòn del programa Banquetas Libres</t>
  </si>
  <si>
    <t>Multiherramienta llave allen y bomba de aire para ciclistas</t>
  </si>
  <si>
    <t>Para la compra de material de apoyo en caso de fallas y ponchaduras de las biciletas</t>
  </si>
  <si>
    <t xml:space="preserve">Bocinas para computadora, camara web para computadora y microfono para computadora. </t>
  </si>
  <si>
    <t>Para la compra de artículos necesarios para llevar a cabo video conferencias y juntas.</t>
  </si>
  <si>
    <t>Refacciones y accesorios menores de equipos de transporte</t>
  </si>
  <si>
    <t>Cable de puente "pasa corriente" calibre 8 para coche de 4 metros</t>
  </si>
  <si>
    <t>Para la compra de herramienta necesaria para pasar corriente ya que tenemos vehículos de modelos atrasados que constantemente presentan problemas para encender.</t>
  </si>
  <si>
    <t>Arrendamiento de grúas</t>
  </si>
  <si>
    <t>Arrastre de vehículos</t>
  </si>
  <si>
    <t>Con la entrada en vigor del Reglamento de arrastre es necesario dar cumplimiento a lo establecido contando con el servicio de grúas.</t>
  </si>
  <si>
    <t>Paquete Office (10 computadoras) 2 paquetes</t>
  </si>
  <si>
    <t>Dictamen de infraestructura de movilidad</t>
  </si>
  <si>
    <t>Para la compra de herramienta que permite visualizar, manejar y automatizar informaciòn ingresada por los participantes para la correcta evaluaciòn de los proyectos de los proyectos en el ejercicio de planeaciòn y dictaminaciòn.</t>
  </si>
  <si>
    <t>Licencia AutoCAD Architecture engineering y construction collection V. 2023, Vehicle Trackingm, Paquete office</t>
  </si>
  <si>
    <t>Instalaciòn de infraestructura ciclista y elementos para su seguridad</t>
  </si>
  <si>
    <t>Para la compra de licencias para los equipos de computo, para desarrollar en tiempo y forma los proyectos estratégicos de la Dirección de Movilidad y Transporte, como los proyectos en atención a peticiones ciudadanas vía oficio, redes sociales. etc.</t>
  </si>
  <si>
    <t>Impresiones para material de difusión: Impresiones para material educativo y de difusión del programa de Luchadores viales (folletos, cómics, fanzines, cuadernillos, máscaras de cartón, material de trabajo para niños y niñas, camisetas y stickers informativas, pósters, bolsas tot,  etc.)</t>
  </si>
  <si>
    <t>Luchadores viales</t>
  </si>
  <si>
    <t xml:space="preserve">Para la compra de material educativo de apoyo que es entregado a las niñas y niños como parte del programa de Luchadores Viales, con el fin de profundizar y aclarar los contenidos vistos en las obras de teatro y videos de Luchadores Viales.
</t>
  </si>
  <si>
    <t>Servicios de apoyo administrativo, traducción, fotocopiado e imresión.</t>
  </si>
  <si>
    <t>1. Material educativo de difusión para promoción de la movilidad activa como parte de las campañas de educación vial (por ejemplo, impresiones del mapa ciclista, encuestas de origen-destino, percepción ciclista, material de difusión para talleres y actividades edcuativas y culturales). 
2. "Ir y venir: historias en movimiento" (Impresiones de libros de relatos ilustrados)</t>
  </si>
  <si>
    <t>Campañas de educación vial</t>
  </si>
  <si>
    <t>Para la compra de 1. Material educativo e informativo para las diversas campañas de educación y cultura de la movilidad. Se integra en este programa la impresión del mapa ciclista, realizado en colaboración con el Gobierno de Guadalajara, la difusión de perfiles ciclistas, y las actividades requeridas para la promoción de la movilidad actividad.  2. "IR y venir: historias en movimiento" es una convocatoria abierta de historias sobre movilidad urbana, que tiene como objetivo ser una estrategia cultural de reflexión en torno a la ciudad, las formas en que nos movemos y las oportunidades de construir comunidades más incluyentes, sostenibles, social y ambientalmente justas, contadas desde la experiencia colectiva de moverse. La iniciativa busca incentivar la participación ciudadana y la reapropiación del espacio público a través de modos alternativos de transporte.</t>
  </si>
  <si>
    <t>1. Actas de notificación de Infracción 
2. Verificación de cumplimiento de obligaciones 
3. Calcomanias de Estacionamientos exclusivos 
4. Actas y calcomanías para autos abandonados.</t>
  </si>
  <si>
    <t>Para la compra de notificaciones de infracción ya que se requiere contar con un medio impreso que notifique al ciudadano de las faltas administrativas en las que incurren contribuyendo así en el programa de Movilidad y Transporte de Zapopan de Banquetas Libres.  Así como calcomanias para identificar el uso de espacios exclusivos solicitados por el ciudadano. Realizar las notificaciones para el programa de retiro de autos abandonados en vía pública.</t>
  </si>
  <si>
    <t>1. Educavial (120 sesiones) 2. Biciescuela Vía Recreactiva</t>
  </si>
  <si>
    <t>Campañas de Educación Vial</t>
  </si>
  <si>
    <t xml:space="preserve">1. Continuar con el programa de educación vial para infractores del programa Banquetas Libres, por medio de educación en línea. Se planean 4 sesiones semanales, incluyendo sabatinas, para poder ofrecer una variedad de opciones para los ciudadanos que requieran de este curso.  2. El proyecto busca para consolidar la Biciescuela, que atiende principalmente a los usuarios primerizos o no expertos, para que se imparta cada semana en la vía recreactiva. </t>
  </si>
  <si>
    <t>Luchadores viales: 70 sesiones de representaciones de teatro</t>
  </si>
  <si>
    <t xml:space="preserve">Luchadores Viales es el programa emblema de educación en torno a la movilidad para niños y niñas. Se plantea continuar visitando escuelas primarias y secundarias de Zapopan, eventos culturales y educativos, para difundir la improtancia del derecho a la movilidad en la Ciudad de las niñas y los niños. </t>
  </si>
  <si>
    <t>Instalación de pintura tràfico y termoplàstica</t>
  </si>
  <si>
    <t>Proyecto de Señalización Horizontal</t>
  </si>
  <si>
    <t>Para la instalaciòn de pintura de tráfico termoplástica y base solvente para realizar trabajos de señalización en cruceros, guarniciones y/o elementos de infraestructura ciclista. Asimismo, con este insumo se pretenden realizar adecuaciones para entornos urbanos que permitan modificar de manera positiva la percepción y goce del espacio público.</t>
  </si>
  <si>
    <t>instalación, reparación y mantenimiento de mobiliario y equipo de administración, educacional y recreativo</t>
  </si>
  <si>
    <t>Instalación de Señales verticales</t>
  </si>
  <si>
    <t>Proyectos de señalización vertical</t>
  </si>
  <si>
    <t xml:space="preserve"> Instalación de señales verticales, para el reordenamiento de la infraestructura ciclista y vehicular. Así como atención al programa de paradas de transporte público, ordenamiento vial y atención a solicitudes.</t>
  </si>
  <si>
    <t>Instalacion, reparaciòn y mantenimiento de mobiliario y equipo de administraciò, educacional y recreativo</t>
  </si>
  <si>
    <t>Instalaciòn de ciclopuertos</t>
  </si>
  <si>
    <t xml:space="preserve">Instalación de ciclopuertos para abonar a los proyectos de infraestructura ciclista que brinde a los ciudadanos la posibilidad de realizar sus viajes en modos de transporte sostenible y seguro; implementando espacios de estacionamiento (ciclopuertos) confiables en edificios públicos del Municipio, plazas parques, mercados, comercios en puntos estratégicos de las ciclovías y escuelas con estrella </t>
  </si>
  <si>
    <t>Instalaciòn, reparacion y mantenimiento de mobiliario y equipo de administraciòn, educacional y recreativo</t>
  </si>
  <si>
    <t>Elementos que se pretende se utilicen para delimitación de espacios en calle para transformación de cajones es áreas de use y goce de la gente, también conocidos como parklets. De esta forma se busca mostrar a la ciudadanía que las personas pueden hacer uso del espacios pública como un área donde no solamente se trasladan, sino que también pueden vivir la ciudad que se enfoca en las niñas y en los niños, en las personas.</t>
  </si>
  <si>
    <t>Mantenimiento de estación topográfica</t>
  </si>
  <si>
    <t>Compra del servicio de mantenimiento de la estación topográfica, necesaria para seguir trabajando en esta herramienta.</t>
  </si>
  <si>
    <t>Muebles de oficina (10 anaqueles y un módulo de recepción)</t>
  </si>
  <si>
    <t>Mobiliario necesario para dar una mejor atención al ciudadano y recibir documentación para diversos trámites de la Dirección, así como contar con anaqueles necesarios para archivar expedientes de las acreditaciones otorgadas.</t>
  </si>
  <si>
    <t>Equipo de cómputo y de tecnologías de la información</t>
  </si>
  <si>
    <t>No break</t>
  </si>
  <si>
    <t>Dictámenes, autorizaciones técnicas y vistos buenos</t>
  </si>
  <si>
    <t>Para la compra de los equipos de computo se conectan de manera directa a la red eléctrica, lo cual lo hace vulnerable  alas variaciones y alteraciones en la electricidad, incluyendo cortes totales. Esto compromete de manera directa el funcionamiento y seguridad de los equipos, mismos que ya han presentado fallas, aunado a un riesgo de pérdida de información. Es común que en las instalaciones de Unidad Basílica existan fallas que provoquen el corte de energía eléctrica de manera repentina.</t>
  </si>
  <si>
    <t>Equipos de cómputo y de tecnología de la información</t>
  </si>
  <si>
    <t>Laptops con tarjeta gráfica independiente para edición de fotografías y video, con cámara, bocinas y micrófono</t>
  </si>
  <si>
    <t>Para la compra de equipos de computo requeridos para personal encargado de desarrollar proyectos dentro de la dependencia.</t>
  </si>
  <si>
    <t>1. Computadoras de escritorio 2. Multifuncional blanco y negro, laser (print/copy/scan/fax)</t>
  </si>
  <si>
    <t>Para la compra de equipos de cómputo necesarios para el área de atención ciudadana ya que se pretende eficientar los trabajos de registro, busqueda y captura de información y dar una mejor atención al ciudadano y con más rapidez.</t>
  </si>
  <si>
    <t>1. Disco duro externo 
2. Memoria Ram 
3. Plotter multifuncional</t>
  </si>
  <si>
    <t>Dictàmenes, aurtorizaciones tècnicas y vistos buenos</t>
  </si>
  <si>
    <t>Para la compra de herramienta auxiliar para el almacenamiento de archivos digitales que permiten evitar la saturaciòn de las memorias internas de los equipos de còmputo, asì como respaldar informaciòn. 2. El equipo de còmputo con el que se cuenta se encuentra limitado en su capacidad por el hardware del que dispone; aumentar la cantidad de memoria ram mejorarìa el rendimiento de èstos, haciendo mas eficientes los procesos de revisiòn de los planos contenidos en los proyectos. 3. En el marco de la mejora regulatoria, contar con herramientas tecnológicas para escanear planos de grandes magnitudes para integrarlo en el archivo único digital, así mismo, conforme a las obligaciones determinadas por la Ley de Transparecia y Acceso a la Información Pública, los particulares actualmente nos solicitan certificación de planos, derivados de los procesos administrativos que son llevados a cabo para trámites de licencias de edificación, urbanización y obra pública. Al no contar con este tipo de equipo se ha solicitado a otras dependencias asistencia para poder hacer el copiado y escaneo de planos, lo cual impacta de manera directa en los tiempos de respuesta y por ende en la mejora regulatoria.</t>
  </si>
  <si>
    <t>Otros mobiliarios y equipos de administraciòn</t>
  </si>
  <si>
    <t xml:space="preserve">Refrigerador y microhondas </t>
  </si>
  <si>
    <t xml:space="preserve">Compra de electrodomèsticos para que el personal de la Direcciòn pueda calentar y mantener sus alimentos en buen estado, compra de refrigerador y microhondas. </t>
  </si>
  <si>
    <t>Carrocerias y Remolques</t>
  </si>
  <si>
    <t>Rack para bicicletas</t>
  </si>
  <si>
    <t>Para la compra de un RACK y de esta manera eficientar los trayectos realizados por parte del personal que integra la Dirección, utilizando el vehículo motorizado para llegar a puntos lejanos y de ahí realizar los viajes en bicicleta, esto atiende las estrategias y objetivos estipulados para la reducción de viajes en vehículo particular motorizado del PACC mun. Asimismo, sera un elemento requerido para el traslado de bicicletas para los agentes encargados de la supervisión del programa banquetas libres.</t>
  </si>
  <si>
    <t>Otros equipos de transporte</t>
  </si>
  <si>
    <t>50 Bicicletas Hìbrida, rodado 28 cuadro de aluminio, talla M</t>
  </si>
  <si>
    <t>Implementar Ciclo-agentes de tal manera que se pueda brindar una mejor atenciòn a las solicitudes y reportes ciudadanos, acortando tiempo y alargando distancias en las labores propias del programa Banquetas Libres</t>
  </si>
  <si>
    <t>5 Bicicletas de pedaleo asistido</t>
  </si>
  <si>
    <t>Implementar Ciclo-agentes de tal manera que se pueda brindar una mejor atenciòn a las solicitudes y reportes ciudadanos, acortando tiempo y alargando distancias en las labores propias del programa Banquetas Libres. La diferencia respecto a la bicicleta híbrida, es que esta bicicleta (pedaleo asistido) te permite recorrer mayores distancias con menor esfuerzo para jornadas laborales más prolongadas. $275,000</t>
  </si>
  <si>
    <t>Equipo de comunicaciòn y telecomunicaciòn</t>
  </si>
  <si>
    <t>Radios walkie talkie 2 Pack</t>
  </si>
  <si>
    <t>Compra de radios de comunicación tipo: Walkie Talkie, para comunicación entre el personal que se encuentre en campo, realizando levantamientos topográficos.</t>
  </si>
  <si>
    <t>Objetos de valor</t>
  </si>
  <si>
    <t>Pistola radar de velocidad</t>
  </si>
  <si>
    <t>El dispositivo se requiere para realizar diagnósticos en vialidades, detectar exceso de velocidad y que esto permita identificar puntos de conflicto para mejorar las condiciones del entorno y, entre otras cosas, proponer y valorar ubicación de reductores de velocidad. Es importante destacar que la velocidad es uno de los factores que más inciden en la inseguridad vial y lo que aumenta la probabilidad de hechos viales fatales.</t>
  </si>
  <si>
    <t>Herramientas o maquinas herramienta</t>
  </si>
  <si>
    <t>1.Odómetro 2. Esmeriladora angular 4-1/2" industrial 800W</t>
  </si>
  <si>
    <t>Herramientas para mediciòn, balizamiento y retiro de objetos anclados a la vìa pùblica</t>
  </si>
  <si>
    <t>Papelería en general</t>
  </si>
  <si>
    <t>Actividades Administrativas de la Dirección, Programa Gestión Sustentable de Ladrilleras,  Programa de Educación ambiental y Ecotecnias, Seguimiento de Proyectos diversos de la Dirección.</t>
  </si>
  <si>
    <t>1104 DIRECCIÓN DE MEDIO AMBIENTE</t>
  </si>
  <si>
    <t>Actividades administrativas de la Dirección.</t>
  </si>
  <si>
    <t xml:space="preserve">Tinta y cartuchos  para impresión gran formato compatible </t>
  </si>
  <si>
    <t>Actividades operativas y administrativas  diversas de todas las áreas de esta Dirección.</t>
  </si>
  <si>
    <t>Conservación de las Áreas de la Dirección de Medio Ambiente</t>
  </si>
  <si>
    <t>Material necesario para la realización de las labores de intendencia.</t>
  </si>
  <si>
    <t xml:space="preserve">Pinturas en spray, pegamento, </t>
  </si>
  <si>
    <t>Restauración, Manejo y  Conservación de las Áreas Naturales Protegidas y área Forestales del Municipio</t>
  </si>
  <si>
    <t>Elaboración de obras de conservación de suelo y agua, manejo y control de combustibles para la prevención de incendios , mantenimiento de áreas de recreación y control de fauna nocturna.</t>
  </si>
  <si>
    <t>Fertilizantes, pesticidas y otros agroquímicos</t>
  </si>
  <si>
    <t>Fertilizantes</t>
  </si>
  <si>
    <t>Gasas, vendas, cubre bocas, botiquines con medicamento básico</t>
  </si>
  <si>
    <t>Programa de Gestión Sustentable de Ladrilleras</t>
  </si>
  <si>
    <t>Geomembrana, tubo de PVC, tubo de lamina</t>
  </si>
  <si>
    <t xml:space="preserve">Programa de Educación Ambiental, Restauración, Manejo y  Conservación de las Áreas Naturales Protegidas y área Forestales del Municipio, </t>
  </si>
  <si>
    <t>Vestuario y Uniformes</t>
  </si>
  <si>
    <t>Chamarras, sudaderas, pantalones, playeras, camisas</t>
  </si>
  <si>
    <t>Personal Administrativo y Operativo de la Dirección, Programa Gestión Sustentable de Ladrilleras,  Programa de Educación ambiental y Ecotecnias, Seguimiento de Proyectos diversos de la Dirección.</t>
  </si>
  <si>
    <t>Botas industriales, lentes de protección, impermeables, guantes</t>
  </si>
  <si>
    <t>Personal Operativo de la Dirección, Programa Gestión Sustentable de Ladrilleras,  Programa de Educación ambiental y Ecotecnias, Seguimiento de Proyectos diversos de la Dirección.</t>
  </si>
  <si>
    <t>Actividades del Programa de Educación Ambiental (talleres).</t>
  </si>
  <si>
    <t>Herramientas para elaboración de actividades (pala, martillo, araña, machete, etc)</t>
  </si>
  <si>
    <t>Candados, llaves para candado, gancho de acero</t>
  </si>
  <si>
    <t>Programa de Educación Ambiental, Restauración, Manejo y  Conservación de las Áreas Naturales Protegidas y área Forestales del Municipio.</t>
  </si>
  <si>
    <t>Megáfono</t>
  </si>
  <si>
    <t>Programa de Educación Ambiental</t>
  </si>
  <si>
    <t>Evaluación en Materia de Impacto Ambiental</t>
  </si>
  <si>
    <t>Programa de Educación Ambiental y Seguimiento de proyectos diversos de la Dirección de Medio Ambiente.</t>
  </si>
  <si>
    <t>Impresiones, folletos, formatos</t>
  </si>
  <si>
    <t>Educación Ambiental, Programa Gestión Sustentable de ladrilleras</t>
  </si>
  <si>
    <t>Actividades de Educación Ambiental y Programa Gestión Sustentable de ladrilleras.</t>
  </si>
  <si>
    <t>Calibración de Sonómetro</t>
  </si>
  <si>
    <t>Archivero, anaquel, sillas</t>
  </si>
  <si>
    <t>Conservación de las Áreas de la Dirección de Medio Ambiente.</t>
  </si>
  <si>
    <t>Horno de microondas, refrigerador, enfriador de agua</t>
  </si>
  <si>
    <t>Proyectores</t>
  </si>
  <si>
    <t>Programa de Educación ambienta&lt; y Seguimiento de proyectos diversos de la Dirección de Medio Ambiente</t>
  </si>
  <si>
    <t>Programa de Educación Ambiental  y Seguimiento de proyectos diversos de la Dirección de Medio Ambiente.</t>
  </si>
  <si>
    <t xml:space="preserve">Radios de banda, localizadores GPS, </t>
  </si>
  <si>
    <t>Equipos de generación eléctrica, aparatos y accesorios eléctricos</t>
  </si>
  <si>
    <t xml:space="preserve">Generador eléctrico portatil </t>
  </si>
  <si>
    <t>Taladro, hidrolavadora, compresor</t>
  </si>
  <si>
    <t>1105 DIRECCIÓN DE PERMISOS Y LICENCIAS DE CONSTRUCCIÓN</t>
  </si>
  <si>
    <t xml:space="preserve">Compra de insumos de papelería para el funcionamiento de los diferentes departamentos de esta Dirección. </t>
  </si>
  <si>
    <t>Rollos para plotter, rollos toma turnos, tintas.</t>
  </si>
  <si>
    <t>Impresión y reproducción</t>
  </si>
  <si>
    <t>Compra de rollos para plotter de impresión de planos.</t>
  </si>
  <si>
    <t>Carpetas impresas</t>
  </si>
  <si>
    <t>Carpetas impresas con logos del Municipio y de la Dirección para los diferentes trámites con su respectivo color.</t>
  </si>
  <si>
    <t>Tarjetas de PVC</t>
  </si>
  <si>
    <t>Tarjetas PVC para la impresión de credenciales de los peritos.</t>
  </si>
  <si>
    <t>Uniformes para el personal</t>
  </si>
  <si>
    <t>Compra de uniformes con estampado de logos para el personal de la Dirección de Permisos y Licencias de Construcción.</t>
  </si>
  <si>
    <t>Refacciones, accesorios menores de equipo de cómputo y tecnologías de la información</t>
  </si>
  <si>
    <t>Cabezal</t>
  </si>
  <si>
    <t>Refacciones para plotter</t>
  </si>
  <si>
    <t>Compra de cabezal, para las impresiones de plotter de esta Dirección.</t>
  </si>
  <si>
    <t>Licencias informáticas de AutoCAD LT</t>
  </si>
  <si>
    <t>Licencias informáticas</t>
  </si>
  <si>
    <t>Compra de licencias de AutoCAD LT para la revisión de los documentos y planos digitales que se aportan dentro de los trámites que lleva esta Dirección.</t>
  </si>
  <si>
    <t>Papel seguridad</t>
  </si>
  <si>
    <t>Compra de papel seguridad con marcas de agua y logos municipales para los diferentes trámites que se manejan dentro de la Dirección de Permisos y Licencias de Construcción.</t>
  </si>
  <si>
    <t>Carrito transportador y trituradora de papel</t>
  </si>
  <si>
    <t>Traslado y eliminación de documentos</t>
  </si>
  <si>
    <t>Abril a Diciembre 2023</t>
  </si>
  <si>
    <t xml:space="preserve">Se necesita para transportar los documentos entre planta baja y piso 3, así como al archivo de la Dirección ubicado en el sótano 2.  La trituradora se requiere para la eliminación de los documentos que no son necesarios en el archivo. </t>
  </si>
  <si>
    <t>Escalera de Tijera Tipo Ll 7 Escalones con bandeja y diablito</t>
  </si>
  <si>
    <t>Compra de mobiliario</t>
  </si>
  <si>
    <t>Abril a  Diciembre 2023</t>
  </si>
  <si>
    <t>Mobiliario necesario para el cumplimiento de las funciones del área de archivo en el acomodo de expedientes en los anaqueles así como transportación de los mismos.</t>
  </si>
  <si>
    <t>Papeleria para Licitaciones</t>
  </si>
  <si>
    <t>Febrero a  Diciembre del 2023</t>
  </si>
  <si>
    <t>1111 COORDINACIÓN GENERAL DE GESTIÓN INTEGRAL DE LA CIUDAD</t>
  </si>
  <si>
    <t>Compra de insumos de papelería para el funcionamiento del Despacho de la Coordinación.</t>
  </si>
  <si>
    <t>Uniformes para el personal del Despacho de la Coordianción General de Gestión Integral de la Ciudad</t>
  </si>
  <si>
    <t>Planeación y Seguimiento del Desarrollo Municipal</t>
  </si>
  <si>
    <t>Compra de uniformes para el personal del Despacho de la Coordinación General de Gestión Integral de la Ciudad</t>
  </si>
  <si>
    <t>Servicios  de apoyo administrativo, traducción,  fotocopiado  e impresión.</t>
  </si>
  <si>
    <t>Impresión de lonas para eventos</t>
  </si>
  <si>
    <t>Fomento a la Participación Ciudadana mediante cursos</t>
  </si>
  <si>
    <t>Marzo a  Diciembre del 2023</t>
  </si>
  <si>
    <t>Impresión de lonas y postérs para los diferentes eventos de la Coordinación.</t>
  </si>
  <si>
    <t>Servicios Profesionales, cientificos  y técnicos integrales.</t>
  </si>
  <si>
    <t>Proyectos especiales de la Coordinación.</t>
  </si>
  <si>
    <t>Proyectos de Seguimiento de Ordenamiento del Territorio y Colomos III.</t>
  </si>
  <si>
    <t>Atención a Reuniones y Eventos de la Coordinación asi como las Direcciones que la integran</t>
  </si>
  <si>
    <t>Compra de alimentos que se ofrecen en reuniones, consejos, comites y eventos de la Coordinación asi como las Direcciones que la integran</t>
  </si>
  <si>
    <t xml:space="preserve">Materiales, Bienes y Equipos menores de oficina </t>
  </si>
  <si>
    <t xml:space="preserve">Papeleria </t>
  </si>
  <si>
    <t xml:space="preserve">Papeleria para el ejercicio Administrativo de la Dirección. </t>
  </si>
  <si>
    <t xml:space="preserve">Febrero  </t>
  </si>
  <si>
    <t>1112 DIRECCIÓN DE PLANEACIÓN PARA EL DESARROLLO DE LA CIUDAD</t>
  </si>
  <si>
    <t>Compra de insumos de papeleria para el funcionamiento de las diferentes unidades de la Dirección.</t>
  </si>
  <si>
    <t>Materiales, Útiles y Equipos menores de Tecnologías de la Información
y Comunicaciones</t>
  </si>
  <si>
    <t xml:space="preserve">Toner para impresora a color </t>
  </si>
  <si>
    <t xml:space="preserve">Impresiones para el ejercicio Administrativo de la Direccion </t>
  </si>
  <si>
    <t>Compra de toner para  impresora a color con la finalidad de imprimir Convocatorias y Actas de Sesiones de COPPLADEMUN, Comité de Infraestrucutura Social, Mesas de Trabajo Distrital y Consejos de Colonia; así como los formatos relacionados con el Comité de Participación Social emitidos por la Secretaria de Bienestar.</t>
  </si>
  <si>
    <t>Servicio de alimentos coffee break</t>
  </si>
  <si>
    <t xml:space="preserve">Operatividad de la Dirección </t>
  </si>
  <si>
    <t>Servicio de alimentos coffee break; para entregarse en las sesiones de las Mesas de Trabajo Distrital, Comité de Infraestructura Social y COPPLADEMUN.</t>
  </si>
  <si>
    <t xml:space="preserve">50 camisas manga larga con logotipo, 25 chamarras con logotipo, 25 gorras con logotipo  </t>
  </si>
  <si>
    <t xml:space="preserve">Uniforme personal operativo </t>
  </si>
  <si>
    <t>Muestra una imagen institucional ante la ciudadania,  identificacion ante los miembros del Consejo de Colonia; generar formalidad y confianza ante los ciudadanos.</t>
  </si>
  <si>
    <t>Impresión de stickers, folletos, banners, libretas y plumas</t>
  </si>
  <si>
    <t>Impresión de artículos promocionales del programa "Tu voz Construye" que se desarrolla en las Colonias; donde se realizó obra en el ejercicio fiscal anterior; con el propósito de generar un indicador de satisfación respecto a la obra entregada; además de artículos promocionales para la Sesión de COPPLADEMUN donde se renovarán a sus integrantes.</t>
  </si>
  <si>
    <t>Servicios Profesionales, Científicos y Técnicos Integrales.</t>
  </si>
  <si>
    <t xml:space="preserve">Servicio profesional de capacitaciones </t>
  </si>
  <si>
    <t>Adquirir servicios profesionales de capacitación dirigidos a los 201  Consejos de Colonia, que pertenecen al Sistema de Planeación Participativa Municipal;  con la finalidad de gestionar e impulsar proyectos y obras que cumplan con lo dispuesto en  los Lineamientos del Fondo de Aportaciones para la Infraestructura Social.</t>
  </si>
  <si>
    <t>04 Micrófonos inalámbrico con receptor multiconexión</t>
  </si>
  <si>
    <t xml:space="preserve">Operativadad de la Dirección </t>
  </si>
  <si>
    <t>Equipo de audio necesario para realizar las sesiones de los Consejos de Colonia y las Mesas de Trabajo Distrital; en los cuales el promedio de asistencia es de 40 personas por evento y por su naturaleza se realizan en la tarde noche y fuera de las instalaciones de los edificios municipales.</t>
  </si>
  <si>
    <t xml:space="preserve">Cámaras Fotográficas y de Video </t>
  </si>
  <si>
    <t>Cámara CANON T7 EOS Rebel t/ EF.s 18 55mm Sensor CMOS (APS.C) de 24.1 megapíxeles con ISO 100-6400 (H: 12800) Procesador de imagenes DIGIC 4+ Toma remota e impresión inalambrica.</t>
  </si>
  <si>
    <t xml:space="preserve">Operatividad de Dirección </t>
  </si>
  <si>
    <t xml:space="preserve">La cámara fotográfica es necesaria para la toma de evidencia de los trabajos de socialización y supervisión de obra; además de las sesiones del COPPLADEMUN, Comité de Infraestructura Social, Mesas de Trabajo Distrital y Consejos de Colonia. </t>
  </si>
  <si>
    <t>02 Bafles Profesionales Bluetooth de 15, 1200 WPMPO con pedestal de 5 posiciones</t>
  </si>
  <si>
    <t>Articulos de papelería</t>
  </si>
  <si>
    <t>Programa de Adopción</t>
  </si>
  <si>
    <t>1113 DIRECCIÓN DE PROTECCIÓN ANIMAL</t>
  </si>
  <si>
    <t>Compra de Papeleria requerida para las labores administrativas de la Dirección</t>
  </si>
  <si>
    <t>Tonner para maquina de credenciales</t>
  </si>
  <si>
    <t>Placas de Identifiación</t>
  </si>
  <si>
    <t>Tonner para el funcionamiento de la maquina de credenciales para registro de animlaes</t>
  </si>
  <si>
    <t xml:space="preserve">Formatos impresos </t>
  </si>
  <si>
    <t>Campaña de esterilización</t>
  </si>
  <si>
    <t>Compra de formatos para los servicios de Salud  Animal, Reportes de Unidad Operativa, Rescate de Fauna UMA Villa Fantasía y Observación domiciliaria .</t>
  </si>
  <si>
    <t>Articulos de limpieza en general, como cloro, papel de baño, sanitas, etc.</t>
  </si>
  <si>
    <t>Articulos de Limpieza y desinfección del  CISAZ  y Uma Villa Fantasía.</t>
  </si>
  <si>
    <t>Materiales y útiles de enseñanza</t>
  </si>
  <si>
    <t>Foami, diamantinas, pegamento y demas.</t>
  </si>
  <si>
    <t>Tenencia Responsable de Mascotas</t>
  </si>
  <si>
    <t>Materiales para el área de Educación , en planteles educativos y ludoteca</t>
  </si>
  <si>
    <t>Productos alimenticios para animales</t>
  </si>
  <si>
    <t>Carne de caballo, pollo, croquetas y concentrados, frutas y verduras</t>
  </si>
  <si>
    <t>Rescate de Fauna Silvetre</t>
  </si>
  <si>
    <t>Alimento para los animales de Fauna silvestre, caninos y felinos que recibe Guardia y Custodia</t>
  </si>
  <si>
    <t xml:space="preserve">Charolas, cuchillos, contenedores de comida </t>
  </si>
  <si>
    <t>Compra de utensilios varios para preparar y servir los alimentos a los animales de la UMA Villa Fantasía</t>
  </si>
  <si>
    <t>Extenciones y focos</t>
  </si>
  <si>
    <t>Material electrico para las unidades moviles de Salud Animal</t>
  </si>
  <si>
    <t>Hojas de acero, PTR, angulo de acero,</t>
  </si>
  <si>
    <t>Denuncias de maltrato</t>
  </si>
  <si>
    <t>Material para elaboración de jaulas en las camionetas de reporte de animales callejeros</t>
  </si>
  <si>
    <t>Medicamento veterinario</t>
  </si>
  <si>
    <t>Anestesicos para cirugia, medicamento pata eutanasias y demas tratamientos clinicos de fauna silvestre y servcios de salud animal.</t>
  </si>
  <si>
    <t>Gasas, jeringas, suturas, navajas de rasurar, anticepticos, alcohol, instrumental quirurgico entre otros, kit de cervatana</t>
  </si>
  <si>
    <t>Vacuna Antirabica</t>
  </si>
  <si>
    <t>Material para realizar cirugias y  curación para animales</t>
  </si>
  <si>
    <t>Materiales, accesorios y suministros de laboratorio</t>
  </si>
  <si>
    <t xml:space="preserve">Porta objetos, tinturas y demas reactivos de rayos x </t>
  </si>
  <si>
    <t>Compra de reactivos, porta objetos y demas suministros de laboratorio para el área de consulta y analisis de Fauna Silvestre</t>
  </si>
  <si>
    <t>Tarjetas  para impresión de credenciales</t>
  </si>
  <si>
    <t>Tarjetas para impresión de registro de animales de Departamento de Guardia y Custodia</t>
  </si>
  <si>
    <t xml:space="preserve">Articulos de plastico, hieleras, charolas, atomizadores, bolsa de RPBI, sisternas pequeñas </t>
  </si>
  <si>
    <t>Compra de sisternas para las unidades moviles, trastes para servicios de alimentación, bolsa para depositar los cadaveres de perros y gatos</t>
  </si>
  <si>
    <t>Uniformes para el personal operativo de la Dirección</t>
  </si>
  <si>
    <t xml:space="preserve">Compra de uniformes para personal operativo y medico </t>
  </si>
  <si>
    <t>Compra de guantes de carnaza,  lentes de seguridad,  fajas, bota de seguridad, impermables, y demás prendas de seguridad que requieran en el área</t>
  </si>
  <si>
    <t>Pinzas, martillos, machetes, variedad de llaves , soga, tijeras de podar</t>
  </si>
  <si>
    <t>Herramientas necesarias pora el mantenimiento de la UMA Villa Fantasía y el CISAZ</t>
  </si>
  <si>
    <t>Candados y chapas</t>
  </si>
  <si>
    <t>Compra de candados requeridos para las jaulas de la UMA Villa Fantasía.</t>
  </si>
  <si>
    <t>Impresión de tripticos, juego de loteria, memoramas y formatos de cobro de recaudación.</t>
  </si>
  <si>
    <t>Impresión de juegos didacticos para las campañas de educación, formatos de cobro de los servicios de Salud Animal</t>
  </si>
  <si>
    <t>Instalación, reparación y mantenimiento de equipo de cómputo y tecnologías de la información</t>
  </si>
  <si>
    <t>Reparación y mantenimeto de Circuito cerrado de la UMA y CISAZ</t>
  </si>
  <si>
    <t>Reparación y mantenimiento del Circuito cerrado de la UMA y CISAZ</t>
  </si>
  <si>
    <t>Reparación y mantenimeto de Camara fria  de la UMA y CISAZ y horno incinerador</t>
  </si>
  <si>
    <t>Mantenimiento preventivo de las camaras frias de la UMA Y CISAZ</t>
  </si>
  <si>
    <t>Servicio de recolección de residuos infecciosos bote rojo para todo el año</t>
  </si>
  <si>
    <t>Placas de Identificación</t>
  </si>
  <si>
    <t>Recolección de desechos de punzo cortantes</t>
  </si>
  <si>
    <t xml:space="preserve">Compra de sillas y anaqueles </t>
  </si>
  <si>
    <t>Sillas para la sala de usos multiples y anaqueles para archivo y papeleria</t>
  </si>
  <si>
    <t>Refrigerador para vacunas, asipiradora operativa y radio de comunicación</t>
  </si>
  <si>
    <t xml:space="preserve">Compra de refrigerador para cadena fria de las vacunas </t>
  </si>
  <si>
    <t>Equipo médico y de laboratorio</t>
  </si>
  <si>
    <t xml:space="preserve">Mesas de preparación </t>
  </si>
  <si>
    <t>Adquisición de mesas de preparación para cirugias</t>
  </si>
  <si>
    <t xml:space="preserve">Compra de planta de luz  </t>
  </si>
  <si>
    <t>Compra de planta de luz para las unidades moviles</t>
  </si>
  <si>
    <t>Herramientas y maquinas - herramienta</t>
  </si>
  <si>
    <t>Maquina soldadora</t>
  </si>
  <si>
    <t>Compra de maquina soldadora para elaboración y reparación de jaulas</t>
  </si>
  <si>
    <t>Jaulas transportadoras de animales</t>
  </si>
  <si>
    <t xml:space="preserve">Jaulas para transportar perros y gatos de la unidad operativa de perros callejeros. </t>
  </si>
  <si>
    <t>Obra Pública Municipal</t>
  </si>
  <si>
    <t>1212 DIRECCIÓN DE OBRAS PÚBLICAS E INFRAESTRUCTURA</t>
  </si>
  <si>
    <t xml:space="preserve">Compra de insumos de papelería para el funcionamiento de las diferentes Unidades de la Dirección. </t>
  </si>
  <si>
    <t xml:space="preserve">Rollos de papel para plotter, rollos de papel fotográfico </t>
  </si>
  <si>
    <t>20 rollos papel bond para plotter y 15 rollos de papel fotográfico para plotter</t>
  </si>
  <si>
    <t>Materiales,útiles y equipos menores de tecnologías de la información y comunicaciones</t>
  </si>
  <si>
    <t>Compra de consumibles cartuchos toner, cabezales para impresión en los diferentes equipos de la Dirección</t>
  </si>
  <si>
    <t>Carpetas  para entrega de documentos de la Unidad de Construcción y la Unidad de Presupuesto y Contratación de Obra Pública</t>
  </si>
  <si>
    <t>Cubetas 19 kg desengrasante para las manos para mecanicos</t>
  </si>
  <si>
    <t>2 Cubetas 19 kg desengrasante para las manos para mecanicos $1,000.00</t>
  </si>
  <si>
    <t xml:space="preserve">Láminas foam board </t>
  </si>
  <si>
    <t>Láminas foam board. 20 hojas de 5mm de grosor, medidas 48" x 96" $460.00</t>
  </si>
  <si>
    <t>Estacas de madera</t>
  </si>
  <si>
    <t>1,000 estacas de madera de 40 cm a $7.50 c/u, para marcar puntos en trabajo de campo del área de topografía</t>
  </si>
  <si>
    <t>Cable, cinta aislante plástica</t>
  </si>
  <si>
    <t>30 m cable calibre 6 uso rudo dos puntas $100 metro para el área de taller de maquinaria pesada, 7 Pieza de cinta aislante plástica $35.00</t>
  </si>
  <si>
    <t>Cerda de alambre de aceero 1"*1"*10"</t>
  </si>
  <si>
    <t>2 Cerda de alambre de acero 1"*1"*10" $1,100.00; 1kg  tornillos $220.00; 1kg  tuercas $150.00, 1kg clavos $60.00</t>
  </si>
  <si>
    <t>Pintura en aerosol</t>
  </si>
  <si>
    <t>200 latas de pintura en aerosol naranja fluorescente $ 65 c/u 3 Piedras de esmeril 1"*1"*10" grano fino $450.00, 3 Piedras de esmeril 1"*1"*10" grano estándar $450.00, 5 Kg de soldadura 7018 1/8 $100.00, 8 Kg de soldadura 7018 1/8 $80.00</t>
  </si>
  <si>
    <t>Lonas para camiones de volteo</t>
  </si>
  <si>
    <t>12 lonas para cubrir carga camiones de volteo precio unitacio $3,050.00</t>
  </si>
  <si>
    <t xml:space="preserve">Aceite hidráulico y grasa </t>
  </si>
  <si>
    <t>Aceite 3 tambos 200 lts $ 19,000 c/u.  Grasa 2 cubetas 18 lts $43,000.00</t>
  </si>
  <si>
    <t xml:space="preserve">Uniformes para 55 personas operativas del área de  maquinaria y topografía. 2 pantalones $ 405; 2 playeras $ 290; 1 sudadera $ 415.00 ; 130 gorras $115.00 c/u </t>
  </si>
  <si>
    <t>Prendas de seguridad personal operativo</t>
  </si>
  <si>
    <t>1 par de botas de cuero con casquillo $ 715.00,  impermeable $ 265 para 55 personas, 55 pares de  bota de hule en pvc, con casquillo, altura 40 cm $415.00 c/u = $1,395 pp, 6 Pares de guantes hule para mecanico marca Mikelk $450.00 c/u, 6 Pares de guantes de carnaza para soldar $130.00 c/u, 3 Careta electronica para soldar $750.00 c/u ,  130 chalecos con reflejante $805.00 c/u</t>
  </si>
  <si>
    <t>Heramientas menores</t>
  </si>
  <si>
    <t>Taller de maquinaria pesada</t>
  </si>
  <si>
    <t>Herramienta para maquinaria: 5 pinzas de tierra $ 259.00 c/u, 5 marros $ 255.00 c/u, 5 juegos dados $ 1,580.00 c/u , 5 pinzas $ 185.00 c/u ,5 llaves diferentes medidas $ 815.00 c/u, 5 matracas $ 200.00 , 5 extensiones p/ dados $ 100.00 , 5 cinceles $ 120.00 , 5 punto para marcar $ 85.00 c/u, total: $ 3,599.00, 10 Seguetas para cortar metal fino estándar $48.00</t>
  </si>
  <si>
    <t>Llantas para maquinaria , baterías y herramienta</t>
  </si>
  <si>
    <t>Compra de llantas y baterías para 35 unidades de maquinaria pesada , 5 Discos de desbaste para pulidora chica $300.00, 10 Discos de lija para rebajar metal para pulidora chica$350.00, 15 Discos de corte para pulidora chica $225.00, 3 Juegos de carda para pulidora chica $480.00, 1 Pieza para porta electrodo para maquina de soldar $480.00, 10 Cristales oscuro para soldar intensidad # 12 $250.00</t>
  </si>
  <si>
    <t>Renovación licencias Adobe</t>
  </si>
  <si>
    <t xml:space="preserve">Renovación de 40 licencias anuales (acrobat, ilustrator, photoshop) </t>
  </si>
  <si>
    <t>Mantenimiento de Inmuebles Ing. Roberto</t>
  </si>
  <si>
    <t>Reparación vehículos y volteos</t>
  </si>
  <si>
    <t>Reparaciones y mantenimiento de camiones y volteos de la Dirección de Obras Públicas e Infraestructura  (9 unidades)</t>
  </si>
  <si>
    <t>Istalación, reparación y mantenimiento de maquinaria, otros equipos y herramienta</t>
  </si>
  <si>
    <t>Reparación de maquinaria, servicios preventivos y correctivos de maquinaria, mantenimiento estaciones topográficas</t>
  </si>
  <si>
    <t>Mantenimiento a 4 equipos de topografía a $15,000.00 c/u= $60,000.00  Mantenimiento preventivo y correctivo de maquinaria pesada (35 unidades) $9,940,000.00</t>
  </si>
  <si>
    <t>Servicio integral para CAOP y contingencias (alimentos y renta de sillas y tablones)</t>
  </si>
  <si>
    <t>Servicio de alimentos para las sesiones del Comité Mixto de Obra Pública, así como alimento para personal operativo cuando se atienden contingencias.</t>
  </si>
  <si>
    <t>Compra de mobiliario para la unidad de maquinaria: escritorios, sillas, lockers y mesas</t>
  </si>
  <si>
    <t>Escritorios en L , 1 Recibidor, Sillas  secretariales, Sillas de visita, Sillas para personal, Lockers metalico  con candado, Mesas rectangulares para 12 personas (para la operatividad del área de maquinaria 43 personas). El edificio de maquinaria se encuentra en proceso y se habilitará para que quede funcional en 2023.</t>
  </si>
  <si>
    <t>Drone para precisión de mapeo topográfico</t>
  </si>
  <si>
    <t>Drone para precisión de mapeo de nivel centímentro, para el área de topografía de la unidad de Estudios y Proyectos.</t>
  </si>
  <si>
    <t>Equipos de generación eléctrica,  aparatos y accesorios eléctricos</t>
  </si>
  <si>
    <t>Cargador de baterías 24 v  para maquinaria</t>
  </si>
  <si>
    <t>Cargador de baterías 24 v  para maquinaria $14,000.00</t>
  </si>
  <si>
    <t>Herramienta para el área de maquinaria y topografía</t>
  </si>
  <si>
    <t>1 Compresor de aire 12v a 120 v, 160 psi $2,990.00; taladro uso rudo a dos manos $ 2,990; generador soldadora trifásico motor a gasolina 16hp 7800w $ 51,750; gallina engrase 20 kg $ 4,600: soportes torre $ 3,450 c/u 2 Tripie $3,000.00 2 Estadal $1310.00 2 Baston $3,500.00, 2 Tripode $7500</t>
  </si>
  <si>
    <t>Software para drone topografía</t>
  </si>
  <si>
    <t xml:space="preserve">Compra de software a utilizar por el área de topografía para procesar las mediciones aéreas tomada por el drone. </t>
  </si>
  <si>
    <t xml:space="preserve">Fibras sinteticas , hules palsticos y deribados </t>
  </si>
  <si>
    <t xml:space="preserve">20 Urnas de material acrílico. </t>
  </si>
  <si>
    <t xml:space="preserve">Votación para el presupuesto participativo, el cual se lleva a cabo cada año , para elegir obra pública. </t>
  </si>
  <si>
    <t>1301 DIRECCIÓN DE PARTICIPACIÓN CIUDADANA</t>
  </si>
  <si>
    <t xml:space="preserve">Se ubicaran en la recaudadoras, con la finalidad de que los ciudadanos emitan su voto en la urna , en el mecanismo denominado Presupuesto Participativo. </t>
  </si>
  <si>
    <t xml:space="preserve">Playeras y chalecos, gorras. impermeables para el personal operativo que integra las unidades de la Dirección de Participación Ciudadana </t>
  </si>
  <si>
    <t xml:space="preserve">Programa de organismos sociales de la Dirección de Participación Ciudadana </t>
  </si>
  <si>
    <t>Se pretende dar imagen institucional al personal que tiene contacto directo en las Colonias con ciudadanos, que integran los organismos sociales de Participación Ciudadana.</t>
  </si>
  <si>
    <t xml:space="preserve">2 Cascos para motocicleta </t>
  </si>
  <si>
    <t xml:space="preserve">Programas de la Direccion </t>
  </si>
  <si>
    <t>Para uso del personal operativo , en las diversas actividades que de manera oficial se desempeñan.</t>
  </si>
  <si>
    <t xml:space="preserve">Impresión de lonas, baner, tripticos, boletas para el Presupuesto Participativo, material de difusión, pelotas, impresión de mapas, entre otros insumos. </t>
  </si>
  <si>
    <t xml:space="preserve">Programa anual del Pesupuesto Participativo </t>
  </si>
  <si>
    <t xml:space="preserve">Mayo a Junio </t>
  </si>
  <si>
    <t>Material requerido para llevar a cabo los procesos de la votacion para el presupuesto participativo.</t>
  </si>
  <si>
    <t xml:space="preserve">Sevicios Profesionales  y técnicos integrales. </t>
  </si>
  <si>
    <t xml:space="preserve">Diplomado de Gobernanza y Participación Ciudadana </t>
  </si>
  <si>
    <t xml:space="preserve">Gobernanza y Participación Ciudadana </t>
  </si>
  <si>
    <t xml:space="preserve">Mayo a junio </t>
  </si>
  <si>
    <t>Contratación de servicios profesionales , científicos y tecnológicas, para impartir el Diplomado de Participación Ciudadana y Gobernanza.</t>
  </si>
  <si>
    <t xml:space="preserve">Congresos y Convenciones </t>
  </si>
  <si>
    <t xml:space="preserve">Congreso  y Semana de la Participación Ciudadana </t>
  </si>
  <si>
    <t xml:space="preserve">Proyectos estratégicos de la Dirección </t>
  </si>
  <si>
    <t xml:space="preserve">Mayo a julio </t>
  </si>
  <si>
    <t>Foro internacional de Participación Ciudadana.</t>
  </si>
  <si>
    <t>Otro mobiliario y equipo Educacional y Recreativo</t>
  </si>
  <si>
    <t xml:space="preserve">500 sillas plegables,  20 mesas plegables, 20 tablones plegables,  20 toldos plegables  </t>
  </si>
  <si>
    <t>Proyecto de capacitaciones, asambleas y cursos.</t>
  </si>
  <si>
    <t xml:space="preserve">Para la operatividad de la Direccion, y poder llevar a cabo asambleas de cambios de mesas Directivas, conformación de consejos sociales, capacitaciones, talleres , cursos de verano, presupuesto participativo y demás actividades del área.  </t>
  </si>
  <si>
    <t xml:space="preserve">material impreso para la realizacion del programa senderos seguros en su etapa de presentación, arranque y entrega </t>
  </si>
  <si>
    <t>Senderos seguros</t>
  </si>
  <si>
    <t>Enero a Agosto</t>
  </si>
  <si>
    <t>1302 DIRECCIÓN DE EDUCACIÓN</t>
  </si>
  <si>
    <t>contempla la compra de material impreso diverso para las distintas etapas del programa necesario para las escuelas programadas a intervenir en el año 2023</t>
  </si>
  <si>
    <t>Consumibles de material de limpieza</t>
  </si>
  <si>
    <t>Material de limpieza y sanitizantes e higiénicos de 13 sedes</t>
  </si>
  <si>
    <t xml:space="preserve">material  requerido para limpieza de 15 sedes donde se llevan a cabo los talleres de regularización </t>
  </si>
  <si>
    <t>Materiales didácticos para talleres de regularización escolar, cursos de verano , vida sana y jornada de sana convivencia</t>
  </si>
  <si>
    <t>1,2 3 Zapopan Club de Regularización Escolar, cursos de verano</t>
  </si>
  <si>
    <t>Existen 13 sedes donde  se le  brindan a  niños y niñas de diferentes partes del municipio  talleres de regularización español y matemáticas así como   cursos de verano,  es necesario contar con material didáctico para reforzar sus habilidades neurocongnitivas y sus competencias de manera integral.</t>
  </si>
  <si>
    <t xml:space="preserve">pintura en aerosol y vinilica </t>
  </si>
  <si>
    <t xml:space="preserve">pintura en aerosol y pintura vinilica para intervenir las banquetas , pasos peatonales y entradas de los planteles de educación basica beneficiadas con el programa </t>
  </si>
  <si>
    <t>Playeras y chalecos para el personal operativo que integran las unidades de la Dirección de Educación</t>
  </si>
  <si>
    <t>Proyectos estratégicos de las Unidades de la Dirección de Educación</t>
  </si>
  <si>
    <t>Se pretende dar imagen institucional al personal que tiene contacto directo en Escuelas, Sedes, Eventos, Dependencias y Ciudadania en general asÍ mismo, también  permitirá identificar  facilmente en las colonias,  los talleres y programas  estratégicos con los que cuenta la Dirección (67 personas)</t>
  </si>
  <si>
    <t>Overol, faja, botas, impermeables, guantes de carnaza, lentes de protección, mascarillas contra polvos y gases</t>
  </si>
  <si>
    <t>Mano de Obra infraestructura Educativa</t>
  </si>
  <si>
    <t>febrero - marzo</t>
  </si>
  <si>
    <t>Equipo de seguridad necesario para el personal de infraestructura que realiza actividades de rehabilitación en Escuelas de nivel básico para su protección.</t>
  </si>
  <si>
    <t>Artículos deportivos</t>
  </si>
  <si>
    <t>balones,  trofeos y medallas</t>
  </si>
  <si>
    <t>Programa Vida Sana, Programa Sana Convivencia, Concurso Bandas de Guerra, Escoltas, Clausura de Cursos de Verano y proyectos estrategicos de la Dirección de Educación</t>
  </si>
  <si>
    <t>Material que se entregará en los eventos civicos y programas educativos.</t>
  </si>
  <si>
    <t>brochas, aplicadores, y rodillos para pintura</t>
  </si>
  <si>
    <t xml:space="preserve">compra de herramientas para poder pintar las banquetas , pasos peatonales y entradas de los planteles de educación basica beneficiadas con el programa </t>
  </si>
  <si>
    <t xml:space="preserve">Palas, picos, juego de herramientas , llaves, cajones, cucharas,  carretilla, llanas, escuadra, martillos etc. </t>
  </si>
  <si>
    <t>Mano de Obra de infraestructura educativa</t>
  </si>
  <si>
    <t>Febrero - marzo</t>
  </si>
  <si>
    <t>En el programa de Mano de Obra de  Infraestructura educativa, se otorga el apoyo a las ecuelas con personal para realizar arreglos menores emergentes. Las escuelas pagan el material,   por lo cual requieren de las herramientas necesarias para realizar el trabajo.</t>
  </si>
  <si>
    <t>Servicios de apoyo administrativo, traducción, fotocopiado e impresión.</t>
  </si>
  <si>
    <t xml:space="preserve">señaletica vial adecuada con información vial a  la altura de la primera infancia para los entornos escolares con el programa senderos seguros.volantes impresos para el programa senderos seguros </t>
  </si>
  <si>
    <t>contempla la adquisición de señaletica vial diversa con el aditramento de infromación vial a la altura de la primera infancia con el fin de intervenir las vialidades alrededor de los planteles beneficiados con el programa senderos seguros</t>
  </si>
  <si>
    <t>Impresión de lonas, baner, hojas informativas , convocatorias, reconocimientos y libretas  para promoción de los programas</t>
  </si>
  <si>
    <t>1,2 3 Zapopan Club de regularización Escolar, Cursos de Verano, Programa  de Eventos Cívicos, Programa de Vida Sana y Proyectos Estratégicos de la Dirección.</t>
  </si>
  <si>
    <t xml:space="preserve">Material necesario para promover  los  programas  que la Dirección de Educación para atender a 770 escuelas públicas de nivel básico con aproximadamente 195,000 mil estudiantes. De igual manera  es material que será de apoyo para la tramitologia de programas vinculados a la Dirección. </t>
  </si>
  <si>
    <t>Eventos integrales Cabildo y Gabinete Infantil y Juvenil así como programas estratégicos de la Dirección</t>
  </si>
  <si>
    <t>Cabildo y Gabinete Infantil y Juvenil, programas estratégicos</t>
  </si>
  <si>
    <t>febrero-junio</t>
  </si>
  <si>
    <t>Durante el proceso para designar a los representantes del Ayuntamiento y Gabinete Infantil y Juvenil se requiere ofrecer a los estudiantes el servicio integral en el dia de sus eventos: Clausuras o cierres de programas</t>
  </si>
  <si>
    <t xml:space="preserve">Materiales didácticos para cursos de ajedrez </t>
  </si>
  <si>
    <t xml:space="preserve"> cursos de ajedrez</t>
  </si>
  <si>
    <t xml:space="preserve"> El material para cursos de ajedrez tiene como finalidad dotar a 100 Escuelas públicas de nivel básico del municipio, según punto de acuerdo con fecha </t>
  </si>
  <si>
    <t>Compra de tabletas para  niños, niñas y jovenes participantes del Cabildo y Gabinete Infantil y Juvenil</t>
  </si>
  <si>
    <t>Cabildo y Gabinete Infantil y Juvenil</t>
  </si>
  <si>
    <t>En los meses de abril y Junio se llevan a cabo los eventos del Cabildo y Gabinete Infantil y Juvenil  donde  se designan a niños, niñas y jóvenes como representantes del Cabildo y Gabinete Municipal, por lo cual se requiere la compra de 75 tabletas como reconocimiento por su participación.</t>
  </si>
  <si>
    <t>Ayudas sociales a instituciones de enseñanza</t>
  </si>
  <si>
    <t>Compra de malla sombra, pintura, sistemas de video vigilancia, impermeabilizante y material de construcción.</t>
  </si>
  <si>
    <t xml:space="preserve"> Programa Zapopan Escuela Segura </t>
  </si>
  <si>
    <t>Apoyo con materiales de construcción, sistemas de videovigilancia para los centros públicos escolares de nivel básico que esten en situación de riesgo y asi como mejorar las condiciones de higiene y salud con el objetivo de atender las necesidades de infraestructura, mantenimiento y reforzar la seguridad del alumnado y de los docentes para que cuenten con un espacio digno.</t>
  </si>
  <si>
    <t>Compra de kit de tambores,trompetas y banderas</t>
  </si>
  <si>
    <t>Eventos cívicos</t>
  </si>
  <si>
    <t>El programa de eventos cívicos dota a las escuelas de Educación Básicas Públicas de materiales que fomentan los valores cívicos en el alumnado</t>
  </si>
  <si>
    <t>Compra de cortadora de pisos y azulejos.</t>
  </si>
  <si>
    <t>Del programa de mano de obra de  Infraestructura educativa, se otorga el apoyo a las escuelas con personal para realizar arreglos menores emergentes y las escuelas aportan el material,   por lo cual el persona requiere de las herramientas necesarias para realizar su trabajo (corte de pisos, azulejos).</t>
  </si>
  <si>
    <t xml:space="preserve">Material Eléctrico y Eléctronico </t>
  </si>
  <si>
    <t>Compra de Material Eléctrico y Eléctronico</t>
  </si>
  <si>
    <t xml:space="preserve"> ¨Compra de Material Eléctrico¨</t>
  </si>
  <si>
    <t>1303 DIRECCIÓN DE CULTURA</t>
  </si>
  <si>
    <t>Obtener el material requerido para llevar acabo las actividades necesarias para el mantenimiento y la reparación de los Centros Culturales, Oficinas e Instalaciones que integran la Dirección de Cultura</t>
  </si>
  <si>
    <t xml:space="preserve">Otros Materiales y Artículos de Construcción y Reaparación </t>
  </si>
  <si>
    <t>Compra de pintura e impermeabilizante para mantenimiento preventivo menor en Centros Culturañes adscritos a la Dirección de Cultura.</t>
  </si>
  <si>
    <t>Compra de pintura e impermeabilizante para mantenimiento preventivo menor en Centros Culturañes adscritos a la Dirección de Cultura¨</t>
  </si>
  <si>
    <t>Materiales de seguridad pública</t>
  </si>
  <si>
    <t xml:space="preserve">Compra de equipo de seguridad para montajes en actividades culturales </t>
  </si>
  <si>
    <t>Compra de equipo de seguridad  para montajes en actividades culturales (arnes, botas de casquillo, guantes de carnaza)</t>
  </si>
  <si>
    <t>Obtener el equipo de seguridad para poder llevar a cabo las actividades culturales para garantizar el acceso a la cultura de la pobñación, además de poder atender las peticiones de apoyo de las direcciones y colonias.</t>
  </si>
  <si>
    <t xml:space="preserve">Refacciones y Accesorios menores de edificios </t>
  </si>
  <si>
    <t>Compra de material de ferretería para mantenimieno preventivo y repaciones menores a los centros culturales adscritos a la Dirección de Cultura</t>
  </si>
  <si>
    <t>¨Compra de material de ferretería para mantenimieno preventivo y repaciones menores a los centros culturales adscritos a la Dirección de Cultura</t>
  </si>
  <si>
    <t xml:space="preserve">Honorarios </t>
  </si>
  <si>
    <t>Maestros de Fomento a la Cultura</t>
  </si>
  <si>
    <t>Enero a Diciembre de 2022</t>
  </si>
  <si>
    <t>Maestros talleres</t>
  </si>
  <si>
    <t xml:space="preserve">Maestros de acceso a la Cultura </t>
  </si>
  <si>
    <t>Servicio Integral ¨Temporada Orquestal¨</t>
  </si>
  <si>
    <t>¨Temporada Orquestal¨</t>
  </si>
  <si>
    <t>Por su valor excepcional y el compromiso de seguir fomentando la tradición musical mexicana e universal, para beneficio de la humanidad, es que se lleva a cabo el Programa de Temporada Orquestal.</t>
  </si>
  <si>
    <t>Servicio Integral ¨Expedientes de Patrimonio Cultural Inmaterial¨</t>
  </si>
  <si>
    <t>¨Expedientes de Patrimonio Cultural Inmaterial¨</t>
  </si>
  <si>
    <t>Los tastoanes son una pieza fundamental cuando se habla de la cultura de Jalisco.</t>
  </si>
  <si>
    <t>Servicio Integral ¨Conversatorios¨</t>
  </si>
  <si>
    <t>¨Conversatorios¨</t>
  </si>
  <si>
    <t>Son charlas y conferencias en las que participan investigadores y especialistas, que buscan sensibilizar al público en torno a temas de arte, cultura, patrimonio y política culturales</t>
  </si>
  <si>
    <t xml:space="preserve">Exposiciones </t>
  </si>
  <si>
    <t>Servicio Integral ¨Exposiciones Itinerantes de Artes Visuales¨</t>
  </si>
  <si>
    <t>¨Exposiciones Itinerantes de Artes Visuales¨</t>
  </si>
  <si>
    <t>Promocionar artes audiovisiales y plásticas</t>
  </si>
  <si>
    <t xml:space="preserve">Compra de equipo de  tecnico para montajes en actividades culturales </t>
  </si>
  <si>
    <t>Compra de equipo de  tecnico para montajes en actividades culturales (cables, bocinas, luces y microfonos)</t>
  </si>
  <si>
    <t>Obtener el equipo tecnicopara poder llevar a cabo las actividades culturales para garantizar el acceso a la cultura de la pobñación, además de poder atender las peticiones de apoyo de las direcciones y colonias.</t>
  </si>
  <si>
    <t>Bienes artísticos, culturales y científicos</t>
  </si>
  <si>
    <t>Compra de Instrumentos para la Orquesta Infantil de Zapopan Do Re Mi</t>
  </si>
  <si>
    <t xml:space="preserve">Compra de instrumentos para la Orquesta Infantil de Zapopan (Violin, viola, cello, contrabajo, clarinete, saxofón, corno francés, trompeta, trombón, tuba, atriles percusión, entre otros. </t>
  </si>
  <si>
    <t xml:space="preserve">Obtener instrumentos y materiales tecnicos necesarios para poder llevar acabo la formación y fortalecmineto de la Orquesta Sinfónica Infantil de Zapopan </t>
  </si>
  <si>
    <t>Servicios de apoyo administrativo, traducción, fotocopiado e 
impresión</t>
  </si>
  <si>
    <t>Impresión de tripticos informativos acerda de los derechos de personas migrantes y los servicios municipales</t>
  </si>
  <si>
    <t>Difusión de derechos y servicios</t>
  </si>
  <si>
    <t>1305 DIRECCION DE DERECHOS HUMANOS Y GRUPOS PRIORITARIOS</t>
  </si>
  <si>
    <t xml:space="preserve">El desconocimiento de los derechos que tienen las personas migrantes así como de los servicios a los que pueden acceder genera vulneraciones en el goce y ejercicio de sus derechos.  Es importante que ellas y ellos tengan acceso a la información, tanto de sus derechos como de sus obligaciones, coadyuvando de esta manera a una migración más segura, fortaleciendo también la autonomía de las personas. </t>
  </si>
  <si>
    <t>Servicios profesionales, científicos y técnicos integrales.</t>
  </si>
  <si>
    <t>Contratación de servicio profesional por honorarios de 3 interpretes de lenguas indigenas</t>
  </si>
  <si>
    <t>Traductores lenguas indigenas</t>
  </si>
  <si>
    <t xml:space="preserve">Como lo marcan los artículos 5°, 7° inciso b), 9°, 13° inciso I y XII  de la Ley General de Derechos Lingüísticos de los Pueblos Indígenas, "Corresponde al Estado en sus distintos órdenes de gobierno.... la creación planes y programas, nacionales, estatales y municipales en materia de educación y cultura indígena las políticas y acciones tendientes a la protección, preservación, promoción y desarrollo bajo un contexto de respeto y reconocimiento de las diversas lenguas indígenas nacionales...".
La formación y profesionalización de intérpretes y traductores en lenguas indígenas tiene un papel relevante en la vida nacional, porque es una herramienta para que los servicios gubernamentales, educación, salud, bienestar y  justicia, llegue a las comunidades indígenas con adecuación lingüística, cultural y jurídica.
Históricamente las personas indígenas han sido segregadas y por lo tanto discriminadas de la sociedad, dado que para la sociedad es el ser de una comunidad indígena y no hablas "bien el español" tiene un significado racista, el cual genera contextos que vulneran a las personas  de estas comunidades. 
Muchas personas de pueblos originarios han sido violentadas de sus derechos, debido a la falta de habla del español, esto se ha manifestado en el bloqueo de servicios, juicios legales, acceso a la salud, etc...
Es necesario construir la infraestructura humana necesaria para que el proceso de traducción e interpretación pueda desarrollarse en el marco de un respeto de los derechos humanos y lingüísticos de los hablantes de idiomas originarios.
</t>
  </si>
  <si>
    <t>A falta de un Escuela Pluricultural, existe la necesidad de que los niños de las comunidades de Pueblos Originarios asistan a clases impartidas en su lengua Materna, para preservar la raíces y fomentar el desarrollo lingüistico, esto puede ser a través de maestros que hablen la lengua materna e impartan las clases en las colmenas, o sitios cercanos a los asentamientos de las comunidades.
La proyección está desarrollada para pagar un costo de $300 por clase, 4 días a la semana, para las diversas lenguas maternas durante las siguientes 40 semanas que quedan del 2022</t>
  </si>
  <si>
    <t>Maestros de la Lengua</t>
  </si>
  <si>
    <t xml:space="preserve">Un maestro indígena desempeña un papel fundamental. De sus enseñanzas dependen no sólo el conocimiento, sino también las actitudes futuras de los educandos hacia su propia lengua y cultura. En sociedades diversas como en la que vivimos, el bilingüismo es una ventaja y no, como a veces se piensa, un lastre social del cual hay que librarse. (INALI)
Para que la educación intercultural bilingüe realmente tenga éxito y pueda cumplir con sus objetivos, niñas y niños bilingües, jóvenes y adultos deben ser capaces de actuar en ambas culturas y comprender y expresar contenidos académicos en dos lenguas. Para ello se requiere enseñar una lengua no sólo como sistema o estructura, sino también como hecho social y psicológico, como vehículo de conocimiento e interacción con los demás.
De acuerdo a como lo indicA el Art. 13  de la Ley General de Derechos Lingüísticos de los Pueblos Indígenas,  Corresponde al Estado en sus distintos órdenes de gobierno la creación de instituciones y la realización de actividades en sus respectivos ámbitos de competencia, para lograr los objetivos generales de la presente Ley...
El Pacto Internacional de Derechos Civiles y Políticos (1966), en su artículo 27 señala que en los Estados en que existan minorías étnicas no se les negará a los miembros de las mismas, el derecho a tener su propia vida cultural, a profesar su propia religión y a emplear su propio idioma.
Zapopan, en pro de la conservación de las lenguas maternas promueve el derecho de las comunidades indígenas, a tener el acceso a  la educación de manera integral, como lo indica nuestra Constitición Política de los Estados Mexicanos y al mismo tiempo se puede evitar la discriminacion y el rezago educativo entre la comunidad indigena. </t>
  </si>
  <si>
    <t>Realizar un programa permanente de cursos de Lengua de Señas Mexicana para personas claves que repliquen y apoyen la inclusión de las personas Sordas</t>
  </si>
  <si>
    <t xml:space="preserve">Programa de clases de LSM </t>
  </si>
  <si>
    <t>Garantizar el derecho a la comunicación mediante la Lengua de Señas Mexicana para las personas Sordas con personas de su entorno cercano, familiares, maestros y brindar este curso para personal del H. Ayuntamiento de Zapopan para que las personas Sordas tengan acceso a los servicios y programas del municipio de Zapopan respetando su lengua materna, debido al retraso que tiene la LSM en México fortalecemos a este grupo vulnerable a poder desarrollarse en las distintas areas de su vida que se abren con la comunicación.</t>
  </si>
  <si>
    <t>Material didáctico para llevar a cabo actividades en los talleres de crianza o de activación</t>
  </si>
  <si>
    <t>Crianza, Afuera</t>
  </si>
  <si>
    <t>1306 DIRECCIÓN CIUDAD DE LAS NIÑAS Y LOS NIÑOS</t>
  </si>
  <si>
    <t>En la aplicacion de talleres y cursos con temas de crianza se llevan a cabo actividades lúdicas y didácticas con padres y madres de familia así como con servidores públicos donde desarrollan métodos vivenciales que ayudan a los cuidadores a entrar en el mundo de los niños para comprender lo que sus hijos están pensando, sintiendo y decidiendo de acuerdo a los métodos de crianza de sus padres, por lo que dicho material es parte fundamental del proceso de aprendizaje en los talleres</t>
  </si>
  <si>
    <t>Compra de material impreso para la promoción de los Programas de la Dirección</t>
  </si>
  <si>
    <t>Lactarios, Crianza, Afuera</t>
  </si>
  <si>
    <t>Se requiere la compra del material impreso como folletos informativos y de promoción como lonas, trípticos, folletos, coloreables y demás material necesario para la impartición de talleres.</t>
  </si>
  <si>
    <t>Congreso de Lactancia durante la primera semana de agosto, en la que se celebra en más de 170 países la Semana Mundial de la Lactancia Materna</t>
  </si>
  <si>
    <t>Congreso de crianza</t>
  </si>
  <si>
    <t>Evento anual en el que se invitará a 2 congresistas internacionales y donde se pretende la participación de aproximadamente 300 personas con el objetivo de promover los beneficios de la lactancia materna para la salud y bienestar de los niños y niñas durante la primera infancia.</t>
  </si>
  <si>
    <t>Módulos de juego para preescolares</t>
  </si>
  <si>
    <t>Ciudad del Juego</t>
  </si>
  <si>
    <t>Programa que promueve la protección del derecho de acceso al juego, la recreación y la diversión consagrado en la Convención sobre los Derechos del Niño, al instalar módulos de juego en 10 preescolares de educación básica de Zapopan.</t>
  </si>
  <si>
    <t>Instalación de cabinas o salas de lactancia en dependencias o espacios públicos del Municipio de Zapopan</t>
  </si>
  <si>
    <t>Lactarios</t>
  </si>
  <si>
    <t>Promover en centros de trabajo institucionales las salas de lactancia como espacios dignos donde las madres pueden amamantar o extraer su leche para almacenarla y alimentar más tarde a su bebé en apego a los derechos niños y niñas durante la primera infancia.</t>
  </si>
  <si>
    <t xml:space="preserve">Papelería </t>
  </si>
  <si>
    <t>Compra consolidada papeleria 2023</t>
  </si>
  <si>
    <t>1313 COORDINACIÓN GENERAL DE CONSTRUCCIÓN DE LA COMUNIDAD</t>
  </si>
  <si>
    <t>Se realizará una compra consolidada para cubrir las necesidades de todas las Dependencias adscritas a la Coordinación General de Construcción de Comunidad.</t>
  </si>
  <si>
    <t>Material de limpieza para la Romería 2023</t>
  </si>
  <si>
    <t>Romeria 2023</t>
  </si>
  <si>
    <t>Junio a Dic</t>
  </si>
  <si>
    <t xml:space="preserve">Compra de aguas embotelladas de 500ml </t>
  </si>
  <si>
    <t xml:space="preserve">Gastos imprevistos </t>
  </si>
  <si>
    <t>Material electrico para operar Romeria 2023</t>
  </si>
  <si>
    <t>Adquisición de cinta para ductos, cinta de acordar, cinta de alto tráfico, gis laminero, pintura y thiner.</t>
  </si>
  <si>
    <t>Compra de cubrebocas, guantes estériles y no estériles, termómetros, glucometros y efigmometros</t>
  </si>
  <si>
    <t>Playeras para los operativos Romería 2022</t>
  </si>
  <si>
    <t>Herramientas menores.</t>
  </si>
  <si>
    <t xml:space="preserve">Compra de araña metálica, linterna y pala cuadrada </t>
  </si>
  <si>
    <t>Compra de antenas y conexiones</t>
  </si>
  <si>
    <t>Refacciones y accesorios menores de equipo de cómputo y 
tecnologías de la información.</t>
  </si>
  <si>
    <t>Montaje magnetico para radios</t>
  </si>
  <si>
    <t>Arrendamiento de edificios.</t>
  </si>
  <si>
    <t xml:space="preserve">Arrendamiento de Estacionamiento para los danzantes </t>
  </si>
  <si>
    <t>Servicio de Montacargas</t>
  </si>
  <si>
    <t>Romería 2023</t>
  </si>
  <si>
    <t>Otros Arrendamientos</t>
  </si>
  <si>
    <t>Toldos Romeria 2023</t>
  </si>
  <si>
    <t>Arrendamiento de 2,220 mts de valla tipo de popote y 500 mts de valla tipo heavy operar Romería 2022.</t>
  </si>
  <si>
    <t xml:space="preserve">Arrendamiento de 330 sanitarios portatiles </t>
  </si>
  <si>
    <t>Servicio integral  para la producción artistica de la sonorización y estrado de Romeria 2023</t>
  </si>
  <si>
    <t>Pago de alimentos a operativos Romería 2022</t>
  </si>
  <si>
    <t>Servicio integral consolidado</t>
  </si>
  <si>
    <t>Eventos varios  de las Direcciones que conforman la Coordinación General de construcción de Comunidad  2023</t>
  </si>
  <si>
    <t>Servicio integral de eventos varios mediante compra por mínimo y máximo para llevar acabo eventos de la Coordinación General, Dirección de Desarrollo Comunitario, Dirección de Participación ciudadana, Dirección de Educación, Dirección de Instituto Municipal de las Juventudes de Zapopan, Museo de Arte de Zapopan y Dirección Ciudad de las Niñas y los Niños.</t>
  </si>
  <si>
    <t xml:space="preserve">Compra consolidada de : Laptop para diseño, ipad </t>
  </si>
  <si>
    <t>Proyectos varios de las Dependencias adscritas a la CGCC</t>
  </si>
  <si>
    <t xml:space="preserve">Compra consolidada para cubrir necesidades especificas de cada dependencia adscrita a la coordinación general:
4 Laptop para diseño
</t>
  </si>
  <si>
    <t xml:space="preserve">Cámaras fotográficas y de Vídeo </t>
  </si>
  <si>
    <t>6 camaras fotograficas , compra consolidada</t>
  </si>
  <si>
    <t>Programa de asambleas, cambio de mesas directivas,  renovaciones de Consejos sociales, toma de protestas de consejos sociales y exposiciones MAZ</t>
  </si>
  <si>
    <t>Febrero  a Diciembre</t>
  </si>
  <si>
    <t xml:space="preserve">Generar una evidencia documental de los eventos realizados en la Dirección, a fin de llevar a cabo un correcto ejercicio de transparencia y rendición de cuentas y documentar exposiciones ,  para boletin de actividades, redes sociales del Museo de arte de zapopan. </t>
  </si>
  <si>
    <t xml:space="preserve">Equipo y aparatos audiovisuales </t>
  </si>
  <si>
    <t>Compra consolidada de : Proyectores, bocinas, microfonos</t>
  </si>
  <si>
    <t>Para cubrir las necesidades de:
Para llevar a cabo las capacitaciones , asambleas, cambios de mesas Directivas de asociaciones vecinales y  conformación de Consejos Sociales. 
Acondicionar las sedes con material para proyección de programas educativos
material para eventos cívicos en escuelas de nivel básico
interface de audio, mezcladora de sonido y bocinas para espacios pequeños que se utilizaran en los talleres que se imparten en las colmenas</t>
  </si>
  <si>
    <t>materiales y utiles de enseñanza</t>
  </si>
  <si>
    <t xml:space="preserve">material didáctico y lúdico para activaciones en la vía recreactiva. </t>
  </si>
  <si>
    <t>vía recreactiva</t>
  </si>
  <si>
    <t>1314 DIRECCIÓN DE DESARROLLO COMUNITARIO</t>
  </si>
  <si>
    <t>diverso material didactico para las activaciones que se realizan en la vía recreactiva.</t>
  </si>
  <si>
    <t>equipo para la vía recreactiva.</t>
  </si>
  <si>
    <t xml:space="preserve"> 500 silbatos para prestadores de servicio social (uso personal, no reutilizables)</t>
  </si>
  <si>
    <t>suministro designado para los talleres de las áreas de arte, cultura, deporte, salud, medio ambiente, tecnología y educación para toda la población de las colmenas de miramar, villa de guadalupe, san juan de ocotán y el parque agroecológico de zapopan.</t>
  </si>
  <si>
    <t>red de colmenas</t>
  </si>
  <si>
    <t>insumos para los talleres de las áreas de arte, cultura, deporte, salud, medio ambiente, tecnología y educación de las colmenas de miramar, villa de guadalupe, san juan de ocotán y el parque agroecológico de zapopan.</t>
  </si>
  <si>
    <t xml:space="preserve">Otros Materiales y articulos para construccion y reparación </t>
  </si>
  <si>
    <t>cintas amarillas de cerramiento y señalamientos de mano con la leyenda de alto</t>
  </si>
  <si>
    <t>700 cintas amarillas de cerramiento (para el año 2023) y 500 señalamientos de mano con la leyenda de alto para uso en la vía recreactiva (para el resto de la administración)</t>
  </si>
  <si>
    <t>medicinas y productos farmaceuticos</t>
  </si>
  <si>
    <t xml:space="preserve">suministros para los centro comunitarios las colmenas de miramar, villa de guadalupe y san juan de ocotán. </t>
  </si>
  <si>
    <t>suministros de medicamento para la población que acude a la red de colmenas.</t>
  </si>
  <si>
    <t>materiales, accesorios y suministros medicos</t>
  </si>
  <si>
    <t>artículos y materiales médicos para uso en la vía recreactiva</t>
  </si>
  <si>
    <t>artículos y materiales médicos para armar los kits de nutrición y kits de glaucometro, así como baumanómetro de muñeca para uso en la vía recreactiva. (puntos de atención nutricional)</t>
  </si>
  <si>
    <t xml:space="preserve">prendas de seguridad y protección personal </t>
  </si>
  <si>
    <t>equipo para protección del personal de la vía recreactiva. guantes de seguridad, chalecos, impermeables, fajas y botas para jefes de logistica.</t>
  </si>
  <si>
    <t>articulos deportivos</t>
  </si>
  <si>
    <t xml:space="preserve">suministro de artículos deportivos para el desarrollo de las actividades, talleres y capacitaciones que se ofertan ea toda la población de las colmenas de miramar, villa de guadalupe y san juan de ocotán. </t>
  </si>
  <si>
    <t>suministro de artículos deportivos para el desarrollo de las actividades, talleres y capacitaciones que se ofertan a toda la población de las 3 colmenas ( 35 talleres)</t>
  </si>
  <si>
    <t>kits para reparación de bicicletas</t>
  </si>
  <si>
    <t xml:space="preserve">kits para reparación de bicicletas (bombas de aire, cadenas, llaves, pinzas, refacciones). </t>
  </si>
  <si>
    <t>refacciones y accesorios menores de equipo de transporte</t>
  </si>
  <si>
    <t>accesorio para reparación y mantenimiento  de los centros comunitarios "las colmenas"</t>
  </si>
  <si>
    <t>accesorios para reparaciones menores de los edificios (sanitarios, azoteas, chapas) de las 3 colmenas</t>
  </si>
  <si>
    <t>torretas para vehículos operativos</t>
  </si>
  <si>
    <t>6 torretas  preventiva de led cuarta generación, para los vehículos que transportan vallas y señalamientos</t>
  </si>
  <si>
    <t>servicios de apoyo administrativo, traduccion, fotocopiado e impresion</t>
  </si>
  <si>
    <t>materiales impresos para las 9 rutas de la vía recreactiva</t>
  </si>
  <si>
    <t>lonas, faldones y demás material de impresión para las jornadas de la vía recreactiva.</t>
  </si>
  <si>
    <t xml:space="preserve"> Vía Recreactiva</t>
  </si>
  <si>
    <t>Vía Recreactiva</t>
  </si>
  <si>
    <t>Talleres Colmenas</t>
  </si>
  <si>
    <t>reparacion y mantenimiento de equipo de transporte</t>
  </si>
  <si>
    <t>servicio de reparación y mantenimiento de bicicletas</t>
  </si>
  <si>
    <t>servicio de reparación y mantenimiento de bicicletas de la vía recreactiva</t>
  </si>
  <si>
    <t>vestuario y uniformes</t>
  </si>
  <si>
    <t>uniformes para el personal</t>
  </si>
  <si>
    <t>UNIFORMES: GORRAS, CAMISAS, PANTALONES, SHORTS Y PANTS.</t>
  </si>
  <si>
    <t>otros mobiliarios y equipos de administracion</t>
  </si>
  <si>
    <t xml:space="preserve">mamparas para áreas de exposición en la red de colmenas y parque agroecológico.  </t>
  </si>
  <si>
    <t xml:space="preserve">compra de 45 mamparas para exposiciones. </t>
  </si>
  <si>
    <t>horno de microondas</t>
  </si>
  <si>
    <t>1 horno de microondas</t>
  </si>
  <si>
    <t>equipos y aparatos audiovisuales</t>
  </si>
  <si>
    <t>equipo de audio para los talleres que se imparten en las colmenas</t>
  </si>
  <si>
    <t>interface de audio, mezcladora de sonido y bocinas para espacios pequeños que se utilizaran en los talleres que se imparten en las colmenas</t>
  </si>
  <si>
    <t>otro mobiliario y equipo educacional y recreativo</t>
  </si>
  <si>
    <t>señalamientos de cerramiento , toldos y tablones</t>
  </si>
  <si>
    <t>200 señalamientos de cerramientos de piso. 30 toldos y  30 tablones</t>
  </si>
  <si>
    <t>carrocerías y remolques</t>
  </si>
  <si>
    <t>3 remolques para traslado de material de vía recreactiva y 1 remolque oficina como centro de control durante la habilitación de la vía recreactiva</t>
  </si>
  <si>
    <t>3 remolques para la operación de la vía recreactiva, de cama baja, de 16 pies de largo por 2.10 mts de ancho, fabricado con piso de lámina troquelada, jalón para bola de 2"pulgadas, cadenas de seguridad, gato de elevación, luces reglamnetarias según sct, 2 ejes y cuatro llantas r-15,  con rin de 5 birlos, capacidad de carga de 3,000 kg, salpicaderos, puerta trasera abatible, pintura general en un tono color negro, laterales de lámina lisa a 40 cm de altura, estructurado en ptr. con jalón de 2" incluído y 1 remolque oficina como centro de control durante la habilitación de la vía recreactiva</t>
  </si>
  <si>
    <t>otros equipos de transporte</t>
  </si>
  <si>
    <t>bicicletas para préstamo a los usuarios y personal de la vía recreactiva</t>
  </si>
  <si>
    <t xml:space="preserve">50 bicicletas para prestar a los usuarios adultos y 25 para usuarios niños para las 9 rutas de la vía. 69 bicicletas para el personal de las 9 rutas. </t>
  </si>
  <si>
    <t>herramientas y máquinas - herramienta</t>
  </si>
  <si>
    <t>material para mantenimiento de vallas y señalamientos</t>
  </si>
  <si>
    <t>herramientas para dar mantenimiento a las vallas y señalamientos de cerramiento de la vía recreactiva, tales como 1 compresor de aire, 1 paquete soldador, 1  esmeriladora y 1 cortadora de metal</t>
  </si>
  <si>
    <t>herramientas y maquinas herramienta</t>
  </si>
  <si>
    <t>máquinas y herramientas para mantenimiento del paz y las colmenas</t>
  </si>
  <si>
    <t xml:space="preserve">10 desbrozadoras, 2 prensas, 2 pistolas de clavos, 2 pistolas de pintura,  1 torno,  1 kit para taller de cerámica, 1  kit para taller de serigrafía. </t>
  </si>
  <si>
    <t>Artículos y enseres de limpieza, para la limpieza de áreas públicas del MAZ.</t>
  </si>
  <si>
    <t>Articulos de limpieza.</t>
  </si>
  <si>
    <t>1315 MUSEO MAZ</t>
  </si>
  <si>
    <t>Por ser un espacio abierto al visitante de martes a domingo, que requiere dar un buen servicio en las instalaciones de uso público, para lo cuál es necesario mantener limpias esas áreas.</t>
  </si>
  <si>
    <t>Exposiciones.</t>
  </si>
  <si>
    <t>Servicio integral de producción general de exposiciones a presentarse durante el primer semestre de 2023 en el MAZ.</t>
  </si>
  <si>
    <t>Programa de exposiciones primer semestre 2023.</t>
  </si>
  <si>
    <t>Recurso destinado a la producción del programa de Exposiciones del MAZ .</t>
  </si>
  <si>
    <t>Servicio integral de producción general de exposiciones a presentarse durante el segundo semestre de 2023 en el MAZ.</t>
  </si>
  <si>
    <t>Programa de exposiciones del segundo semestre 2023.</t>
  </si>
  <si>
    <t>Herramientas eléctricas tales como destornilladores electricos, taladros, cepilladoras, etc. Para el montaje de las exposiciones.</t>
  </si>
  <si>
    <t>Adquisición de herramientas museográficas.</t>
  </si>
  <si>
    <t>Adquisición y renovación de herramientas necesarias para el equipo museografia  del MAZ, para cubrir las necesidades durante el montaje de exposiciones.</t>
  </si>
  <si>
    <t>Medallas, reconocimientos a vecinas y vecinos destacados en los distintos eventos y proyectos de la Coordinación 100 medallas</t>
  </si>
  <si>
    <t>Vecinos Cercanos</t>
  </si>
  <si>
    <t>Enero -  Diciembre del 2023</t>
  </si>
  <si>
    <t>1401 DIRECCIÓN DE ZONAS</t>
  </si>
  <si>
    <t xml:space="preserve">Elemento distintivo de agradecimiento a los ciudadanos responsables de las áreas intervenidas por la Coordinación General de Cercanía Ciudadana. </t>
  </si>
  <si>
    <t>Talleres de participacion con vecinos</t>
  </si>
  <si>
    <t>Barrios Cercanos y Laboratorios infantiles</t>
  </si>
  <si>
    <t>Implemetación de proyectos en coordinación con vecinos de diferentes colonias del Municipio, incentivando la participación y aceptación de trabajos que se realizan en su entorno.</t>
  </si>
  <si>
    <t>Servicio Integral para Eventos (dia del padre, madre, niños, luchas, etc), asi como la ejecucion del proyecto "Modulos Activos"</t>
  </si>
  <si>
    <t>Eventos Integrales y  Modulós Activos</t>
  </si>
  <si>
    <t>Enero-Diciembre 2023-2024</t>
  </si>
  <si>
    <t>Conmemoración de  los eventos del día del padre, día de la madre, día del niño, eventos de lucha libre en colonias, así como para llevar a cabo el proyecto de instalación de módulos activos (10), estos requieren contrato multi anual.</t>
  </si>
  <si>
    <t>29 sillas ejecutivas, 21 archiveros y 21 pintarrones para las zonas, mesa de juntas 1, librero 1, 21 escritorios</t>
  </si>
  <si>
    <t>Equipamiento de Zonas y oficina de Direccion de Zonas</t>
  </si>
  <si>
    <t>Marzo - Diciembre 2023</t>
  </si>
  <si>
    <t>Para el equipamiento de inmuebles (módulos de atención) que se utilizan para el despacho y atención de ciudadanos en diferentes colonias, asi como el reemplazo de mobiliario de la Dirección de Zonas debido al deterioro, así como la optimización de espacios.</t>
  </si>
  <si>
    <t>Otro Moviliario y Equipo Educacional y Recreativo</t>
  </si>
  <si>
    <t>20 mesas de trabajo (tablon), 400 sillas plegables</t>
  </si>
  <si>
    <t>Materiales Utiles y Equipos Menores de Oficina</t>
  </si>
  <si>
    <t>Papelería en General</t>
  </si>
  <si>
    <t>Insumos para las Direcciones de la Coordinacion General</t>
  </si>
  <si>
    <t>1402 DIRECCIÓN DE CONTACTO CIUDADANO</t>
  </si>
  <si>
    <t>Compra de insumos de papelería para el funcionamiento y operatividad de la Coordinacion General, incluyendo las Direcciones de Zonas y Contacto Ciudadano.</t>
  </si>
  <si>
    <t>Conos reflejantes, trafi tambos</t>
  </si>
  <si>
    <t>Material de protección para Brigadas</t>
  </si>
  <si>
    <t>Febrero-Marzo</t>
  </si>
  <si>
    <t>Febrero - Diciembre 2023</t>
  </si>
  <si>
    <t>Para la protección de los equipos de trabajo al momento de estar levantando reportes y haciendo los rondines para verificar el buen funcionamiento de los servicios municipales</t>
  </si>
  <si>
    <t xml:space="preserve"> mini torretas.</t>
  </si>
  <si>
    <t>Mensajería SMS Contacto Ciudadano</t>
  </si>
  <si>
    <t>Contratación de servicio de mensajería SMS, el cual nos permita informar al ciudadano el estatus de sus reportes realizados</t>
  </si>
  <si>
    <t>Capacitación,certificaciones y talleres  para el personal.</t>
  </si>
  <si>
    <t>Capacitación y certificaciones Zonas y Contacto Ciudadano.</t>
  </si>
  <si>
    <t>Marzo-Noviembre</t>
  </si>
  <si>
    <t>Capacitaciones, certificaciones y talleres en temas de atención al ciudadano con el fin de mejorar la calidad en el servicio que se presta día a día. Certificación de estándar ECO 0105 "Atención al Ciudadano en el Sector Público.</t>
  </si>
  <si>
    <t>Impresos en general para las Direcciones de Zonas y Contacto Ciudadano</t>
  </si>
  <si>
    <t>Impresión de material informativo con información de programas.</t>
  </si>
  <si>
    <t>Compra de impresiones con contenido informativo sobre los programas y operatividad, para difundir los programas y el mecanismo de operación en cooperación con las diferentes dependencias  del municipio.</t>
  </si>
  <si>
    <t>Equipos de cómputo (Escritorio y lap-top)</t>
  </si>
  <si>
    <t xml:space="preserve">Equipos de cómputo </t>
  </si>
  <si>
    <t>Reposición de equipos (20 ) del área de atención 24/7 (no soportan los sistemas necesarios), así como  el equipamiento de (20) Zonas y 3 áreas de supervisión de la Dirección de Zonas.</t>
  </si>
  <si>
    <t>Sujetadores</t>
  </si>
  <si>
    <t>Material de apoyo al operativo</t>
  </si>
  <si>
    <t>1414 COORDINACIÓN GENERAL DE CERCANIA CIUDADANA</t>
  </si>
  <si>
    <t>Herramienta necesaria para llevar a cabo los trabajos de campos de la Coordinación General.</t>
  </si>
  <si>
    <t>Fibras Sinteticas, Hules, Plasticos y Derivados</t>
  </si>
  <si>
    <t>sinchos, soga</t>
  </si>
  <si>
    <t>Uniformes para personal operativo.</t>
  </si>
  <si>
    <t>Equipo para personal de Coord. Gral, Zonas y Contacto Ciudadano</t>
  </si>
  <si>
    <t>Para dar una buena imagen a la ciudadanía así como incentivar a mejorar la calidad de los servicios de los colaboradores.</t>
  </si>
  <si>
    <t>Equipo para personal de Zonas y Contacto Ciudadano</t>
  </si>
  <si>
    <t>Para protección al realizar los trabajos operativos, así como incentivar a mejorar la calidad de los servicios de los colaboradores.</t>
  </si>
  <si>
    <t>Impresión en lonas, viniles, boletos, invitaciones, Placas distintiva de intervención y reglamento de usos de espacios.</t>
  </si>
  <si>
    <t>Nuestro Espacio,- Impresiones menores para desarrollo de actividades internas.</t>
  </si>
  <si>
    <t>Febrero - Diciembre</t>
  </si>
  <si>
    <t>Instalación de reglamentos fisicos realizados con las y los vecinos de la colonias del espacio a intervenir y entrega de reconocimientos que participaron en dicha intervención, asi como impresión de insumos para desarrollo de actividades de los diferentes proyectos de la Coordinacion.</t>
  </si>
  <si>
    <t>Cajas Deportivas, servicio integral  proyecto zapopan te activa</t>
  </si>
  <si>
    <t>Cajas Deportivas</t>
  </si>
  <si>
    <t>Equipo de Sonido (Micrófono Shure SM Profesional SM58-LC, Cable de XLR de XLR de 15 metros, Cable De Plug A Plug Trs De 20 Metros Para Señal, Bafle amplificado de 500w de potencia, Mezcladora análoga 7 canales, Tripie para bocina, Reflector doble de pedestal 20W)</t>
  </si>
  <si>
    <t xml:space="preserve">Logística y eventos </t>
  </si>
  <si>
    <t>Para el equipamiento del área de proyectos de la Coordinación General, para el desarrollo de eventos de entregas de trabajos, recorridos, presentación de planes y proyectos de las diferentes áreas de la Coordinación General, así como de las Direcciones de Zonas y Contacto Ciudadano.</t>
  </si>
  <si>
    <t>Contratación de servicio de alimentos para la ceremonia de entrega de reconocimientos por antigüedad al personal que cumple 25, 30 y 35 años en el servicio.</t>
  </si>
  <si>
    <r>
      <rPr>
        <sz val="10"/>
        <color indexed="8"/>
        <rFont val="Times New Roman"/>
        <family val="1"/>
      </rPr>
      <t xml:space="preserve">equipos y articulos para la video grabacion y estudio de espacios </t>
    </r>
  </si>
  <si>
    <r>
      <t xml:space="preserve">Decoración del Andador 20 de Nov.   </t>
    </r>
    <r>
      <rPr>
        <sz val="10"/>
        <color indexed="8"/>
        <rFont val="Times New Roman"/>
        <family val="1"/>
      </rPr>
      <t xml:space="preserve">   ( 3 Decoraciones)</t>
    </r>
  </si>
  <si>
    <t xml:space="preserve">2.Proyectos Estrátegicos                                                                                                                                                       -Material de riego                                                                                                                                                         -Programa de reconversión productiva en parcelas demostrativas de 1/2 ha.               -Programa de produdcción de hongos Zetas                                                                                             - Apoyo para la actividad apícola,  paquetes básicos de insumos.                                               3.Control biológico de plagas con uso de microorganismos.                                                                                                                                                                                                                                                                                                               4. Adquisición de 3 drones Agras T30 para aplicación de agroquímicos                          5. Operación Centro de Compsotaje                                                                                                                             6. Adquisición de reactivos para pruebras de tuberculosis y brucelosis                           7. Programa de Análisis de Suelo.                                                                                                                 8.- Compra de Tractores                                                                                                                           . </t>
  </si>
  <si>
    <t>PROGRAMA ANUAL DE ADQUISICIONES DEL MUNICIPIO DE ZAPOPAN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</si>
</sst>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
    <numFmt numFmtId="165" formatCode="_-* #,##0_-;\-* #,##0_-;_-* &quot;-&quot;??_-;_-@_-"/>
    <numFmt numFmtId="166" formatCode="_-&quot;$&quot;* #,##0.00_-;\-&quot;$&quot;* #,##0.00_-;_-&quot;$&quot;* &quot;-&quot;??_-;_-@"/>
    <numFmt numFmtId="167" formatCode="&quot;$&quot;#,##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2"/>
      <name val="Calibri"/>
      <family val="2"/>
      <scheme val="minor"/>
    </font>
    <font>
      <b/>
      <sz val="14"/>
      <color theme="0"/>
      <name val="Calibri"/>
      <family val="2"/>
      <scheme val="minor"/>
    </font>
    <font>
      <sz val="10"/>
      <color theme="1"/>
      <name val="Times New Roman"/>
      <family val="1"/>
    </font>
    <font>
      <sz val="10"/>
      <color rgb="FF000000"/>
      <name val="Times New Roman"/>
      <family val="1"/>
    </font>
    <font>
      <sz val="10"/>
      <name val="Times New Roman"/>
      <family val="1"/>
    </font>
    <font>
      <sz val="10"/>
      <color indexed="8"/>
      <name val="Times New Roman"/>
      <family val="1"/>
    </font>
    <font>
      <u/>
      <sz val="10"/>
      <color indexed="8"/>
      <name val="Times New Roman"/>
      <family val="1"/>
    </font>
  </fonts>
  <fills count="5">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7">
    <xf numFmtId="0" fontId="0" fillId="0" borderId="0"/>
    <xf numFmtId="44" fontId="1" fillId="0" borderId="0" applyFont="0" applyFill="0" applyBorder="0" applyAlignment="0" applyProtection="0"/>
    <xf numFmtId="0" fontId="3"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cellStyleXfs>
  <cellXfs count="141">
    <xf numFmtId="0" fontId="0" fillId="0" borderId="0" xfId="0"/>
    <xf numFmtId="0" fontId="2" fillId="0" borderId="0" xfId="0" applyFont="1" applyBorder="1" applyAlignment="1">
      <alignment horizontal="center" vertical="center" wrapText="1"/>
    </xf>
    <xf numFmtId="0" fontId="5" fillId="2" borderId="3" xfId="0" applyFont="1" applyFill="1" applyBorder="1" applyAlignment="1">
      <alignment horizontal="center" vertical="center" wrapText="1"/>
    </xf>
    <xf numFmtId="164" fontId="4" fillId="0" borderId="0" xfId="2"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vertical="center" wrapText="1"/>
    </xf>
    <xf numFmtId="0" fontId="6" fillId="0" borderId="4" xfId="0" applyFont="1" applyFill="1" applyBorder="1" applyAlignment="1" applyProtection="1">
      <alignment vertical="center" wrapText="1"/>
    </xf>
    <xf numFmtId="44" fontId="6" fillId="0" borderId="4" xfId="1" applyFont="1" applyFill="1" applyBorder="1" applyAlignment="1" applyProtection="1">
      <alignment horizontal="right" vertical="center" wrapText="1"/>
    </xf>
    <xf numFmtId="44" fontId="6" fillId="0" borderId="4" xfId="1" applyFont="1" applyFill="1" applyBorder="1" applyAlignment="1" applyProtection="1">
      <alignment horizontal="left" vertical="center" wrapText="1"/>
    </xf>
    <xf numFmtId="44" fontId="6" fillId="0" borderId="4" xfId="1" applyFont="1" applyFill="1" applyBorder="1" applyAlignment="1" applyProtection="1">
      <alignment horizontal="center" vertical="center" wrapText="1"/>
    </xf>
    <xf numFmtId="0" fontId="6" fillId="0" borderId="4" xfId="0" applyFont="1" applyFill="1" applyBorder="1" applyAlignment="1">
      <alignment horizontal="center" vertical="center"/>
    </xf>
    <xf numFmtId="0" fontId="6" fillId="0" borderId="4" xfId="1" applyNumberFormat="1"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0" fontId="6" fillId="0" borderId="4" xfId="0" applyFont="1" applyFill="1" applyBorder="1" applyAlignment="1" applyProtection="1">
      <alignment vertical="center"/>
    </xf>
    <xf numFmtId="44" fontId="6" fillId="0" borderId="4" xfId="1" applyFont="1" applyFill="1" applyBorder="1" applyAlignment="1" applyProtection="1">
      <alignment horizontal="right" vertical="center"/>
    </xf>
    <xf numFmtId="0" fontId="6" fillId="0" borderId="4" xfId="0" applyFont="1" applyFill="1" applyBorder="1" applyAlignment="1" applyProtection="1">
      <alignment horizontal="left" vertical="center"/>
    </xf>
    <xf numFmtId="0" fontId="6" fillId="0" borderId="4"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4" xfId="0" applyFont="1" applyFill="1" applyBorder="1" applyAlignment="1">
      <alignment horizontal="center"/>
    </xf>
    <xf numFmtId="0" fontId="6" fillId="0" borderId="4" xfId="0" applyFont="1" applyFill="1" applyBorder="1"/>
    <xf numFmtId="0" fontId="6" fillId="0" borderId="4" xfId="0" applyFont="1" applyFill="1" applyBorder="1" applyAlignment="1"/>
    <xf numFmtId="44" fontId="6" fillId="0" borderId="4" xfId="1" applyFont="1" applyFill="1" applyBorder="1" applyAlignment="1">
      <alignment horizontal="right"/>
    </xf>
    <xf numFmtId="0" fontId="6" fillId="0" borderId="4" xfId="0" applyFont="1" applyFill="1" applyBorder="1" applyAlignment="1">
      <alignment horizontal="left"/>
    </xf>
    <xf numFmtId="1" fontId="6" fillId="0" borderId="4" xfId="0" applyNumberFormat="1" applyFont="1" applyFill="1" applyBorder="1" applyAlignment="1" applyProtection="1">
      <alignment vertical="center" wrapText="1"/>
    </xf>
    <xf numFmtId="0" fontId="6" fillId="0" borderId="4" xfId="1" applyNumberFormat="1" applyFont="1" applyFill="1" applyBorder="1" applyAlignment="1" applyProtection="1">
      <alignment horizontal="center" vertical="center" wrapText="1"/>
    </xf>
    <xf numFmtId="0" fontId="6" fillId="0" borderId="4" xfId="0" applyFont="1" applyFill="1" applyBorder="1" applyAlignment="1" applyProtection="1">
      <alignment horizontal="left" vertical="top" wrapText="1"/>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7" fillId="0" borderId="4" xfId="0" applyFont="1" applyFill="1" applyBorder="1" applyAlignment="1" applyProtection="1">
      <alignment vertical="center" wrapText="1"/>
    </xf>
    <xf numFmtId="44" fontId="8" fillId="0" borderId="4" xfId="1" applyFont="1" applyFill="1" applyBorder="1" applyAlignment="1" applyProtection="1">
      <alignment horizontal="right" vertical="center"/>
    </xf>
    <xf numFmtId="0" fontId="6" fillId="0" borderId="4" xfId="0" applyFont="1" applyFill="1" applyBorder="1" applyAlignment="1">
      <alignment vertical="center"/>
    </xf>
    <xf numFmtId="0" fontId="6" fillId="0" borderId="4" xfId="0" applyFont="1" applyFill="1" applyBorder="1" applyAlignment="1">
      <alignment vertical="center" wrapText="1"/>
    </xf>
    <xf numFmtId="44" fontId="6" fillId="0" borderId="4" xfId="1" applyFont="1" applyFill="1" applyBorder="1" applyAlignment="1">
      <alignment horizontal="right" vertical="center"/>
    </xf>
    <xf numFmtId="0" fontId="6" fillId="0" borderId="4"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44" fontId="6" fillId="0" borderId="4" xfId="1" applyFont="1" applyFill="1" applyBorder="1" applyAlignment="1">
      <alignment horizontal="right" vertical="center" wrapText="1"/>
    </xf>
    <xf numFmtId="44" fontId="6" fillId="0" borderId="4" xfId="1" applyFont="1" applyFill="1" applyBorder="1" applyAlignment="1">
      <alignment horizontal="left" vertical="center" wrapText="1"/>
    </xf>
    <xf numFmtId="44" fontId="6" fillId="0" borderId="4" xfId="1" applyFont="1" applyFill="1" applyBorder="1" applyAlignment="1">
      <alignment horizontal="center" vertical="center" wrapText="1"/>
    </xf>
    <xf numFmtId="0" fontId="6" fillId="0" borderId="4" xfId="1"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44" fontId="8" fillId="0" borderId="4" xfId="1" applyFont="1" applyFill="1" applyBorder="1" applyAlignment="1">
      <alignment horizontal="right" vertical="center"/>
    </xf>
    <xf numFmtId="0" fontId="7" fillId="0" borderId="4" xfId="0" applyFont="1" applyFill="1" applyBorder="1" applyAlignment="1">
      <alignment horizontal="left" vertical="center" wrapText="1"/>
    </xf>
    <xf numFmtId="0" fontId="6" fillId="0" borderId="4" xfId="0" applyFont="1" applyFill="1" applyBorder="1" applyAlignment="1">
      <alignment horizontal="left" wrapText="1"/>
    </xf>
    <xf numFmtId="3" fontId="6" fillId="0" borderId="4" xfId="0" applyNumberFormat="1" applyFont="1" applyFill="1" applyBorder="1" applyAlignment="1">
      <alignment horizontal="left" wrapText="1"/>
    </xf>
    <xf numFmtId="44" fontId="6" fillId="0" borderId="4" xfId="1" applyFont="1" applyFill="1" applyBorder="1" applyAlignment="1" applyProtection="1">
      <alignment horizontal="left" vertical="center"/>
    </xf>
    <xf numFmtId="44" fontId="6" fillId="0" borderId="4" xfId="1" applyFont="1" applyFill="1" applyBorder="1" applyAlignment="1" applyProtection="1">
      <alignment horizontal="center" vertical="center"/>
    </xf>
    <xf numFmtId="0" fontId="7" fillId="0" borderId="4" xfId="0" applyFont="1" applyFill="1" applyBorder="1" applyAlignment="1" applyProtection="1">
      <alignment horizontal="left" wrapText="1"/>
    </xf>
    <xf numFmtId="0" fontId="6" fillId="0" borderId="4" xfId="0" applyFont="1" applyFill="1" applyBorder="1" applyAlignment="1" applyProtection="1">
      <alignment horizontal="center" wrapText="1"/>
    </xf>
    <xf numFmtId="0" fontId="8" fillId="0" borderId="4" xfId="0" applyFont="1" applyFill="1" applyBorder="1" applyAlignment="1" applyProtection="1">
      <alignment horizontal="left" vertical="center" wrapText="1"/>
    </xf>
    <xf numFmtId="0" fontId="6" fillId="0" borderId="4" xfId="0" applyFont="1" applyFill="1" applyBorder="1" applyAlignment="1" applyProtection="1">
      <alignment wrapText="1"/>
    </xf>
    <xf numFmtId="0" fontId="6" fillId="0" borderId="4" xfId="0" applyFont="1" applyFill="1" applyBorder="1" applyProtection="1"/>
    <xf numFmtId="17" fontId="6" fillId="0" borderId="4" xfId="1" applyNumberFormat="1" applyFont="1" applyFill="1" applyBorder="1" applyAlignment="1" applyProtection="1">
      <alignment horizontal="left" vertical="center"/>
    </xf>
    <xf numFmtId="1" fontId="6" fillId="0" borderId="4" xfId="0" applyNumberFormat="1" applyFont="1" applyFill="1" applyBorder="1" applyAlignment="1" applyProtection="1">
      <alignment horizontal="center" vertical="center"/>
    </xf>
    <xf numFmtId="1" fontId="6" fillId="0" borderId="4" xfId="0" applyNumberFormat="1" applyFont="1" applyFill="1" applyBorder="1" applyAlignment="1" applyProtection="1">
      <alignment horizontal="justify" vertical="center" wrapText="1"/>
    </xf>
    <xf numFmtId="0" fontId="6" fillId="0" borderId="4" xfId="0" applyFont="1" applyFill="1" applyBorder="1" applyAlignment="1" applyProtection="1">
      <alignment horizontal="center"/>
    </xf>
    <xf numFmtId="0" fontId="6" fillId="0" borderId="4" xfId="0" applyFont="1" applyFill="1" applyBorder="1" applyAlignment="1" applyProtection="1"/>
    <xf numFmtId="44" fontId="6" fillId="0" borderId="4" xfId="1" applyFont="1" applyFill="1" applyBorder="1" applyAlignment="1" applyProtection="1">
      <alignment horizontal="right"/>
    </xf>
    <xf numFmtId="0" fontId="6" fillId="0" borderId="4" xfId="0" applyFont="1" applyFill="1" applyBorder="1" applyAlignment="1" applyProtection="1">
      <alignment horizontal="left"/>
    </xf>
    <xf numFmtId="0" fontId="8" fillId="0" borderId="4" xfId="0" applyFont="1" applyFill="1" applyBorder="1" applyAlignment="1" applyProtection="1">
      <alignment horizontal="center" vertical="center" wrapText="1"/>
    </xf>
    <xf numFmtId="0" fontId="8" fillId="0" borderId="4" xfId="0" applyFont="1" applyFill="1" applyBorder="1" applyAlignment="1" applyProtection="1">
      <alignment vertical="center" wrapText="1"/>
    </xf>
    <xf numFmtId="44" fontId="8" fillId="0" borderId="4" xfId="1" applyFont="1" applyFill="1" applyBorder="1" applyAlignment="1" applyProtection="1">
      <alignment horizontal="right" vertical="center" wrapText="1"/>
    </xf>
    <xf numFmtId="11" fontId="8" fillId="0" borderId="4" xfId="1" quotePrefix="1" applyNumberFormat="1" applyFont="1" applyFill="1" applyBorder="1" applyAlignment="1" applyProtection="1">
      <alignment horizontal="left" vertical="center" wrapText="1"/>
    </xf>
    <xf numFmtId="44" fontId="8" fillId="0" borderId="4" xfId="1" applyFont="1" applyFill="1" applyBorder="1" applyAlignment="1" applyProtection="1">
      <alignment horizontal="center" vertical="center" wrapText="1"/>
    </xf>
    <xf numFmtId="0" fontId="8" fillId="0" borderId="4" xfId="0" applyFont="1" applyFill="1" applyBorder="1" applyAlignment="1" applyProtection="1">
      <alignment vertical="center"/>
    </xf>
    <xf numFmtId="0" fontId="6" fillId="0" borderId="4" xfId="0" applyNumberFormat="1" applyFont="1" applyFill="1" applyBorder="1" applyAlignment="1">
      <alignment horizontal="center" vertical="center"/>
    </xf>
    <xf numFmtId="49" fontId="6" fillId="0" borderId="4" xfId="1" applyNumberFormat="1" applyFont="1" applyFill="1" applyBorder="1" applyAlignment="1" applyProtection="1">
      <alignment horizontal="left" vertical="center" wrapText="1"/>
    </xf>
    <xf numFmtId="49" fontId="6" fillId="0" borderId="4" xfId="0" applyNumberFormat="1" applyFont="1" applyFill="1" applyBorder="1" applyAlignment="1" applyProtection="1">
      <alignment horizontal="left" vertical="center" wrapText="1"/>
    </xf>
    <xf numFmtId="49" fontId="6" fillId="0" borderId="4" xfId="0" applyNumberFormat="1" applyFont="1" applyFill="1" applyBorder="1" applyAlignment="1" applyProtection="1">
      <alignment horizontal="center" vertical="center"/>
    </xf>
    <xf numFmtId="165" fontId="8" fillId="0" borderId="4" xfId="1" applyNumberFormat="1" applyFont="1" applyFill="1" applyBorder="1" applyAlignment="1" applyProtection="1">
      <alignment vertical="center" wrapText="1"/>
    </xf>
    <xf numFmtId="49" fontId="8" fillId="0" borderId="4" xfId="0" applyNumberFormat="1" applyFont="1" applyFill="1" applyBorder="1" applyAlignment="1" applyProtection="1">
      <alignment horizontal="center" vertical="center"/>
    </xf>
    <xf numFmtId="165" fontId="8" fillId="0" borderId="4" xfId="1" applyNumberFormat="1" applyFont="1" applyFill="1" applyBorder="1" applyAlignment="1" applyProtection="1">
      <alignment horizontal="left" vertical="center" wrapText="1"/>
    </xf>
    <xf numFmtId="49" fontId="8" fillId="0" borderId="4" xfId="1" applyNumberFormat="1" applyFont="1" applyFill="1" applyBorder="1" applyAlignment="1" applyProtection="1">
      <alignment horizontal="left" vertical="center" wrapText="1"/>
    </xf>
    <xf numFmtId="49" fontId="8" fillId="0" borderId="4"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left" vertical="center"/>
    </xf>
    <xf numFmtId="49" fontId="6" fillId="0" borderId="4" xfId="1" applyNumberFormat="1" applyFont="1" applyFill="1" applyBorder="1" applyAlignment="1" applyProtection="1">
      <alignment horizontal="center" vertical="center" wrapText="1"/>
    </xf>
    <xf numFmtId="49" fontId="8" fillId="0" borderId="4" xfId="1" applyNumberFormat="1" applyFont="1" applyFill="1" applyBorder="1" applyAlignment="1" applyProtection="1">
      <alignment vertical="center" wrapText="1"/>
    </xf>
    <xf numFmtId="49" fontId="8" fillId="0" borderId="4" xfId="0" applyNumberFormat="1" applyFont="1" applyFill="1" applyBorder="1" applyAlignment="1" applyProtection="1">
      <alignment vertical="center" wrapText="1"/>
    </xf>
    <xf numFmtId="49" fontId="8" fillId="0" borderId="4" xfId="1" applyNumberFormat="1" applyFont="1" applyFill="1" applyBorder="1" applyAlignment="1" applyProtection="1">
      <alignment horizontal="center" vertical="center" wrapText="1"/>
    </xf>
    <xf numFmtId="0" fontId="8" fillId="0" borderId="4" xfId="1" applyNumberFormat="1" applyFont="1" applyFill="1" applyBorder="1" applyAlignment="1" applyProtection="1">
      <alignment horizontal="left" vertical="center" wrapText="1"/>
    </xf>
    <xf numFmtId="166" fontId="8" fillId="0" borderId="4" xfId="0" applyNumberFormat="1" applyFont="1" applyFill="1" applyBorder="1" applyAlignment="1" applyProtection="1">
      <alignment horizontal="left" vertical="center"/>
    </xf>
    <xf numFmtId="166" fontId="8" fillId="0" borderId="4" xfId="0" applyNumberFormat="1" applyFont="1" applyFill="1" applyBorder="1" applyAlignment="1" applyProtection="1">
      <alignment horizontal="center" vertical="center"/>
    </xf>
    <xf numFmtId="44" fontId="8" fillId="0" borderId="4" xfId="1" applyFont="1" applyFill="1" applyBorder="1" applyAlignment="1" applyProtection="1">
      <alignment horizontal="left" vertical="center" wrapText="1"/>
    </xf>
    <xf numFmtId="44" fontId="8" fillId="0" borderId="4" xfId="1" applyFont="1" applyFill="1" applyBorder="1" applyAlignment="1" applyProtection="1">
      <alignment horizontal="left" vertical="center"/>
    </xf>
    <xf numFmtId="44" fontId="8" fillId="0" borderId="4" xfId="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wrapText="1"/>
    </xf>
    <xf numFmtId="44" fontId="7" fillId="0" borderId="4" xfId="1" applyFont="1" applyFill="1" applyBorder="1" applyAlignment="1" applyProtection="1">
      <alignment horizontal="center" vertical="center"/>
    </xf>
    <xf numFmtId="1" fontId="6" fillId="0" borderId="4" xfId="1" applyNumberFormat="1" applyFont="1" applyFill="1" applyBorder="1" applyAlignment="1" applyProtection="1">
      <alignment horizontal="center" vertical="center" wrapText="1"/>
    </xf>
    <xf numFmtId="0" fontId="8" fillId="0" borderId="4" xfId="2" applyFont="1" applyFill="1" applyBorder="1" applyAlignment="1" applyProtection="1">
      <alignment horizontal="center" vertical="center" wrapText="1"/>
    </xf>
    <xf numFmtId="0" fontId="8" fillId="0" borderId="4" xfId="2" applyFont="1" applyFill="1" applyBorder="1" applyAlignment="1" applyProtection="1">
      <alignment horizontal="left" vertical="center" wrapText="1"/>
    </xf>
    <xf numFmtId="49" fontId="7" fillId="0" borderId="4" xfId="0" applyNumberFormat="1" applyFont="1" applyFill="1" applyBorder="1" applyAlignment="1" applyProtection="1">
      <alignment vertical="center" wrapText="1"/>
    </xf>
    <xf numFmtId="1" fontId="8" fillId="0" borderId="4" xfId="1"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49" fontId="6" fillId="0" borderId="4" xfId="3" applyNumberFormat="1" applyFont="1" applyFill="1" applyBorder="1" applyAlignment="1" applyProtection="1">
      <alignment horizontal="left" vertical="center" wrapText="1"/>
    </xf>
    <xf numFmtId="49" fontId="6" fillId="0" borderId="4" xfId="3" applyNumberFormat="1" applyFont="1" applyFill="1" applyBorder="1" applyAlignment="1">
      <alignment horizontal="left" vertical="center" wrapText="1"/>
    </xf>
    <xf numFmtId="0" fontId="7" fillId="0" borderId="4" xfId="0" applyFont="1" applyFill="1" applyBorder="1" applyAlignment="1" applyProtection="1">
      <alignment horizontal="left" vertical="center"/>
    </xf>
    <xf numFmtId="44" fontId="6" fillId="0" borderId="4" xfId="1" applyFont="1" applyFill="1" applyBorder="1" applyAlignment="1" applyProtection="1">
      <alignment horizontal="left"/>
    </xf>
    <xf numFmtId="44" fontId="6" fillId="0" borderId="4" xfId="1" applyFont="1" applyFill="1" applyBorder="1" applyAlignment="1" applyProtection="1">
      <alignment horizontal="center"/>
    </xf>
    <xf numFmtId="0" fontId="6" fillId="0" borderId="4" xfId="0" applyFont="1" applyFill="1" applyBorder="1" applyAlignment="1" applyProtection="1">
      <alignment horizontal="left" wrapText="1"/>
    </xf>
    <xf numFmtId="44" fontId="7" fillId="0" borderId="4" xfId="1" applyFont="1" applyFill="1" applyBorder="1" applyAlignment="1" applyProtection="1">
      <alignment horizontal="right" vertical="center" wrapText="1"/>
    </xf>
    <xf numFmtId="167" fontId="7" fillId="0" borderId="4" xfId="0" applyNumberFormat="1" applyFont="1" applyFill="1" applyBorder="1" applyAlignment="1" applyProtection="1">
      <alignment horizontal="left" vertical="center" wrapText="1"/>
    </xf>
    <xf numFmtId="0" fontId="7" fillId="0" borderId="4" xfId="0" applyFont="1" applyFill="1" applyBorder="1" applyAlignment="1" applyProtection="1">
      <alignment vertical="center"/>
    </xf>
    <xf numFmtId="0" fontId="7" fillId="0" borderId="4" xfId="0" applyFont="1" applyFill="1" applyBorder="1" applyAlignment="1">
      <alignment wrapText="1"/>
    </xf>
    <xf numFmtId="44" fontId="7" fillId="0" borderId="4" xfId="1" applyFont="1" applyFill="1" applyBorder="1" applyAlignment="1" applyProtection="1">
      <alignment horizontal="right" vertical="center"/>
    </xf>
    <xf numFmtId="0" fontId="7" fillId="0" borderId="4" xfId="0" applyFont="1" applyFill="1" applyBorder="1" applyAlignment="1" applyProtection="1">
      <alignment horizontal="center" vertical="center"/>
    </xf>
    <xf numFmtId="0" fontId="7" fillId="0" borderId="4" xfId="0" applyFont="1" applyFill="1" applyBorder="1" applyAlignment="1">
      <alignment horizontal="center" wrapText="1"/>
    </xf>
    <xf numFmtId="44" fontId="6" fillId="0" borderId="4" xfId="5" applyFont="1" applyFill="1" applyBorder="1" applyAlignment="1" applyProtection="1">
      <alignment horizontal="left" vertical="center" wrapText="1"/>
    </xf>
    <xf numFmtId="44" fontId="6" fillId="0" borderId="4" xfId="5" applyFont="1" applyFill="1" applyBorder="1" applyAlignment="1" applyProtection="1">
      <alignment horizontal="center" vertical="center" wrapText="1"/>
    </xf>
    <xf numFmtId="0" fontId="6" fillId="0" borderId="4" xfId="5" applyNumberFormat="1" applyFont="1" applyFill="1" applyBorder="1" applyAlignment="1" applyProtection="1">
      <alignment horizontal="left" vertical="center" wrapText="1"/>
    </xf>
    <xf numFmtId="2" fontId="6" fillId="0" borderId="4" xfId="5" applyNumberFormat="1" applyFont="1" applyFill="1" applyBorder="1" applyAlignment="1" applyProtection="1">
      <alignment horizontal="left" vertical="center" wrapText="1"/>
    </xf>
    <xf numFmtId="9" fontId="6" fillId="0" borderId="4" xfId="4" applyFont="1" applyFill="1" applyBorder="1" applyAlignment="1" applyProtection="1">
      <alignment horizontal="left" vertical="center" wrapText="1"/>
    </xf>
    <xf numFmtId="0" fontId="6" fillId="0" borderId="4" xfId="0" applyFont="1" applyFill="1" applyBorder="1" applyAlignment="1" applyProtection="1">
      <alignment horizontal="center" vertical="center" wrapText="1" shrinkToFit="1"/>
    </xf>
    <xf numFmtId="0" fontId="6" fillId="0" borderId="4" xfId="0" applyFont="1" applyFill="1" applyBorder="1" applyAlignment="1" applyProtection="1">
      <alignment vertical="center" wrapText="1" shrinkToFit="1"/>
    </xf>
    <xf numFmtId="0" fontId="6" fillId="0" borderId="4" xfId="0" applyFont="1" applyFill="1" applyBorder="1" applyAlignment="1" applyProtection="1">
      <alignment horizontal="left" vertical="center" wrapText="1" shrinkToFit="1"/>
    </xf>
    <xf numFmtId="0" fontId="6" fillId="0" borderId="4" xfId="0" applyFont="1" applyFill="1" applyBorder="1" applyAlignment="1">
      <alignment horizontal="center" vertical="center" wrapText="1" shrinkToFit="1"/>
    </xf>
    <xf numFmtId="0" fontId="7" fillId="0" borderId="4" xfId="0" applyFont="1" applyFill="1" applyBorder="1" applyAlignment="1">
      <alignment horizontal="justify" vertical="center"/>
    </xf>
    <xf numFmtId="0" fontId="6" fillId="0" borderId="4" xfId="0" applyFont="1" applyFill="1" applyBorder="1" applyAlignment="1">
      <alignment horizontal="center" wrapText="1"/>
    </xf>
    <xf numFmtId="0" fontId="7" fillId="0" borderId="4" xfId="0" applyFont="1" applyFill="1" applyBorder="1"/>
    <xf numFmtId="0" fontId="7" fillId="0" borderId="4" xfId="6" applyFont="1" applyFill="1" applyBorder="1" applyAlignment="1">
      <alignment horizontal="left" vertical="center" wrapText="1"/>
    </xf>
    <xf numFmtId="0" fontId="8" fillId="0" borderId="4" xfId="0" applyFont="1" applyFill="1" applyBorder="1" applyAlignment="1" applyProtection="1">
      <alignment horizontal="center" vertical="center"/>
    </xf>
    <xf numFmtId="164" fontId="4" fillId="0" borderId="0" xfId="2"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0" fillId="4" borderId="0" xfId="0" applyFont="1" applyFill="1" applyAlignment="1">
      <alignment vertical="center"/>
    </xf>
    <xf numFmtId="0" fontId="0" fillId="4" borderId="0" xfId="0" applyFont="1" applyFill="1" applyAlignment="1">
      <alignment horizontal="center" vertical="center"/>
    </xf>
    <xf numFmtId="0" fontId="0" fillId="4" borderId="0" xfId="0" applyFont="1" applyFill="1" applyAlignment="1">
      <alignment vertical="center" wrapText="1"/>
    </xf>
  </cellXfs>
  <cellStyles count="7">
    <cellStyle name="Millares" xfId="3" builtinId="3"/>
    <cellStyle name="Moneda" xfId="1" builtinId="4"/>
    <cellStyle name="Moneda 2" xfId="5" xr:uid="{00000000-0005-0000-0000-000002000000}"/>
    <cellStyle name="Normal" xfId="0" builtinId="0"/>
    <cellStyle name="Normal 2" xfId="2" xr:uid="{00000000-0005-0000-0000-000004000000}"/>
    <cellStyle name="Normal 3" xfId="6" xr:uid="{00000000-0005-0000-0000-000005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87085</xdr:colOff>
      <xdr:row>0</xdr:row>
      <xdr:rowOff>35378</xdr:rowOff>
    </xdr:from>
    <xdr:ext cx="1077686" cy="972687"/>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085" y="35378"/>
          <a:ext cx="1077686" cy="97268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hortcut-targets-by-id\13Itgq1yI3hcFbLsiK-qUU2Lnlf9ZjQCa\Presupuesto%202023\Presupuesto%202023%20Revisado\Copia%20de%2003%20Comisaria%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hortcut-targets-by-id\13Itgq1yI3hcFbLsiK-qUU2Lnlf9ZjQCa\Presupuesto%202023\Presupuesto%202023%20Revisado\05%20Secretar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shortcut-targets-by-id\13Itgq1yI3hcFbLsiK-qUU2Lnlf9ZjQCa\Presupuesto%202023\Presupuesto%202023%20Revisado\06%20Tesore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shortcut-targets-by-id\13Itgq1yI3hcFbLsiK-qUU2Lnlf9ZjQCa\Presupuesto%202023\Presupuesto%202023%20Revisado\08%20Servici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shortcut-targets-by-id\13Itgq1yI3hcFbLsiK-qUU2Lnlf9ZjQCa\Presupuesto%202023\Presupuesto%202023%20Revisado\09%20Administracion%20Final%20revis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shortcut-targets-by-id\13Itgq1yI3hcFbLsiK-qUU2Lnlf9ZjQCa\Presupuesto%202023\Presupuesto%202023%20Revisado\12%20Obras%20P&#250;blic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shortcut-targets-by-id\13Itgq1yI3hcFbLsiK-qUU2Lnlf9ZjQCa\Presupuesto%202023\Presupuesto%202023%20Revisado\14%20Cercan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23"/>
      <sheetName val="MONTOS QUE SON NECESARIOS"/>
      <sheetName val="Clasificadores"/>
    </sheetNames>
    <sheetDataSet>
      <sheetData sheetId="0" refreshError="1"/>
      <sheetData sheetId="1" refreshError="1"/>
      <sheetData sheetId="2" refreshError="1">
        <row r="1349">
          <cell r="A1349" t="str">
            <v>COGTO</v>
          </cell>
          <cell r="B1349" t="str">
            <v>CLASIFICADOR OBJETO DEL GASTO</v>
          </cell>
        </row>
        <row r="1350">
          <cell r="A1350">
            <v>10000</v>
          </cell>
          <cell r="B1350" t="str">
            <v>SERVICIOS PERSONALES</v>
          </cell>
        </row>
        <row r="1351">
          <cell r="A1351">
            <v>11000</v>
          </cell>
          <cell r="B1351" t="str">
            <v>REMUNERACIONES AL PERSONAL DE CARACTER PERMANENTE</v>
          </cell>
        </row>
        <row r="1352">
          <cell r="A1352">
            <v>11100</v>
          </cell>
          <cell r="B1352" t="str">
            <v>DIETAS</v>
          </cell>
        </row>
        <row r="1353">
          <cell r="A1353">
            <v>11101</v>
          </cell>
          <cell r="B1353" t="str">
            <v>DIETAS</v>
          </cell>
        </row>
        <row r="1354">
          <cell r="A1354">
            <v>11200</v>
          </cell>
          <cell r="B1354" t="str">
            <v>HABERES</v>
          </cell>
        </row>
        <row r="1355">
          <cell r="A1355">
            <v>11201</v>
          </cell>
          <cell r="B1355" t="str">
            <v>HABERES</v>
          </cell>
        </row>
        <row r="1356">
          <cell r="A1356">
            <v>11300</v>
          </cell>
          <cell r="B1356" t="str">
            <v>SUELDOS BASE AL PERSONAL PERMANENTE</v>
          </cell>
        </row>
        <row r="1357">
          <cell r="A1357">
            <v>11301</v>
          </cell>
          <cell r="B1357" t="str">
            <v>SUELDOS BASE AL PERSONAL PERMANENTE</v>
          </cell>
        </row>
        <row r="1358">
          <cell r="A1358">
            <v>11400</v>
          </cell>
          <cell r="B1358" t="str">
            <v>REMUNERACIONES POR ADSCRIPCION LABORAL EN EL EXTRANJERO</v>
          </cell>
        </row>
        <row r="1359">
          <cell r="A1359">
            <v>11401</v>
          </cell>
          <cell r="B1359" t="str">
            <v>REMUNERACIONES POR ADSCRIPCION LABORAL EN EL EXTRANJERO</v>
          </cell>
        </row>
        <row r="1360">
          <cell r="A1360">
            <v>12000</v>
          </cell>
          <cell r="B1360" t="str">
            <v>REMUNERACIONES AL PERSONAL DE CARACTER TRANSITORIO</v>
          </cell>
        </row>
        <row r="1361">
          <cell r="A1361">
            <v>12100</v>
          </cell>
          <cell r="B1361" t="str">
            <v>HONORARIOS ASIMILABLES A SALARIOS</v>
          </cell>
        </row>
        <row r="1362">
          <cell r="A1362">
            <v>12101</v>
          </cell>
          <cell r="B1362" t="str">
            <v>HONORARIOS ASIMILABLES A SALARIOS</v>
          </cell>
        </row>
        <row r="1363">
          <cell r="A1363">
            <v>12200</v>
          </cell>
          <cell r="B1363" t="str">
            <v>SUELDOS BASE AL PERSONAL EVENTUAL</v>
          </cell>
        </row>
        <row r="1364">
          <cell r="A1364">
            <v>12201</v>
          </cell>
          <cell r="B1364" t="str">
            <v>SUELDOS BASE AL PERSONAL EVENTUAL</v>
          </cell>
        </row>
        <row r="1365">
          <cell r="A1365">
            <v>12300</v>
          </cell>
          <cell r="B1365" t="str">
            <v>RETRIBUCIONES POR SERVICIOS DE CARACTER SOCIAL</v>
          </cell>
        </row>
        <row r="1366">
          <cell r="A1366">
            <v>12301</v>
          </cell>
          <cell r="B1366" t="str">
            <v>RETRIBUCIONES POR SERVICIOS DE CARACTER SOCIAL</v>
          </cell>
        </row>
        <row r="1367">
          <cell r="A1367">
            <v>12400</v>
          </cell>
          <cell r="B1367" t="str">
            <v>RETRIBUCION A LOS REPRESENTANTES DE LOS TRABAJADORES Y DE LOS PATRONES EN LA JUNTA DE CONCILIACION Y ARBITRAJE</v>
          </cell>
        </row>
        <row r="1368">
          <cell r="A1368">
            <v>12401</v>
          </cell>
          <cell r="B1368" t="str">
            <v>RETRIBUCION A LOS REPRESENTANTES DE LOS TRABAJADORES Y DE LOS PATRONES EN LA JUNTA DE CONCILIACION Y ARBITRAJE</v>
          </cell>
        </row>
        <row r="1369">
          <cell r="A1369">
            <v>13000</v>
          </cell>
          <cell r="B1369" t="str">
            <v>REMUNERACIONES ADICIONALES Y ESPECIALES</v>
          </cell>
        </row>
        <row r="1370">
          <cell r="A1370">
            <v>13100</v>
          </cell>
          <cell r="B1370" t="str">
            <v>PRIMAS POR AÑOS DE SERVICIOS EFECTIVOS PRESTADOS</v>
          </cell>
        </row>
        <row r="1371">
          <cell r="A1371">
            <v>13101</v>
          </cell>
          <cell r="B1371" t="str">
            <v>PRIMAS POR AÑOS DE SERVICIOS EFECTIVOS PRESTADOS</v>
          </cell>
        </row>
        <row r="1372">
          <cell r="A1372">
            <v>13200</v>
          </cell>
          <cell r="B1372" t="str">
            <v>PRIMAS DE VACACIONES, DOMINICAL Y GRATIFICACION DE FIN DE AÑO</v>
          </cell>
        </row>
        <row r="1373">
          <cell r="A1373">
            <v>13201</v>
          </cell>
          <cell r="B1373" t="str">
            <v>PRIMAS DE VACACIONES, DOMINICAL Y GRATIFICACION DE FIN DE AÑO</v>
          </cell>
        </row>
        <row r="1374">
          <cell r="A1374">
            <v>13300</v>
          </cell>
          <cell r="B1374" t="str">
            <v>HORAS EXTRAORDINARIAS</v>
          </cell>
        </row>
        <row r="1375">
          <cell r="A1375">
            <v>13301</v>
          </cell>
          <cell r="B1375" t="str">
            <v>HORAS EXTRAORDINARIAS</v>
          </cell>
        </row>
        <row r="1376">
          <cell r="A1376">
            <v>13400</v>
          </cell>
          <cell r="B1376" t="str">
            <v>COMPENSACIONES</v>
          </cell>
        </row>
        <row r="1377">
          <cell r="A1377">
            <v>13401</v>
          </cell>
          <cell r="B1377" t="str">
            <v>COMPENSACIONES</v>
          </cell>
        </row>
        <row r="1378">
          <cell r="A1378">
            <v>13500</v>
          </cell>
          <cell r="B1378" t="str">
            <v>SOBREHABERES</v>
          </cell>
        </row>
        <row r="1379">
          <cell r="A1379">
            <v>13501</v>
          </cell>
          <cell r="B1379" t="str">
            <v>SOBREHABERES</v>
          </cell>
        </row>
        <row r="1380">
          <cell r="A1380">
            <v>13600</v>
          </cell>
          <cell r="B1380" t="str">
            <v>ASIGNACIONES DE TECNICO, DE MANDO, POR COMISION, DE VUELO Y DE TECNICO ESPECIAL</v>
          </cell>
        </row>
        <row r="1381">
          <cell r="A1381">
            <v>13601</v>
          </cell>
          <cell r="B1381" t="str">
            <v>ASIGNACIONES DE TECNICO, DE MANDO, POR COMISION, DE VUELO Y DE TECNICO ESPECIAL</v>
          </cell>
        </row>
        <row r="1382">
          <cell r="A1382">
            <v>13700</v>
          </cell>
          <cell r="B1382" t="str">
            <v>HONORARIOS ESPECIALES</v>
          </cell>
        </row>
        <row r="1383">
          <cell r="A1383">
            <v>13701</v>
          </cell>
          <cell r="B1383" t="str">
            <v>HONORARIOS ESPECIALES</v>
          </cell>
        </row>
        <row r="1384">
          <cell r="A1384">
            <v>13800</v>
          </cell>
          <cell r="B1384" t="str">
            <v>PARTICIPACIONES POR VIGILANCIA EN EL CUMPLIMIENTO DE LAS LEYES Y CUSTODIA DE VALORES</v>
          </cell>
        </row>
        <row r="1385">
          <cell r="A1385">
            <v>13801</v>
          </cell>
          <cell r="B1385" t="str">
            <v>PARTICIPACIONES POR VIGILANCIA EN EL CUMPLIMIENTO DE LAS LEYES Y CUSTODIA DE VALORES</v>
          </cell>
        </row>
        <row r="1386">
          <cell r="A1386">
            <v>14000</v>
          </cell>
          <cell r="B1386" t="str">
            <v>SEGURIDAD SOCIAL</v>
          </cell>
        </row>
        <row r="1387">
          <cell r="A1387">
            <v>14100</v>
          </cell>
          <cell r="B1387" t="str">
            <v>APORTACIONES DE SEGURIDAD SOCIAL</v>
          </cell>
        </row>
        <row r="1388">
          <cell r="A1388">
            <v>14101</v>
          </cell>
          <cell r="B1388" t="str">
            <v>APORTACIONES DE SEGURIDAD SOCIAL</v>
          </cell>
        </row>
        <row r="1389">
          <cell r="A1389">
            <v>14200</v>
          </cell>
          <cell r="B1389" t="str">
            <v>APORTACIONES A FONDOS DE VIVIENDA</v>
          </cell>
        </row>
        <row r="1390">
          <cell r="A1390">
            <v>14201</v>
          </cell>
          <cell r="B1390" t="str">
            <v>APORTACIONES A FONDOS DE VIVIENDA</v>
          </cell>
        </row>
        <row r="1391">
          <cell r="A1391">
            <v>14300</v>
          </cell>
          <cell r="B1391" t="str">
            <v>APORTACIONES AL SISTEMA PARA EL RETIRO</v>
          </cell>
        </row>
        <row r="1392">
          <cell r="A1392">
            <v>14301</v>
          </cell>
          <cell r="B1392" t="str">
            <v>APORTACIONES AL SISTEMA PARA EL RETIRO</v>
          </cell>
        </row>
        <row r="1393">
          <cell r="A1393">
            <v>14400</v>
          </cell>
          <cell r="B1393" t="str">
            <v>APORTACIONES PARA SEGUROS</v>
          </cell>
        </row>
        <row r="1394">
          <cell r="A1394">
            <v>14401</v>
          </cell>
          <cell r="B1394" t="str">
            <v>APORTACIONES PARA SEGUROS</v>
          </cell>
        </row>
        <row r="1395">
          <cell r="A1395">
            <v>15000</v>
          </cell>
          <cell r="B1395" t="str">
            <v>OTRAS PRESTACIONES SOCIALES Y ECONOMICAS</v>
          </cell>
        </row>
        <row r="1396">
          <cell r="A1396">
            <v>15100</v>
          </cell>
          <cell r="B1396" t="str">
            <v>CUOTAS PARA EL FONDO DE AHORRO Y FONDO DE TRABAJO</v>
          </cell>
        </row>
        <row r="1397">
          <cell r="A1397">
            <v>15101</v>
          </cell>
          <cell r="B1397" t="str">
            <v>CUOTAS PARA EL FONDO DE AHORRO Y FONDO DE TRABAJO</v>
          </cell>
        </row>
        <row r="1398">
          <cell r="A1398">
            <v>15200</v>
          </cell>
          <cell r="B1398" t="str">
            <v>INDEMNIZACIONES</v>
          </cell>
        </row>
        <row r="1399">
          <cell r="A1399">
            <v>15201</v>
          </cell>
          <cell r="B1399" t="str">
            <v>INDEMNIZACIONES</v>
          </cell>
        </row>
        <row r="1400">
          <cell r="A1400">
            <v>15300</v>
          </cell>
          <cell r="B1400" t="str">
            <v>PRESTACIONES Y HABERES DE RETIRO</v>
          </cell>
        </row>
        <row r="1401">
          <cell r="A1401">
            <v>15301</v>
          </cell>
          <cell r="B1401" t="str">
            <v>PRESTACIONES Y HABERES DE RETIRO</v>
          </cell>
        </row>
        <row r="1402">
          <cell r="A1402">
            <v>15400</v>
          </cell>
          <cell r="B1402" t="str">
            <v>PRESTACIONES CONTRACTUALES</v>
          </cell>
        </row>
        <row r="1403">
          <cell r="A1403">
            <v>15401</v>
          </cell>
          <cell r="B1403" t="str">
            <v>PRESTACIONES CONTRACTUALES</v>
          </cell>
        </row>
        <row r="1404">
          <cell r="A1404">
            <v>15500</v>
          </cell>
          <cell r="B1404" t="str">
            <v>APOYOS A LA CAPACITACION DE LOS SERVIDORES PUBLICOS</v>
          </cell>
        </row>
        <row r="1405">
          <cell r="A1405">
            <v>15501</v>
          </cell>
          <cell r="B1405" t="str">
            <v>APOYOS A LA CAPACITACION DE LOS SERVIDORES PUBLICOS</v>
          </cell>
        </row>
        <row r="1406">
          <cell r="A1406">
            <v>15900</v>
          </cell>
          <cell r="B1406" t="str">
            <v>OTRAS PRESTACIONES SOCIALES Y ECONOMICAS</v>
          </cell>
        </row>
        <row r="1407">
          <cell r="A1407">
            <v>15901</v>
          </cell>
          <cell r="B1407" t="str">
            <v>OTRAS PRESTACIONES SOCIALES Y ECONOMICAS</v>
          </cell>
        </row>
        <row r="1408">
          <cell r="A1408">
            <v>16000</v>
          </cell>
          <cell r="B1408" t="str">
            <v>PREVISIONES</v>
          </cell>
        </row>
        <row r="1409">
          <cell r="A1409">
            <v>16100</v>
          </cell>
          <cell r="B1409" t="str">
            <v>PREVISIONES DE CARACTER LABORAL, ECONOMICA Y DE SEGURIDAD SOCIAL</v>
          </cell>
        </row>
        <row r="1410">
          <cell r="A1410">
            <v>16101</v>
          </cell>
          <cell r="B1410" t="str">
            <v>PREVISIONES DE CARACTER LABORAL, ECONOMICA Y DE SEGURIDAD SOCIAL</v>
          </cell>
        </row>
        <row r="1411">
          <cell r="A1411">
            <v>17000</v>
          </cell>
          <cell r="B1411" t="str">
            <v>PAGO DE ESTIMULOS A SERVIDORES PUBLICOS</v>
          </cell>
        </row>
        <row r="1412">
          <cell r="A1412">
            <v>17100</v>
          </cell>
          <cell r="B1412" t="str">
            <v>ESTIMULOS</v>
          </cell>
        </row>
        <row r="1413">
          <cell r="A1413">
            <v>17101</v>
          </cell>
          <cell r="B1413" t="str">
            <v>ESTIMULOS</v>
          </cell>
        </row>
        <row r="1414">
          <cell r="A1414">
            <v>17200</v>
          </cell>
          <cell r="B1414" t="str">
            <v>RECOMPENSAS</v>
          </cell>
        </row>
        <row r="1415">
          <cell r="A1415">
            <v>17201</v>
          </cell>
          <cell r="B1415" t="str">
            <v>RECOMPENSAS</v>
          </cell>
        </row>
        <row r="1416">
          <cell r="A1416">
            <v>18000</v>
          </cell>
          <cell r="B1416" t="str">
            <v>IMPUESTO SOBRE NOMINAS Y OTROS QUE SE DERIVEN DE UNA RELACION LABORAL</v>
          </cell>
        </row>
        <row r="1417">
          <cell r="A1417">
            <v>18100</v>
          </cell>
          <cell r="B1417" t="str">
            <v>IMPUESTO SOBRE NOMINAS</v>
          </cell>
        </row>
        <row r="1418">
          <cell r="A1418">
            <v>18101</v>
          </cell>
          <cell r="B1418" t="str">
            <v>IMPUESTO SOBRE NOMINAS</v>
          </cell>
        </row>
        <row r="1419">
          <cell r="A1419">
            <v>18200</v>
          </cell>
          <cell r="B1419" t="str">
            <v>OTROS IMPUESTOS DERIVADOS DE UNA RELACION LABORAL</v>
          </cell>
        </row>
        <row r="1420">
          <cell r="A1420">
            <v>18201</v>
          </cell>
          <cell r="B1420" t="str">
            <v>OTROS IMPUESTOS DERIVADOS DE UNA RELACION LABORAL</v>
          </cell>
        </row>
        <row r="1421">
          <cell r="A1421">
            <v>20000</v>
          </cell>
          <cell r="B1421" t="str">
            <v>MATERIALES Y SUMINISTROS</v>
          </cell>
        </row>
        <row r="1422">
          <cell r="A1422">
            <v>21000</v>
          </cell>
          <cell r="B1422" t="str">
            <v>MATERIALES DE ADMINISTRACION, EMISION DE DOCUMENTOS Y ARTICULOS OFICIALES</v>
          </cell>
        </row>
        <row r="1423">
          <cell r="A1423">
            <v>21100</v>
          </cell>
          <cell r="B1423" t="str">
            <v>MATERIALES, UTILES Y EQUIPOS MENORES DE OFICINA</v>
          </cell>
        </row>
        <row r="1424">
          <cell r="A1424">
            <v>21101</v>
          </cell>
          <cell r="B1424" t="str">
            <v>MATERIALES, UTILES Y EQUIPOS MENORES DE OFICINA</v>
          </cell>
        </row>
        <row r="1425">
          <cell r="A1425">
            <v>21200</v>
          </cell>
          <cell r="B1425" t="str">
            <v>MATERIALES Y UTILES DE IMPRESION Y REPRODUCCION</v>
          </cell>
        </row>
        <row r="1426">
          <cell r="A1426">
            <v>21201</v>
          </cell>
          <cell r="B1426" t="str">
            <v>MATERIALES Y UTILES DE IMPRESION Y REPRODUCCION</v>
          </cell>
        </row>
        <row r="1427">
          <cell r="A1427">
            <v>21300</v>
          </cell>
          <cell r="B1427" t="str">
            <v>MATERIAL ESTADISTICO Y GEOGRAFICO</v>
          </cell>
        </row>
        <row r="1428">
          <cell r="A1428">
            <v>21301</v>
          </cell>
          <cell r="B1428" t="str">
            <v>MATERIAL ESTADISTICO Y GEOGRAFICO</v>
          </cell>
        </row>
        <row r="1429">
          <cell r="A1429">
            <v>21400</v>
          </cell>
          <cell r="B1429" t="str">
            <v>MATERIALES, UTILES Y EQUIPOS MENORES DE TECNOLOGIAS DE LA INFORMACION Y COMUNICACIONES</v>
          </cell>
        </row>
        <row r="1430">
          <cell r="A1430">
            <v>21401</v>
          </cell>
          <cell r="B1430" t="str">
            <v>MATERIALES, UTILES Y EQUIPOS MENORES DE TECNOLOGIAS DE LA INFORMACION Y COMUNICACIONES</v>
          </cell>
        </row>
        <row r="1431">
          <cell r="A1431">
            <v>21500</v>
          </cell>
          <cell r="B1431" t="str">
            <v>MATERIAL IMPRESO E INFORMACION DIGITAL</v>
          </cell>
        </row>
        <row r="1432">
          <cell r="A1432">
            <v>21501</v>
          </cell>
          <cell r="B1432" t="str">
            <v>MATERIAL IMPRESO E INFORMACION DIGITAL</v>
          </cell>
        </row>
        <row r="1433">
          <cell r="A1433">
            <v>21600</v>
          </cell>
          <cell r="B1433" t="str">
            <v>MATERIAL DE LIMPIEZA</v>
          </cell>
        </row>
        <row r="1434">
          <cell r="A1434">
            <v>21601</v>
          </cell>
          <cell r="B1434" t="str">
            <v>MATERIAL DE LIMPIEZA</v>
          </cell>
        </row>
        <row r="1435">
          <cell r="A1435">
            <v>21700</v>
          </cell>
          <cell r="B1435" t="str">
            <v>MATERIALES Y UTILES DE ENSEÑANZA</v>
          </cell>
        </row>
        <row r="1436">
          <cell r="A1436">
            <v>21701</v>
          </cell>
          <cell r="B1436" t="str">
            <v>MATERIALES Y UTILES DE ENSEÑANZA</v>
          </cell>
        </row>
        <row r="1437">
          <cell r="A1437">
            <v>21800</v>
          </cell>
          <cell r="B1437" t="str">
            <v>MATERIALES PARA EL REGISTRO E IDENTIFICACION DE BIENES Y PERSONAS</v>
          </cell>
        </row>
        <row r="1438">
          <cell r="A1438">
            <v>21801</v>
          </cell>
          <cell r="B1438" t="str">
            <v>MATERIALES PARA EL REGISTRO E IDENTIFICACION DE BIENES Y PERSONAS</v>
          </cell>
        </row>
        <row r="1439">
          <cell r="A1439">
            <v>22000</v>
          </cell>
          <cell r="B1439" t="str">
            <v>ALIMENTOS Y UTENSILIOS</v>
          </cell>
        </row>
        <row r="1440">
          <cell r="A1440">
            <v>22100</v>
          </cell>
          <cell r="B1440" t="str">
            <v>PRODUCTOS ALIMENTICIOS PARA PERSONAS</v>
          </cell>
        </row>
        <row r="1441">
          <cell r="A1441">
            <v>22101</v>
          </cell>
          <cell r="B1441" t="str">
            <v>PRODUCTOS ALIMENTICIOS PARA PERSONAS</v>
          </cell>
        </row>
        <row r="1442">
          <cell r="A1442">
            <v>22200</v>
          </cell>
          <cell r="B1442" t="str">
            <v>PRODUCTOS ALIMENTICIOS PARA ANIMALES</v>
          </cell>
        </row>
        <row r="1443">
          <cell r="A1443">
            <v>22201</v>
          </cell>
          <cell r="B1443" t="str">
            <v>PRODUCTOS ALIMENTICIOS PARA ANIMALES</v>
          </cell>
        </row>
        <row r="1444">
          <cell r="A1444">
            <v>22300</v>
          </cell>
          <cell r="B1444" t="str">
            <v>UTENSILIOS PARA EL SERVICIO DE ALIMENTACION</v>
          </cell>
        </row>
        <row r="1445">
          <cell r="A1445">
            <v>22301</v>
          </cell>
          <cell r="B1445" t="str">
            <v>UTENSILIOS PARA EL SERVICIO DE ALIMENTACION</v>
          </cell>
        </row>
        <row r="1446">
          <cell r="A1446">
            <v>23000</v>
          </cell>
          <cell r="B1446" t="str">
            <v>MATERIAS PRIMAS Y MATERIALES DE PRODUCCION Y COMERCIALIZACION</v>
          </cell>
        </row>
        <row r="1447">
          <cell r="A1447">
            <v>23100</v>
          </cell>
          <cell r="B1447" t="str">
            <v>PRODUCTOS ALIMENTICIOS, AGROPECUARIOS Y FORESTALES ADQUIRIDOS COMO MATERIA PRIMA</v>
          </cell>
        </row>
        <row r="1448">
          <cell r="A1448">
            <v>23101</v>
          </cell>
          <cell r="B1448" t="str">
            <v>PRODUCTOS ALIMENTICIOS, AGROPECUARIOS Y FORESTALES ADQUIRIDOS COMO MATERIA PRIMA</v>
          </cell>
        </row>
        <row r="1449">
          <cell r="A1449">
            <v>23200</v>
          </cell>
          <cell r="B1449" t="str">
            <v>INSUMOS TEXTILES ADQUIRIDOS COMO MATERIA PRIMA</v>
          </cell>
        </row>
        <row r="1450">
          <cell r="A1450">
            <v>23201</v>
          </cell>
          <cell r="B1450" t="str">
            <v>INSUMOS TEXTILES ADQUIRIDOS COMO MATERIA PRIMA</v>
          </cell>
        </row>
        <row r="1451">
          <cell r="A1451">
            <v>23300</v>
          </cell>
          <cell r="B1451" t="str">
            <v>PRODUCTOS DE PAPEL, CARTON E IMPRESOS ADQUIRIDOS COMO MATERIA PRIMA</v>
          </cell>
        </row>
        <row r="1452">
          <cell r="A1452">
            <v>23301</v>
          </cell>
          <cell r="B1452" t="str">
            <v>PRODUCTOS DE PAPEL, CARTON E IMPRESOS ADQUIRIDOS COMO MATERIA PRIMA</v>
          </cell>
        </row>
        <row r="1453">
          <cell r="A1453">
            <v>23400</v>
          </cell>
          <cell r="B1453" t="str">
            <v>COMBUSTIBLES, LUBRICANTES, ADITIVOS, CARBON Y SUS DERIVADOS ADQUIRIDOS COMO MATERIA PRIMA</v>
          </cell>
        </row>
        <row r="1454">
          <cell r="A1454">
            <v>23401</v>
          </cell>
          <cell r="B1454" t="str">
            <v>COMBUSTIBLES, LUBRICANTES, ADITIVOS, CARBON Y SUS DERIVADOS ADQUIRIDOS COMO MATERIA PRIMA</v>
          </cell>
        </row>
        <row r="1455">
          <cell r="A1455">
            <v>23500</v>
          </cell>
          <cell r="B1455" t="str">
            <v>PRODUCTOS QUIMICOS, FARMACEUTICOS Y DE LABORATORIO ADQUIRIDOS COMO MATERIA PRIMA</v>
          </cell>
        </row>
        <row r="1456">
          <cell r="A1456">
            <v>23501</v>
          </cell>
          <cell r="B1456" t="str">
            <v>PRODUCTOS QUIMICOS, FARMACEUTICOS Y DE LABORATORIO ADQUIRIDOS COMO MATERIA PRIMA</v>
          </cell>
        </row>
        <row r="1457">
          <cell r="A1457">
            <v>23600</v>
          </cell>
          <cell r="B1457" t="str">
            <v>PRODUCTOS METALICOS Y A BASE DE MINERALES NO METALICOS ADQUIRIDOS COMO MATERIA PRIMA</v>
          </cell>
        </row>
        <row r="1458">
          <cell r="A1458">
            <v>23601</v>
          </cell>
          <cell r="B1458" t="str">
            <v>PRODUCTOS METALICOS Y A BASE DE MINERALES NO METALICOS ADQUIRIDOS COMO MATERIA PRIMA</v>
          </cell>
        </row>
        <row r="1459">
          <cell r="A1459">
            <v>23700</v>
          </cell>
          <cell r="B1459" t="str">
            <v>PRODUCTOS DE CUERO, PIEL, PLASTICO Y HULE ADQUIRIDOS COMO MATERIA PRIMA</v>
          </cell>
        </row>
        <row r="1460">
          <cell r="A1460">
            <v>23701</v>
          </cell>
          <cell r="B1460" t="str">
            <v>PRODUCTOS DE CUERO, PIEL, PLASTICO Y HULE ADQUIRIDOS COMO MATERIA PRIMA</v>
          </cell>
        </row>
        <row r="1461">
          <cell r="A1461">
            <v>23800</v>
          </cell>
          <cell r="B1461" t="str">
            <v>MERCANCIAS ADQUIRIDAS PARA SU COMERCIALIZACION</v>
          </cell>
        </row>
        <row r="1462">
          <cell r="A1462">
            <v>23801</v>
          </cell>
          <cell r="B1462" t="str">
            <v>MERCANCIAS ADQUIRIDAS PARA SU COMERCIALIZACION</v>
          </cell>
        </row>
        <row r="1463">
          <cell r="A1463">
            <v>23900</v>
          </cell>
          <cell r="B1463" t="str">
            <v>OTROS PRODUCTOS ADQUIRIDOS COMO MATERIA PRIMA</v>
          </cell>
        </row>
        <row r="1464">
          <cell r="A1464">
            <v>23901</v>
          </cell>
          <cell r="B1464" t="str">
            <v>OTROS PRODUCTOS ADQUIRIDOS COMO MATERIA PRIMA</v>
          </cell>
        </row>
        <row r="1465">
          <cell r="A1465">
            <v>24000</v>
          </cell>
          <cell r="B1465" t="str">
            <v>MATERIALES Y ARTICULOS DE CONSTRUCCION Y DE REPARACION</v>
          </cell>
        </row>
        <row r="1466">
          <cell r="A1466">
            <v>24100</v>
          </cell>
          <cell r="B1466" t="str">
            <v>PRODUCTOS MINERALES NO METALICOS</v>
          </cell>
        </row>
        <row r="1467">
          <cell r="A1467">
            <v>24101</v>
          </cell>
          <cell r="B1467" t="str">
            <v>PRODUCTOS MINERALES NO METALICOS</v>
          </cell>
        </row>
        <row r="1468">
          <cell r="A1468">
            <v>24200</v>
          </cell>
          <cell r="B1468" t="str">
            <v>CEMENTO Y PRODUCTOS DE CONCRETO</v>
          </cell>
        </row>
        <row r="1469">
          <cell r="A1469">
            <v>24201</v>
          </cell>
          <cell r="B1469" t="str">
            <v>CEMENTO Y PRODUCTOS DE CONCRETO</v>
          </cell>
        </row>
        <row r="1470">
          <cell r="A1470">
            <v>24300</v>
          </cell>
          <cell r="B1470" t="str">
            <v>CAL, YESO Y PRODUCTOS DE YESO</v>
          </cell>
        </row>
        <row r="1471">
          <cell r="A1471">
            <v>24301</v>
          </cell>
          <cell r="B1471" t="str">
            <v>CAL, YESO Y PRODUCTOS DE YESO</v>
          </cell>
        </row>
        <row r="1472">
          <cell r="A1472">
            <v>24400</v>
          </cell>
          <cell r="B1472" t="str">
            <v>MADERA Y PRODUCTOS DE MADERA</v>
          </cell>
        </row>
        <row r="1473">
          <cell r="A1473">
            <v>24401</v>
          </cell>
          <cell r="B1473" t="str">
            <v>MADERA Y PRODUCTOS DE MADERA</v>
          </cell>
        </row>
        <row r="1474">
          <cell r="A1474">
            <v>24500</v>
          </cell>
          <cell r="B1474" t="str">
            <v>VIDRIO Y PRODUCTOS DE VIDRIO</v>
          </cell>
        </row>
        <row r="1475">
          <cell r="A1475">
            <v>24501</v>
          </cell>
          <cell r="B1475" t="str">
            <v>VIDRIO Y PRODUCTOS DE VIDRIO</v>
          </cell>
        </row>
        <row r="1476">
          <cell r="A1476">
            <v>24600</v>
          </cell>
          <cell r="B1476" t="str">
            <v>MATERIAL ELECTRICO Y ELECTRONICO</v>
          </cell>
        </row>
        <row r="1477">
          <cell r="A1477">
            <v>24601</v>
          </cell>
          <cell r="B1477" t="str">
            <v>MATERIAL ELECTRICO Y ELECTRONICO</v>
          </cell>
        </row>
        <row r="1478">
          <cell r="A1478">
            <v>24700</v>
          </cell>
          <cell r="B1478" t="str">
            <v>ARTICULOS METALICOS PARA LA CONSTRUCCION</v>
          </cell>
        </row>
        <row r="1479">
          <cell r="A1479">
            <v>24701</v>
          </cell>
          <cell r="B1479" t="str">
            <v>ARTICULOS METALICOS PARA LA CONSTRUCCION</v>
          </cell>
        </row>
        <row r="1480">
          <cell r="A1480">
            <v>24800</v>
          </cell>
          <cell r="B1480" t="str">
            <v>MATERIALES COMPLEMENTARIOS</v>
          </cell>
        </row>
        <row r="1481">
          <cell r="A1481">
            <v>24801</v>
          </cell>
          <cell r="B1481" t="str">
            <v>MATERIALES COMPLEMENTARIOS</v>
          </cell>
        </row>
        <row r="1482">
          <cell r="A1482">
            <v>24900</v>
          </cell>
          <cell r="B1482" t="str">
            <v>OTROS MATERIALES Y ARTICULOS DE CONSTRUCCION Y REPARACION</v>
          </cell>
        </row>
        <row r="1483">
          <cell r="A1483">
            <v>24901</v>
          </cell>
          <cell r="B1483" t="str">
            <v>OTROS MATERIALES Y ARTICULOS DE CONSTRUCCION Y REPARACION</v>
          </cell>
        </row>
        <row r="1484">
          <cell r="A1484">
            <v>25000</v>
          </cell>
          <cell r="B1484" t="str">
            <v>PRODUCTOS QUIMICOS, FARMACEUTICOS Y DE LABORATORIO</v>
          </cell>
        </row>
        <row r="1485">
          <cell r="A1485">
            <v>25100</v>
          </cell>
          <cell r="B1485" t="str">
            <v>PRODUCTOS QUIMICOS BASICOS</v>
          </cell>
        </row>
        <row r="1486">
          <cell r="A1486">
            <v>25101</v>
          </cell>
          <cell r="B1486" t="str">
            <v>PRODUCTOS QUIMICOS BASICOS</v>
          </cell>
        </row>
        <row r="1487">
          <cell r="A1487">
            <v>25200</v>
          </cell>
          <cell r="B1487" t="str">
            <v>FERTILIZANTES, PESTICIDAS Y OTROS AGROQUIMICOS</v>
          </cell>
        </row>
        <row r="1488">
          <cell r="A1488">
            <v>25201</v>
          </cell>
          <cell r="B1488" t="str">
            <v>FERTILIZANTES, PESTICIDAS Y OTROS AGROQUIMICOS</v>
          </cell>
        </row>
        <row r="1489">
          <cell r="A1489">
            <v>25300</v>
          </cell>
          <cell r="B1489" t="str">
            <v>MEDICINAS Y PRODUCTOS FARMACEUTICOS</v>
          </cell>
        </row>
        <row r="1490">
          <cell r="A1490">
            <v>25301</v>
          </cell>
          <cell r="B1490" t="str">
            <v>MEDICINAS Y PRODUCTOS FARMACEUTICOS</v>
          </cell>
        </row>
        <row r="1491">
          <cell r="A1491">
            <v>25400</v>
          </cell>
          <cell r="B1491" t="str">
            <v>MATERIALES, ACCESORIOS Y SUMINISTROS MEDICOS</v>
          </cell>
        </row>
        <row r="1492">
          <cell r="A1492">
            <v>25401</v>
          </cell>
          <cell r="B1492" t="str">
            <v>MATERIALES, ACCESORIOS Y SUMINISTROS MEDICOS</v>
          </cell>
        </row>
        <row r="1493">
          <cell r="A1493">
            <v>25500</v>
          </cell>
          <cell r="B1493" t="str">
            <v>MATERIALES, ACCESORIOS Y SUMINISTROS DE LABORATORIO</v>
          </cell>
        </row>
        <row r="1494">
          <cell r="A1494">
            <v>25501</v>
          </cell>
          <cell r="B1494" t="str">
            <v>MATERIALES, ACCESORIOS Y SUMINISTROS DE LABORATORIO</v>
          </cell>
        </row>
        <row r="1495">
          <cell r="A1495">
            <v>25600</v>
          </cell>
          <cell r="B1495" t="str">
            <v>FIBRAS SINTETICAS, HULES, PLASTICOS Y DERIVADOS</v>
          </cell>
        </row>
        <row r="1496">
          <cell r="A1496">
            <v>25601</v>
          </cell>
          <cell r="B1496" t="str">
            <v>FIBRAS SINTETICAS, HULES, PLASTICOS Y DERIVADOS</v>
          </cell>
        </row>
        <row r="1497">
          <cell r="A1497">
            <v>25900</v>
          </cell>
          <cell r="B1497" t="str">
            <v>OTROS PRODUCTOS QUIMICOS</v>
          </cell>
        </row>
        <row r="1498">
          <cell r="A1498">
            <v>25901</v>
          </cell>
          <cell r="B1498" t="str">
            <v>OTROS PRODUCTOS QUIMICOS</v>
          </cell>
        </row>
        <row r="1499">
          <cell r="A1499">
            <v>26000</v>
          </cell>
          <cell r="B1499" t="str">
            <v>COMBUSTIBLES, LUBRICANTES Y ADITIVOS</v>
          </cell>
        </row>
        <row r="1500">
          <cell r="A1500">
            <v>26100</v>
          </cell>
          <cell r="B1500" t="str">
            <v>COMBUSTIBLES, LUBRICANTES Y ADITIVOS</v>
          </cell>
        </row>
        <row r="1501">
          <cell r="A1501">
            <v>26101</v>
          </cell>
          <cell r="B1501" t="str">
            <v>COMBUSTIBLES, LUBRICANTES Y ADITIVOS</v>
          </cell>
        </row>
        <row r="1502">
          <cell r="A1502">
            <v>26200</v>
          </cell>
          <cell r="B1502" t="str">
            <v>CARBON Y SUS DERIVADOS</v>
          </cell>
        </row>
        <row r="1503">
          <cell r="A1503">
            <v>26201</v>
          </cell>
          <cell r="B1503" t="str">
            <v>CARBON Y SUS DERIVADOS</v>
          </cell>
        </row>
        <row r="1504">
          <cell r="A1504">
            <v>27000</v>
          </cell>
          <cell r="B1504" t="str">
            <v>VESTUARIO, BLANCOS, PRENDAS DE PROTECCION Y ARTICULOS DEPORTIVOS</v>
          </cell>
        </row>
        <row r="1505">
          <cell r="A1505">
            <v>27100</v>
          </cell>
          <cell r="B1505" t="str">
            <v>VESTUARIO Y UNIFORMES</v>
          </cell>
        </row>
        <row r="1506">
          <cell r="A1506">
            <v>27101</v>
          </cell>
          <cell r="B1506" t="str">
            <v>VESTUARIO Y UNIFORMES</v>
          </cell>
        </row>
        <row r="1507">
          <cell r="A1507">
            <v>27200</v>
          </cell>
          <cell r="B1507" t="str">
            <v>PRENDAS DE SEGURIDAD Y PROTECCION PERSONAL</v>
          </cell>
        </row>
        <row r="1508">
          <cell r="A1508">
            <v>27201</v>
          </cell>
          <cell r="B1508" t="str">
            <v>PRENDAS DE SEGURIDAD Y PROTECCION PERSONAL</v>
          </cell>
        </row>
        <row r="1509">
          <cell r="A1509">
            <v>27300</v>
          </cell>
          <cell r="B1509" t="str">
            <v>ARTICULOS DEPORTIVOS</v>
          </cell>
        </row>
        <row r="1510">
          <cell r="A1510">
            <v>27301</v>
          </cell>
          <cell r="B1510" t="str">
            <v>ARTICULOS DEPORTIVOS</v>
          </cell>
        </row>
        <row r="1511">
          <cell r="A1511">
            <v>27400</v>
          </cell>
          <cell r="B1511" t="str">
            <v>PRODUCTOS TEXTILES</v>
          </cell>
        </row>
        <row r="1512">
          <cell r="A1512">
            <v>27401</v>
          </cell>
          <cell r="B1512" t="str">
            <v>PRODUCTOS TEXTILES</v>
          </cell>
        </row>
        <row r="1513">
          <cell r="A1513">
            <v>27500</v>
          </cell>
          <cell r="B1513" t="str">
            <v>BLANCOS Y OTROS PRODUCTOS TEXTILES, EXCEPTO PRENDAS DE VESTIR</v>
          </cell>
        </row>
        <row r="1514">
          <cell r="A1514">
            <v>27501</v>
          </cell>
          <cell r="B1514" t="str">
            <v>BLANCOS Y OTROS PRODUCTOS TEXTILES, EXCEPTO PRENDAS DE VESTIR</v>
          </cell>
        </row>
        <row r="1515">
          <cell r="A1515">
            <v>28000</v>
          </cell>
          <cell r="B1515" t="str">
            <v>MATERIALES Y SUMINISTROS PARA SEGURIDAD</v>
          </cell>
        </row>
        <row r="1516">
          <cell r="A1516">
            <v>28100</v>
          </cell>
          <cell r="B1516" t="str">
            <v>SUSTANCIAS Y MATERIALES EXPLOSIVOS</v>
          </cell>
        </row>
        <row r="1517">
          <cell r="A1517">
            <v>28101</v>
          </cell>
          <cell r="B1517" t="str">
            <v>SUSTANCIAS Y MATERIALES EXPLOSIVOS</v>
          </cell>
        </row>
        <row r="1518">
          <cell r="A1518">
            <v>28200</v>
          </cell>
          <cell r="B1518" t="str">
            <v>MATERIALES DE SEGURIDAD PUBLICA</v>
          </cell>
        </row>
        <row r="1519">
          <cell r="A1519">
            <v>28201</v>
          </cell>
          <cell r="B1519" t="str">
            <v>MATERIALES DE SEGURIDAD PUBLICA</v>
          </cell>
        </row>
        <row r="1520">
          <cell r="A1520">
            <v>28300</v>
          </cell>
          <cell r="B1520" t="str">
            <v>PRENDAS DE PROTECCION PARA SEGURIDAD PUBLICA Y NACIONAL</v>
          </cell>
        </row>
        <row r="1521">
          <cell r="A1521">
            <v>28301</v>
          </cell>
          <cell r="B1521" t="str">
            <v>PRENDAS DE PROTECCION PARA SEGURIDAD PUBLICA Y NACIONAL</v>
          </cell>
        </row>
        <row r="1522">
          <cell r="A1522">
            <v>29000</v>
          </cell>
          <cell r="B1522" t="str">
            <v>HERRAMIENTAS, REFACCIONES Y ACCESORIOS MENORES</v>
          </cell>
        </row>
        <row r="1523">
          <cell r="A1523">
            <v>29100</v>
          </cell>
          <cell r="B1523" t="str">
            <v>HERRAMIENTAS MENORES</v>
          </cell>
        </row>
        <row r="1524">
          <cell r="A1524">
            <v>29101</v>
          </cell>
          <cell r="B1524" t="str">
            <v>HERRAMIENTAS MENORES</v>
          </cell>
        </row>
        <row r="1525">
          <cell r="A1525">
            <v>29200</v>
          </cell>
          <cell r="B1525" t="str">
            <v>REFACCIONES Y ACCESORIOS MENORES DE EDIFICIOS</v>
          </cell>
        </row>
        <row r="1526">
          <cell r="A1526">
            <v>29201</v>
          </cell>
          <cell r="B1526" t="str">
            <v>REFACCIONES Y ACCESORIOS MENORES DE EDIFICIOS</v>
          </cell>
        </row>
        <row r="1527">
          <cell r="A1527">
            <v>29300</v>
          </cell>
          <cell r="B1527" t="str">
            <v>REFACCIONES Y ACCESORIOS MENORES DE MOBILIARIO Y EQUIPO DE ADMINISTRACION, EDUCACIONAL Y RECREATIVO</v>
          </cell>
        </row>
        <row r="1528">
          <cell r="A1528">
            <v>29301</v>
          </cell>
          <cell r="B1528" t="str">
            <v>REFACCIONES Y ACCESORIOS MENORES DE MOBILIARIO Y EQUIPO DE ADMINISTRACION, EDUCACIONAL Y RECREATIVO</v>
          </cell>
        </row>
        <row r="1529">
          <cell r="A1529">
            <v>29400</v>
          </cell>
          <cell r="B1529" t="str">
            <v>REFACCIONES Y ACCESORIOS MENORES DE EQUIPO DE COMPUTO Y TECNOLOGIAS DE LA INFORMACION</v>
          </cell>
        </row>
        <row r="1530">
          <cell r="A1530">
            <v>29401</v>
          </cell>
          <cell r="B1530" t="str">
            <v>REFACCIONES Y ACCESORIOS MENORES DE EQUIPO DE COMPUTO Y TECNOLOGIAS DE LA INFORMACION</v>
          </cell>
        </row>
        <row r="1531">
          <cell r="A1531">
            <v>29500</v>
          </cell>
          <cell r="B1531" t="str">
            <v>REFACCIONES Y ACCESORIOS MENORES DE EQUIPO E INSTRUMENTAL MEDICO Y DE LABORATORIO</v>
          </cell>
        </row>
        <row r="1532">
          <cell r="A1532">
            <v>29501</v>
          </cell>
          <cell r="B1532" t="str">
            <v>REFACCIONES Y ACCESORIOS MENORES DE EQUIPO E INSTRUMENTAL MEDICO Y DE LABORATORIO</v>
          </cell>
        </row>
        <row r="1533">
          <cell r="A1533">
            <v>29600</v>
          </cell>
          <cell r="B1533" t="str">
            <v>REFACCIONES Y ACCESORIOS MENORES DE EQUIPO DE TRANSPORTE</v>
          </cell>
        </row>
        <row r="1534">
          <cell r="A1534">
            <v>29601</v>
          </cell>
          <cell r="B1534" t="str">
            <v>REFACCIONES Y ACCESORIOS MENORES DE EQUIPO DE TRANSPORTE</v>
          </cell>
        </row>
        <row r="1535">
          <cell r="A1535">
            <v>29700</v>
          </cell>
          <cell r="B1535" t="str">
            <v>REFACCIONES Y ACCESORIOS MENORES DE EQUIPO DE DEFENSA Y SEGURIDAD</v>
          </cell>
        </row>
        <row r="1536">
          <cell r="A1536">
            <v>29701</v>
          </cell>
          <cell r="B1536" t="str">
            <v>REFACCIONES Y ACCESORIOS MENORES DE EQUIPO DE DEFENSA Y SEGURIDAD</v>
          </cell>
        </row>
        <row r="1537">
          <cell r="A1537">
            <v>29800</v>
          </cell>
          <cell r="B1537" t="str">
            <v>REFACCIONES Y ACCESORIOS MENORES DE MAQUINARIA Y OTROS EQUIPOS</v>
          </cell>
        </row>
        <row r="1538">
          <cell r="A1538">
            <v>29801</v>
          </cell>
          <cell r="B1538" t="str">
            <v>REFACCIONES Y ACCESORIOS MENORES DE MAQUINARIA Y OTROS EQUIPOS</v>
          </cell>
        </row>
        <row r="1539">
          <cell r="A1539">
            <v>29900</v>
          </cell>
          <cell r="B1539" t="str">
            <v>REFACCIONES Y ACCESORIOS MENORES OTROS BIENES MUEBLES</v>
          </cell>
        </row>
        <row r="1540">
          <cell r="A1540">
            <v>29901</v>
          </cell>
          <cell r="B1540" t="str">
            <v>REFACCIONES Y ACCESORIOS MENORES OTROS BIENES MUEBLES</v>
          </cell>
        </row>
        <row r="1541">
          <cell r="A1541">
            <v>30000</v>
          </cell>
          <cell r="B1541" t="str">
            <v>SERVICIOS GENERALES</v>
          </cell>
        </row>
        <row r="1542">
          <cell r="A1542">
            <v>31000</v>
          </cell>
          <cell r="B1542" t="str">
            <v>SERVICIOS BASICOS</v>
          </cell>
        </row>
        <row r="1543">
          <cell r="A1543">
            <v>31100</v>
          </cell>
          <cell r="B1543" t="str">
            <v>ENERGIA ELECTRICA</v>
          </cell>
        </row>
        <row r="1544">
          <cell r="A1544">
            <v>31101</v>
          </cell>
          <cell r="B1544" t="str">
            <v>ENERGIA ELECTRICA</v>
          </cell>
        </row>
        <row r="1545">
          <cell r="A1545">
            <v>31200</v>
          </cell>
          <cell r="B1545" t="str">
            <v>GAS</v>
          </cell>
        </row>
        <row r="1546">
          <cell r="A1546">
            <v>31201</v>
          </cell>
          <cell r="B1546" t="str">
            <v>GAS</v>
          </cell>
        </row>
        <row r="1547">
          <cell r="A1547">
            <v>31300</v>
          </cell>
          <cell r="B1547" t="str">
            <v>AGUA</v>
          </cell>
        </row>
        <row r="1548">
          <cell r="A1548">
            <v>31301</v>
          </cell>
          <cell r="B1548" t="str">
            <v>AGUA</v>
          </cell>
        </row>
        <row r="1549">
          <cell r="A1549">
            <v>31400</v>
          </cell>
          <cell r="B1549" t="str">
            <v>TELEFONIA TRADICIONAL</v>
          </cell>
        </row>
        <row r="1550">
          <cell r="A1550">
            <v>31401</v>
          </cell>
          <cell r="B1550" t="str">
            <v>TELEFONIA TRADICIONAL</v>
          </cell>
        </row>
        <row r="1551">
          <cell r="A1551">
            <v>31500</v>
          </cell>
          <cell r="B1551" t="str">
            <v>TELEFONIA CELULAR</v>
          </cell>
        </row>
        <row r="1552">
          <cell r="A1552">
            <v>31501</v>
          </cell>
          <cell r="B1552" t="str">
            <v>TELEFONIA CELULAR</v>
          </cell>
        </row>
        <row r="1553">
          <cell r="A1553">
            <v>31600</v>
          </cell>
          <cell r="B1553" t="str">
            <v>SERVICIOS DE TELECOMUNICACIONES Y SATELITES</v>
          </cell>
        </row>
        <row r="1554">
          <cell r="A1554">
            <v>31601</v>
          </cell>
          <cell r="B1554" t="str">
            <v>SERVICIOS DE TELECOMUNICACIONES Y SATELITES</v>
          </cell>
        </row>
        <row r="1555">
          <cell r="A1555">
            <v>31700</v>
          </cell>
          <cell r="B1555" t="str">
            <v>SERVICIOS DE ACCESO DE INTERNET, REDES Y PROCESAMIENTO DE INFORMACION</v>
          </cell>
        </row>
        <row r="1556">
          <cell r="A1556">
            <v>31701</v>
          </cell>
          <cell r="B1556" t="str">
            <v>SERVICIOS DE ACCESO DE INTERNET, REDES Y PROCESAMIENTO DE INFORMACION</v>
          </cell>
        </row>
        <row r="1557">
          <cell r="A1557">
            <v>31800</v>
          </cell>
          <cell r="B1557" t="str">
            <v>SERVICIOS POSTALES Y TELEGRAFICOS</v>
          </cell>
        </row>
        <row r="1558">
          <cell r="A1558">
            <v>31801</v>
          </cell>
          <cell r="B1558" t="str">
            <v>SERVICIOS POSTALES Y TELEGRAFICOS</v>
          </cell>
        </row>
        <row r="1559">
          <cell r="A1559">
            <v>31900</v>
          </cell>
          <cell r="B1559" t="str">
            <v>SERVICIOS INTEGRALES Y OTROS SERVICIOS</v>
          </cell>
        </row>
        <row r="1560">
          <cell r="A1560">
            <v>31901</v>
          </cell>
          <cell r="B1560" t="str">
            <v>SERVICIOS INTEGRALES Y OTROS SERVICIOS</v>
          </cell>
        </row>
        <row r="1561">
          <cell r="A1561">
            <v>32000</v>
          </cell>
          <cell r="B1561" t="str">
            <v>SERVICIOS DE ARRENDAMIENTO</v>
          </cell>
        </row>
        <row r="1562">
          <cell r="A1562">
            <v>32100</v>
          </cell>
          <cell r="B1562" t="str">
            <v>ARRENDAMIENTO DE TERRENOS</v>
          </cell>
        </row>
        <row r="1563">
          <cell r="A1563">
            <v>32101</v>
          </cell>
          <cell r="B1563" t="str">
            <v>ARRENDAMIENTO DE TERRENOS</v>
          </cell>
        </row>
        <row r="1564">
          <cell r="A1564">
            <v>32200</v>
          </cell>
          <cell r="B1564" t="str">
            <v>ARRENDAMIENTO DE EDIFICIOS</v>
          </cell>
        </row>
        <row r="1565">
          <cell r="A1565">
            <v>32201</v>
          </cell>
          <cell r="B1565" t="str">
            <v>ARRENDAMIENTO DE EDIFICIOS</v>
          </cell>
        </row>
        <row r="1566">
          <cell r="A1566">
            <v>32300</v>
          </cell>
          <cell r="B1566" t="str">
            <v>ARRENDAMIENTO DE MOBILIARIO Y EQUIPO DE ADMINISTRACION, EDUCACIONAL Y RECREATIVO</v>
          </cell>
        </row>
        <row r="1567">
          <cell r="A1567">
            <v>32301</v>
          </cell>
          <cell r="B1567" t="str">
            <v>ARRENDAMIENTO DE MOBILIARIO Y EQUIPO DE ADMINISTRACION, EDUCACIONAL Y RECREATIVO</v>
          </cell>
        </row>
        <row r="1568">
          <cell r="A1568">
            <v>32400</v>
          </cell>
          <cell r="B1568" t="str">
            <v>ARRENDAMIENTO DE EQUIPO E INSTRUMENTAL MEDICO Y DE LABORATORIO</v>
          </cell>
        </row>
        <row r="1569">
          <cell r="A1569">
            <v>32401</v>
          </cell>
          <cell r="B1569" t="str">
            <v>ARRENDAMIENTO DE EQUIPO E INSTRUMENTAL MEDICO Y DE LABORATORIO</v>
          </cell>
        </row>
        <row r="1570">
          <cell r="A1570">
            <v>32500</v>
          </cell>
          <cell r="B1570" t="str">
            <v>ARRENDAMIENTO DE EQUIPO DE TRANSPORTE</v>
          </cell>
        </row>
        <row r="1571">
          <cell r="A1571">
            <v>32501</v>
          </cell>
          <cell r="B1571" t="str">
            <v>ARRENDAMIENTO DE EQUIPO DE TRANSPORTE</v>
          </cell>
        </row>
        <row r="1572">
          <cell r="A1572">
            <v>32600</v>
          </cell>
          <cell r="B1572" t="str">
            <v>ARRENDAMIENTO DE MAQUINARIA, OTROS EQUIPOS Y HERRAMIENTAS</v>
          </cell>
        </row>
        <row r="1573">
          <cell r="A1573">
            <v>32601</v>
          </cell>
          <cell r="B1573" t="str">
            <v>ARRENDAMIENTO DE MAQUINARIA, OTROS EQUIPOS Y HERRAMIENTAS</v>
          </cell>
        </row>
        <row r="1574">
          <cell r="A1574">
            <v>32700</v>
          </cell>
          <cell r="B1574" t="str">
            <v>ARRENDAMIENTO DE ACTIVOS INTANGIBLES</v>
          </cell>
        </row>
        <row r="1575">
          <cell r="A1575">
            <v>32701</v>
          </cell>
          <cell r="B1575" t="str">
            <v>ARRENDAMIENTO DE ACTIVOS INTANGIBLES</v>
          </cell>
        </row>
        <row r="1576">
          <cell r="A1576">
            <v>32800</v>
          </cell>
          <cell r="B1576" t="str">
            <v>ARRENDAMIENTO FINANCIERO</v>
          </cell>
        </row>
        <row r="1577">
          <cell r="A1577">
            <v>32801</v>
          </cell>
          <cell r="B1577" t="str">
            <v>ARRENDAMIENTO FINANCIERO</v>
          </cell>
        </row>
        <row r="1578">
          <cell r="A1578">
            <v>32900</v>
          </cell>
          <cell r="B1578" t="str">
            <v>OTROS ARRENDAMIENTOS</v>
          </cell>
        </row>
        <row r="1579">
          <cell r="A1579">
            <v>32901</v>
          </cell>
          <cell r="B1579" t="str">
            <v>OTROS ARRENDAMIENTOS</v>
          </cell>
        </row>
        <row r="1580">
          <cell r="A1580">
            <v>33000</v>
          </cell>
          <cell r="B1580" t="str">
            <v>SERVICIOS PROFESIONALES, CIENTIFICOS, TECNICOS Y OTROS SERVICIOS</v>
          </cell>
        </row>
        <row r="1581">
          <cell r="A1581">
            <v>33100</v>
          </cell>
          <cell r="B1581" t="str">
            <v>SERVICIOS LEGALES, DE CONTABILIDAD, AUDITORIA Y RELACIONADOS</v>
          </cell>
        </row>
        <row r="1582">
          <cell r="A1582">
            <v>33101</v>
          </cell>
          <cell r="B1582" t="str">
            <v>SERVICIOS LEGALES, DE CONTABILIDAD, AUDITORIA Y RELACIONADOS</v>
          </cell>
        </row>
        <row r="1583">
          <cell r="A1583">
            <v>33200</v>
          </cell>
          <cell r="B1583" t="str">
            <v>SERVICIOS DE DISEÑO, ARQUITECTURA, INGENIERIA Y ACTIVIDADES RELACIONADAS</v>
          </cell>
        </row>
        <row r="1584">
          <cell r="A1584">
            <v>33201</v>
          </cell>
          <cell r="B1584" t="str">
            <v>SERVICIOS DE DISEÑO, ARQUITECTURA, INGENIERIA Y ACTIVIDADES RELACIONADAS</v>
          </cell>
        </row>
        <row r="1585">
          <cell r="A1585">
            <v>33300</v>
          </cell>
          <cell r="B1585" t="str">
            <v>SERVICIOS DE CONSULTORIA ADMINISTRATIVA, PROCESOS, TECNICA Y EN TECNOLOGIAS DE LA INFORMACION</v>
          </cell>
        </row>
        <row r="1586">
          <cell r="A1586">
            <v>33301</v>
          </cell>
          <cell r="B1586" t="str">
            <v>SERVICIOS DE CONSULTORIA ADMINISTRATIVA, PROCESOS, TECNICA Y EN TECNOLOGIAS DE LA INFORMACION</v>
          </cell>
        </row>
        <row r="1587">
          <cell r="A1587">
            <v>33400</v>
          </cell>
          <cell r="B1587" t="str">
            <v>SERVICIOS DE CAPACITACION</v>
          </cell>
        </row>
        <row r="1588">
          <cell r="A1588">
            <v>33401</v>
          </cell>
          <cell r="B1588" t="str">
            <v>SERVICIOS DE CAPACITACION</v>
          </cell>
        </row>
        <row r="1589">
          <cell r="A1589">
            <v>33500</v>
          </cell>
          <cell r="B1589" t="str">
            <v>SERVICIOS DE INVESTIGACION CIENTIFICA Y DESARROLLO</v>
          </cell>
        </row>
        <row r="1590">
          <cell r="A1590">
            <v>33501</v>
          </cell>
          <cell r="B1590" t="str">
            <v>SERVICIOS DE INVESTIGACION CIENTIFICA Y DESARROLLO</v>
          </cell>
        </row>
        <row r="1591">
          <cell r="A1591">
            <v>33600</v>
          </cell>
          <cell r="B1591" t="str">
            <v>SERVICIOS DE APOYO ADMINISTRATIVO, TRADUCCION, FOTOCOPIADO E IMPRESION</v>
          </cell>
        </row>
        <row r="1592">
          <cell r="A1592">
            <v>33601</v>
          </cell>
          <cell r="B1592" t="str">
            <v>SERVICIOS DE APOYO ADMINISTRATIVO, TRADUCCION, FOTOCOPIADO E IMPRESION</v>
          </cell>
        </row>
        <row r="1593">
          <cell r="A1593">
            <v>33700</v>
          </cell>
          <cell r="B1593" t="str">
            <v>SERVICIOS DE PROTECCION Y SEGURIDAD</v>
          </cell>
        </row>
        <row r="1594">
          <cell r="A1594">
            <v>33701</v>
          </cell>
          <cell r="B1594" t="str">
            <v>SERVICIOS DE PROTECCION Y SEGURIDAD</v>
          </cell>
        </row>
        <row r="1595">
          <cell r="A1595">
            <v>33800</v>
          </cell>
          <cell r="B1595" t="str">
            <v>SERVICIOS DE VIGILANCIA</v>
          </cell>
        </row>
        <row r="1596">
          <cell r="A1596">
            <v>33801</v>
          </cell>
          <cell r="B1596" t="str">
            <v>SERVICIOS DE VIGILANCIA</v>
          </cell>
        </row>
        <row r="1597">
          <cell r="A1597">
            <v>33900</v>
          </cell>
          <cell r="B1597" t="str">
            <v>SERVICIOS PROFESIONALES, CIENTIFICOS Y TECNICOS INTEGRALES</v>
          </cell>
        </row>
        <row r="1598">
          <cell r="A1598">
            <v>33901</v>
          </cell>
          <cell r="B1598" t="str">
            <v>SERVICIOS PROFESIONALES, CIENTIFICOS Y TECNICOS INTEGRALES</v>
          </cell>
        </row>
        <row r="1599">
          <cell r="A1599">
            <v>34000</v>
          </cell>
          <cell r="B1599" t="str">
            <v>SERVICIOS FINANCIEROS, BANCARIOS Y COMERCIALES</v>
          </cell>
        </row>
        <row r="1600">
          <cell r="A1600">
            <v>34100</v>
          </cell>
          <cell r="B1600" t="str">
            <v>SERVICIOS FINANCIEROS Y BANCARIOS</v>
          </cell>
        </row>
        <row r="1601">
          <cell r="A1601">
            <v>34101</v>
          </cell>
          <cell r="B1601" t="str">
            <v>SERVICIOS FINANCIEROS Y BANCARIOS</v>
          </cell>
        </row>
        <row r="1602">
          <cell r="A1602">
            <v>34200</v>
          </cell>
          <cell r="B1602" t="str">
            <v>SERVICIOS DE COBRANZA, INVESTIGACION CREDITICIA Y SIMILAR</v>
          </cell>
        </row>
        <row r="1603">
          <cell r="A1603">
            <v>34201</v>
          </cell>
          <cell r="B1603" t="str">
            <v>SERVICIOS DE COBRANZA, INVESTIGACION CREDITICIA Y SIMILAR</v>
          </cell>
        </row>
        <row r="1604">
          <cell r="A1604">
            <v>34300</v>
          </cell>
          <cell r="B1604" t="str">
            <v>SERVICIOS DE RECAUDACION, TRASLADO Y CUSTODIA DE VALORES</v>
          </cell>
        </row>
        <row r="1605">
          <cell r="A1605">
            <v>34301</v>
          </cell>
          <cell r="B1605" t="str">
            <v>SERVICIOS DE RECAUDACION, TRASLADO Y CUSTODIA DE VALORES</v>
          </cell>
        </row>
        <row r="1606">
          <cell r="A1606">
            <v>34400</v>
          </cell>
          <cell r="B1606" t="str">
            <v>SEGUROS DE RESPONSABILIDAD PATRIMONIAL Y FIANZAS</v>
          </cell>
        </row>
        <row r="1607">
          <cell r="A1607">
            <v>34401</v>
          </cell>
          <cell r="B1607" t="str">
            <v>SEGUROS DE RESPONSABILIDAD PATRIMONIAL Y FIANZAS</v>
          </cell>
        </row>
        <row r="1608">
          <cell r="A1608">
            <v>34500</v>
          </cell>
          <cell r="B1608" t="str">
            <v>SEGURO DE BIENES PATRIMONIALES</v>
          </cell>
        </row>
        <row r="1609">
          <cell r="A1609">
            <v>34501</v>
          </cell>
          <cell r="B1609" t="str">
            <v>SEGURO DE BIENES PATRIMONIALES</v>
          </cell>
        </row>
        <row r="1610">
          <cell r="A1610">
            <v>34600</v>
          </cell>
          <cell r="B1610" t="str">
            <v>ALMACENAJE, ENVASE Y EMBALAJE</v>
          </cell>
        </row>
        <row r="1611">
          <cell r="A1611">
            <v>34601</v>
          </cell>
          <cell r="B1611" t="str">
            <v>ALMACENAJE, ENVASE Y EMBALAJE</v>
          </cell>
        </row>
        <row r="1612">
          <cell r="A1612">
            <v>34700</v>
          </cell>
          <cell r="B1612" t="str">
            <v>FLETES Y MANIOBRAS</v>
          </cell>
        </row>
        <row r="1613">
          <cell r="A1613">
            <v>34701</v>
          </cell>
          <cell r="B1613" t="str">
            <v>FLETES Y MANIOBRAS</v>
          </cell>
        </row>
        <row r="1614">
          <cell r="A1614">
            <v>34800</v>
          </cell>
          <cell r="B1614" t="str">
            <v>COMISIONES POR VENTAS</v>
          </cell>
        </row>
        <row r="1615">
          <cell r="A1615">
            <v>34801</v>
          </cell>
          <cell r="B1615" t="str">
            <v>COMISIONES POR VENTAS</v>
          </cell>
        </row>
        <row r="1616">
          <cell r="A1616">
            <v>34900</v>
          </cell>
          <cell r="B1616" t="str">
            <v>SERVICIOS FINANCIEROS, BANCARIOS Y COMERCIALES INTEGRALES</v>
          </cell>
        </row>
        <row r="1617">
          <cell r="A1617">
            <v>34901</v>
          </cell>
          <cell r="B1617" t="str">
            <v>SERVICIOS FINANCIEROS, BANCARIOS Y COMERCIALES INTEGRALES</v>
          </cell>
        </row>
        <row r="1618">
          <cell r="A1618">
            <v>35000</v>
          </cell>
          <cell r="B1618" t="str">
            <v>SERVICIOS DE INSTALACION, REPARACION, MANTENIMIENTO Y CONSERVACION</v>
          </cell>
        </row>
        <row r="1619">
          <cell r="A1619">
            <v>35100</v>
          </cell>
          <cell r="B1619" t="str">
            <v>CONSERVACION Y MANTENIMIENTO MENOR DE INMUEBLES</v>
          </cell>
        </row>
        <row r="1620">
          <cell r="A1620">
            <v>35101</v>
          </cell>
          <cell r="B1620" t="str">
            <v>CONSERVACION Y MANTENIMIENTO MENOR DE INMUEBLES</v>
          </cell>
        </row>
        <row r="1621">
          <cell r="A1621">
            <v>35200</v>
          </cell>
          <cell r="B1621" t="str">
            <v>INSTALACION, REPARACION Y MANTENIMIENTO DE MOBILIARIO Y EQUIPO DE ADMINISTRACION, EDUCACIONAL Y RECREATIVO</v>
          </cell>
        </row>
        <row r="1622">
          <cell r="A1622">
            <v>35201</v>
          </cell>
          <cell r="B1622" t="str">
            <v>INSTALACION, REPARACION Y MANTENIMIENTO DE MOBILIARIO Y EQUIPO DE ADMINISTRACION, EDUCACIONAL Y RECREATIVO</v>
          </cell>
        </row>
        <row r="1623">
          <cell r="A1623">
            <v>35300</v>
          </cell>
          <cell r="B1623" t="str">
            <v>INSTALACION, REPARACION Y MANTENIMIENTO DE EQUIPO DE COMPUTO Y TECNOLOGIA DE LA INFORMACION</v>
          </cell>
        </row>
        <row r="1624">
          <cell r="A1624">
            <v>35301</v>
          </cell>
          <cell r="B1624" t="str">
            <v>INSTALACION, REPARACION Y MANTENIMIENTO DE EQUIPO DE COMPUTO Y TECNOLOGIA DE LA INFORMACION</v>
          </cell>
        </row>
        <row r="1625">
          <cell r="A1625">
            <v>35400</v>
          </cell>
          <cell r="B1625" t="str">
            <v>INSTALACION, REPARACION Y MANTENIMIENTO DE EQUIPO E INSTRUMENTAL MEDICO Y DE LABORATORIO</v>
          </cell>
        </row>
        <row r="1626">
          <cell r="A1626">
            <v>35401</v>
          </cell>
          <cell r="B1626" t="str">
            <v>INSTALACION, REPARACION Y MANTENIMIENTO DE EQUIPO E INSTRUMENTAL MEDICO Y DE LABORATORIO</v>
          </cell>
        </row>
        <row r="1627">
          <cell r="A1627">
            <v>35500</v>
          </cell>
          <cell r="B1627" t="str">
            <v>REPARACION Y MANTENIMIENTO DE EQUIPO DE TRANSPORTE</v>
          </cell>
        </row>
        <row r="1628">
          <cell r="A1628">
            <v>35501</v>
          </cell>
          <cell r="B1628" t="str">
            <v>REPARACION Y MANTENIMIENTO DE EQUIPO DE TRANSPORTE</v>
          </cell>
        </row>
        <row r="1629">
          <cell r="A1629">
            <v>35600</v>
          </cell>
          <cell r="B1629" t="str">
            <v>REPARACION Y MANTENIMIENTO DE EQUIPO DE DEFENSA Y SEGURIDAD</v>
          </cell>
        </row>
        <row r="1630">
          <cell r="A1630">
            <v>35601</v>
          </cell>
          <cell r="B1630" t="str">
            <v>REPARACION Y MANTENIMIENTO DE EQUIPO DE DEFENSA Y SEGURIDAD</v>
          </cell>
        </row>
        <row r="1631">
          <cell r="A1631">
            <v>35700</v>
          </cell>
          <cell r="B1631" t="str">
            <v>INSTALACION, REPARACION Y MANTENIMIENTO DE MAQUINARIA, OTROS EQUIPOS Y HERRAMIENTA</v>
          </cell>
        </row>
        <row r="1632">
          <cell r="A1632">
            <v>35701</v>
          </cell>
          <cell r="B1632" t="str">
            <v>INSTALACION, REPARACION Y MANTENIMIENTO DE MAQUINARIA, OTROS EQUIPOS Y HERRAMIENTA</v>
          </cell>
        </row>
        <row r="1633">
          <cell r="A1633">
            <v>35800</v>
          </cell>
          <cell r="B1633" t="str">
            <v>SERVICIOS DE LIMPIEZA Y MANEJO DE DESECHOS</v>
          </cell>
        </row>
        <row r="1634">
          <cell r="A1634">
            <v>35801</v>
          </cell>
          <cell r="B1634" t="str">
            <v>SERVICIOS DE LIMPIEZA Y MANEJO DE DESECHOS</v>
          </cell>
        </row>
        <row r="1635">
          <cell r="A1635">
            <v>35900</v>
          </cell>
          <cell r="B1635" t="str">
            <v>SERVICIOS DE JARDINERIA Y FUMIGACION</v>
          </cell>
        </row>
        <row r="1636">
          <cell r="A1636">
            <v>35901</v>
          </cell>
          <cell r="B1636" t="str">
            <v>SERVICIOS DE JARDINERIA Y FUMIGACION</v>
          </cell>
        </row>
        <row r="1637">
          <cell r="A1637">
            <v>36000</v>
          </cell>
          <cell r="B1637" t="str">
            <v>SERVICIOS DE COMUNICACION SOCIAL Y PUBLICIDAD</v>
          </cell>
        </row>
        <row r="1638">
          <cell r="A1638">
            <v>36100</v>
          </cell>
          <cell r="B1638" t="str">
            <v>DIFUSION POR RADIO, TELEVISION Y OTROS MEDIOS DE MENSAJES SOBRE PROGRAMAS Y ACTIVIDADES GUBERNAMENTALES</v>
          </cell>
        </row>
        <row r="1639">
          <cell r="A1639">
            <v>36101</v>
          </cell>
          <cell r="B1639" t="str">
            <v>DIFUSION POR RADIO, TELEVISION Y OTROS MEDIOS DE MENSAJES SOBRE PROGRAMAS Y ACTIVIDADES GUBERNAMENTALES</v>
          </cell>
        </row>
        <row r="1640">
          <cell r="A1640">
            <v>36200</v>
          </cell>
          <cell r="B1640" t="str">
            <v>DIFUSION POR RADIO, TELEVISION Y OTROS MEDIOS DE MENSAJES COMERCIALES PARA PROMOVER LA VENTA DE BIENES O SERVICIOS</v>
          </cell>
        </row>
        <row r="1641">
          <cell r="A1641">
            <v>36201</v>
          </cell>
          <cell r="B1641" t="str">
            <v>DIFUSION POR RADIO, TELEVISION Y OTROS MEDIOS DE MENSAJES COMERCIALES PARA PROMOVER LA VENTA DE BIENES O SERVICIOS</v>
          </cell>
        </row>
        <row r="1642">
          <cell r="A1642">
            <v>36300</v>
          </cell>
          <cell r="B1642" t="str">
            <v>SERVICIOS DE CREATIVIDAD, PREPRODUCCION Y PRODUCCION DE PUBLICIDAD, EXCEPTO INTERNET</v>
          </cell>
        </row>
        <row r="1643">
          <cell r="A1643">
            <v>36301</v>
          </cell>
          <cell r="B1643" t="str">
            <v>SERVICIOS DE CREATIVIDAD, PREPRODUCCION Y PRODUCCION DE PUBLICIDAD, EXCEPTO INTERNET</v>
          </cell>
        </row>
        <row r="1644">
          <cell r="A1644">
            <v>36400</v>
          </cell>
          <cell r="B1644" t="str">
            <v>SERVICIOS DE REVELADO DE FOTOGRAFIAS</v>
          </cell>
        </row>
        <row r="1645">
          <cell r="A1645">
            <v>36401</v>
          </cell>
          <cell r="B1645" t="str">
            <v>SERVICIOS DE REVELADO DE FOTOGRAFIAS</v>
          </cell>
        </row>
        <row r="1646">
          <cell r="A1646">
            <v>36500</v>
          </cell>
          <cell r="B1646" t="str">
            <v>SERVICIOS DE LA INDUSTRIA FILMICA, DEL SONIDO Y DEL VIDEO</v>
          </cell>
        </row>
        <row r="1647">
          <cell r="A1647">
            <v>36501</v>
          </cell>
          <cell r="B1647" t="str">
            <v>SERVICIOS DE LA INDUSTRIA FILMICA, DEL SONIDO Y DEL VIDEO</v>
          </cell>
        </row>
        <row r="1648">
          <cell r="A1648">
            <v>36600</v>
          </cell>
          <cell r="B1648" t="str">
            <v>SERVICIO DE CREACION Y DIFUSION DE CONTENIDO EXCLUSIVAMENTE A TRAVES DE INTERNET</v>
          </cell>
        </row>
        <row r="1649">
          <cell r="A1649">
            <v>36601</v>
          </cell>
          <cell r="B1649" t="str">
            <v>SERVICIO DE CREACION Y DIFUSION DE CONTENIDO EXCLUSIVAMENTE A TRAVES DE INTERNET</v>
          </cell>
        </row>
        <row r="1650">
          <cell r="A1650">
            <v>36900</v>
          </cell>
          <cell r="B1650" t="str">
            <v>OTROS SERVICIOS DE INFORMACION</v>
          </cell>
        </row>
        <row r="1651">
          <cell r="A1651">
            <v>36901</v>
          </cell>
          <cell r="B1651" t="str">
            <v>OTROS SERVICIOS DE INFORMACION</v>
          </cell>
        </row>
        <row r="1652">
          <cell r="A1652">
            <v>37000</v>
          </cell>
          <cell r="B1652" t="str">
            <v>SERVICIOS DE TRASLADO Y VIATICOS</v>
          </cell>
        </row>
        <row r="1653">
          <cell r="A1653">
            <v>37100</v>
          </cell>
          <cell r="B1653" t="str">
            <v>PASAJES AEREOS</v>
          </cell>
        </row>
        <row r="1654">
          <cell r="A1654">
            <v>37101</v>
          </cell>
          <cell r="B1654" t="str">
            <v>PASAJES AEREOS</v>
          </cell>
        </row>
        <row r="1655">
          <cell r="A1655">
            <v>37200</v>
          </cell>
          <cell r="B1655" t="str">
            <v>PASAJES TERRESTRES</v>
          </cell>
        </row>
        <row r="1656">
          <cell r="A1656">
            <v>37201</v>
          </cell>
          <cell r="B1656" t="str">
            <v>PASAJES TERRESTRES</v>
          </cell>
        </row>
        <row r="1657">
          <cell r="A1657">
            <v>37300</v>
          </cell>
          <cell r="B1657" t="str">
            <v>PASAJES MARITIMOS, LACUSTRES Y FLUVIALES</v>
          </cell>
        </row>
        <row r="1658">
          <cell r="A1658">
            <v>37301</v>
          </cell>
          <cell r="B1658" t="str">
            <v>PASAJES MARITIMOS, LACUSTRES Y FLUVIALES</v>
          </cell>
        </row>
        <row r="1659">
          <cell r="A1659">
            <v>37400</v>
          </cell>
          <cell r="B1659" t="str">
            <v>AUTOTRANSPORTE</v>
          </cell>
        </row>
        <row r="1660">
          <cell r="A1660">
            <v>37401</v>
          </cell>
          <cell r="B1660" t="str">
            <v>AUTOTRANSPORTE</v>
          </cell>
        </row>
        <row r="1661">
          <cell r="A1661">
            <v>37500</v>
          </cell>
          <cell r="B1661" t="str">
            <v>VIATICOS EN EL PAIS</v>
          </cell>
        </row>
        <row r="1662">
          <cell r="A1662">
            <v>37501</v>
          </cell>
          <cell r="B1662" t="str">
            <v>VIATICOS EN EL PAIS</v>
          </cell>
        </row>
        <row r="1663">
          <cell r="A1663">
            <v>37600</v>
          </cell>
          <cell r="B1663" t="str">
            <v>VIATICOS EN EL EXTRANJERO</v>
          </cell>
        </row>
        <row r="1664">
          <cell r="A1664">
            <v>37601</v>
          </cell>
          <cell r="B1664" t="str">
            <v>VIATICOS EN EL EXTRANJERO</v>
          </cell>
        </row>
        <row r="1665">
          <cell r="A1665">
            <v>37700</v>
          </cell>
          <cell r="B1665" t="str">
            <v>GASTOS DE INSTALACION Y TRASLADO DE MENAJE</v>
          </cell>
        </row>
        <row r="1666">
          <cell r="A1666">
            <v>37701</v>
          </cell>
          <cell r="B1666" t="str">
            <v>GASTOS DE INSTALACION Y TRASLADO DE MENAJE</v>
          </cell>
        </row>
        <row r="1667">
          <cell r="A1667">
            <v>37800</v>
          </cell>
          <cell r="B1667" t="str">
            <v>SERVICIOS INTEGRALES DE TRASLADO Y VIATICOS</v>
          </cell>
        </row>
        <row r="1668">
          <cell r="A1668">
            <v>37801</v>
          </cell>
          <cell r="B1668" t="str">
            <v>SERVICIOS INTEGRALES DE TRASLADO Y VIATICOS</v>
          </cell>
        </row>
        <row r="1669">
          <cell r="A1669">
            <v>37900</v>
          </cell>
          <cell r="B1669" t="str">
            <v>OTROS SERVICIOS DE TRASLADO Y HOSPEDAJE</v>
          </cell>
        </row>
        <row r="1670">
          <cell r="A1670">
            <v>37901</v>
          </cell>
          <cell r="B1670" t="str">
            <v>OTROS SERVICIOS DE TRASLADO Y HOSPEDAJE</v>
          </cell>
        </row>
        <row r="1671">
          <cell r="A1671">
            <v>38000</v>
          </cell>
          <cell r="B1671" t="str">
            <v>SERVICIOS OFICIALES</v>
          </cell>
        </row>
        <row r="1672">
          <cell r="A1672">
            <v>38100</v>
          </cell>
          <cell r="B1672" t="str">
            <v>GASTOS DE CEREMONIAL</v>
          </cell>
        </row>
        <row r="1673">
          <cell r="A1673">
            <v>38101</v>
          </cell>
          <cell r="B1673" t="str">
            <v>GASTOS DE CEREMONIAL</v>
          </cell>
        </row>
        <row r="1674">
          <cell r="A1674">
            <v>38200</v>
          </cell>
          <cell r="B1674" t="str">
            <v>GASTOS DE ORDEN SOCIAL Y CULTURAL</v>
          </cell>
        </row>
        <row r="1675">
          <cell r="A1675">
            <v>38201</v>
          </cell>
          <cell r="B1675" t="str">
            <v>GASTOS DE ORDEN SOCIAL Y CULTURAL</v>
          </cell>
        </row>
        <row r="1676">
          <cell r="A1676">
            <v>38300</v>
          </cell>
          <cell r="B1676" t="str">
            <v>CONGRESOS Y CONVENCIONES</v>
          </cell>
        </row>
        <row r="1677">
          <cell r="A1677">
            <v>38301</v>
          </cell>
          <cell r="B1677" t="str">
            <v>CONGRESOS Y CONVENCIONES</v>
          </cell>
        </row>
        <row r="1678">
          <cell r="A1678">
            <v>38400</v>
          </cell>
          <cell r="B1678" t="str">
            <v>EXPOSICIONES</v>
          </cell>
        </row>
        <row r="1679">
          <cell r="A1679">
            <v>38401</v>
          </cell>
          <cell r="B1679" t="str">
            <v>EXPOSICIONES</v>
          </cell>
        </row>
        <row r="1680">
          <cell r="A1680">
            <v>38500</v>
          </cell>
          <cell r="B1680" t="str">
            <v>GASTOS DE REPRESENTACION</v>
          </cell>
        </row>
        <row r="1681">
          <cell r="A1681">
            <v>38501</v>
          </cell>
          <cell r="B1681" t="str">
            <v>GASTOS DE REPRESENTACION</v>
          </cell>
        </row>
        <row r="1682">
          <cell r="A1682">
            <v>39000</v>
          </cell>
          <cell r="B1682" t="str">
            <v>OTROS SERVICIOS GENERALES</v>
          </cell>
        </row>
        <row r="1683">
          <cell r="A1683">
            <v>39100</v>
          </cell>
          <cell r="B1683" t="str">
            <v>SERVICIOS FUNERARIOS Y DE CEMENTERIOS</v>
          </cell>
        </row>
        <row r="1684">
          <cell r="A1684">
            <v>39101</v>
          </cell>
          <cell r="B1684" t="str">
            <v>SERVICIOS FUNERARIOS Y DE CEMENTERIOS</v>
          </cell>
        </row>
        <row r="1685">
          <cell r="A1685">
            <v>39200</v>
          </cell>
          <cell r="B1685" t="str">
            <v>IMPUESTOS Y DERECHOS</v>
          </cell>
        </row>
        <row r="1686">
          <cell r="A1686">
            <v>39201</v>
          </cell>
          <cell r="B1686" t="str">
            <v>IMPUESTOS Y DERECHOS</v>
          </cell>
        </row>
        <row r="1687">
          <cell r="A1687">
            <v>39300</v>
          </cell>
          <cell r="B1687" t="str">
            <v>IMPUESTOS Y DERECHOS DE IMPORTACION</v>
          </cell>
        </row>
        <row r="1688">
          <cell r="A1688">
            <v>39301</v>
          </cell>
          <cell r="B1688" t="str">
            <v>IMPUESTOS Y DERECHOS DE IMPORTACION</v>
          </cell>
        </row>
        <row r="1689">
          <cell r="A1689">
            <v>39400</v>
          </cell>
          <cell r="B1689" t="str">
            <v>SENTENCIAS Y RESOLUCIONES POR AUTORIDAD COMPETENTE</v>
          </cell>
        </row>
        <row r="1690">
          <cell r="A1690">
            <v>39401</v>
          </cell>
          <cell r="B1690" t="str">
            <v>SENTENCIAS Y RESOLUCIONES POR AUTORIDAD COMPETENTE</v>
          </cell>
        </row>
        <row r="1691">
          <cell r="A1691">
            <v>39500</v>
          </cell>
          <cell r="B1691" t="str">
            <v>PENAS, MULTAS, ACCESORIOS Y ACTUALIZACIONES</v>
          </cell>
        </row>
        <row r="1692">
          <cell r="A1692">
            <v>39501</v>
          </cell>
          <cell r="B1692" t="str">
            <v>PENAS, MULTAS, ACCESORIOS Y ACTUALIZACIONES</v>
          </cell>
        </row>
        <row r="1693">
          <cell r="A1693">
            <v>39600</v>
          </cell>
          <cell r="B1693" t="str">
            <v>OTROS GASTOS POR RESPONSABILIDADES</v>
          </cell>
        </row>
        <row r="1694">
          <cell r="A1694">
            <v>39601</v>
          </cell>
          <cell r="B1694" t="str">
            <v>OTROS GASTOS POR RESPONSABILIDADES</v>
          </cell>
        </row>
        <row r="1695">
          <cell r="A1695">
            <v>39700</v>
          </cell>
          <cell r="B1695" t="str">
            <v>UTILIDADES</v>
          </cell>
        </row>
        <row r="1696">
          <cell r="A1696">
            <v>39701</v>
          </cell>
          <cell r="B1696" t="str">
            <v>UTILIDADES</v>
          </cell>
        </row>
        <row r="1697">
          <cell r="A1697">
            <v>39800</v>
          </cell>
          <cell r="B1697" t="str">
            <v>IMPUESTOS SOBRE NOMINAS Y OTROS QUE SE DERIVEN DE UNA RELACION LABORAL</v>
          </cell>
        </row>
        <row r="1698">
          <cell r="A1698">
            <v>39801</v>
          </cell>
          <cell r="B1698" t="str">
            <v>IMPUESTOS SOBRE NOMINAS Y OTROS QUE SE DERIVEN DE UNA RELACION LABORAL</v>
          </cell>
        </row>
        <row r="1699">
          <cell r="A1699">
            <v>39900</v>
          </cell>
          <cell r="B1699" t="str">
            <v>OTROS SERVICIOS GENERALES</v>
          </cell>
        </row>
        <row r="1700">
          <cell r="A1700">
            <v>39901</v>
          </cell>
          <cell r="B1700" t="str">
            <v>OTROS SERVICIOS GENERALES</v>
          </cell>
        </row>
        <row r="1701">
          <cell r="A1701">
            <v>40000</v>
          </cell>
          <cell r="B1701" t="str">
            <v>TRANSFERENCIAS, ASIGNACIONES, SUBSIDIOS Y OTRAS AYUDAS</v>
          </cell>
        </row>
        <row r="1702">
          <cell r="A1702">
            <v>41000</v>
          </cell>
          <cell r="B1702" t="str">
            <v>TRANSFERENCIAS INTERNAS Y ASIGNACIONES AL SECTOR PUBLICO</v>
          </cell>
        </row>
        <row r="1703">
          <cell r="A1703">
            <v>41100</v>
          </cell>
          <cell r="B1703" t="str">
            <v>ASIGNACIONES PRESUPUESTARIAS AL PODER EJECUTIVO</v>
          </cell>
        </row>
        <row r="1704">
          <cell r="A1704">
            <v>41101</v>
          </cell>
          <cell r="B1704" t="str">
            <v>ASIGNACIONES PRESUPUESTARIAS AL PODER EJECUTIVO</v>
          </cell>
        </row>
        <row r="1705">
          <cell r="A1705">
            <v>41200</v>
          </cell>
          <cell r="B1705" t="str">
            <v>ASIGNACIONES PRESUPUESTARIAS AL PODER LEGISLATIVO</v>
          </cell>
        </row>
        <row r="1706">
          <cell r="A1706">
            <v>41201</v>
          </cell>
          <cell r="B1706" t="str">
            <v>ASIGNACIONES PRESUPUESTARIAS AL PODER LEGISLATIVO</v>
          </cell>
        </row>
        <row r="1707">
          <cell r="A1707">
            <v>41300</v>
          </cell>
          <cell r="B1707" t="str">
            <v>ASIGNACIONES PRESUPUESTARIAS AL PODER JUDICIAL</v>
          </cell>
        </row>
        <row r="1708">
          <cell r="A1708">
            <v>41301</v>
          </cell>
          <cell r="B1708" t="str">
            <v>ASIGNACIONES PRESUPUESTARIAS AL PODER JUDICIAL</v>
          </cell>
        </row>
        <row r="1709">
          <cell r="A1709">
            <v>41400</v>
          </cell>
          <cell r="B1709" t="str">
            <v>ASIGNACIONES PRESUPUESTARIAS A ORGANOS AUTONOMOS</v>
          </cell>
        </row>
        <row r="1710">
          <cell r="A1710">
            <v>41401</v>
          </cell>
          <cell r="B1710" t="str">
            <v>ASIGNACIONES PRESUPUESTARIAS A ORGANOS AUTONOMOS</v>
          </cell>
        </row>
        <row r="1711">
          <cell r="A1711">
            <v>41500</v>
          </cell>
          <cell r="B1711" t="str">
            <v>TRANSFERENCIAS INTERNAS OTORGADAS A ENTIDADES PARAESTATALES NO EMPRESARIALES Y NO FINANCIERAS</v>
          </cell>
        </row>
        <row r="1712">
          <cell r="A1712">
            <v>41501</v>
          </cell>
          <cell r="B1712" t="str">
            <v>TRANSFERENCIAS INTERNAS OTORGADAS A ENTIDADES PARAESTATALES NO EMPRESARIALES Y NO FINANCIERAS</v>
          </cell>
        </row>
        <row r="1713">
          <cell r="A1713">
            <v>41600</v>
          </cell>
          <cell r="B1713" t="str">
            <v>TRANSFERENCIAS INTERNAS OTORGADAS A ENTIDADES PARAESTATALES EMPRESARIALES Y NO FINANCIERAS</v>
          </cell>
        </row>
        <row r="1714">
          <cell r="A1714">
            <v>41601</v>
          </cell>
          <cell r="B1714" t="str">
            <v>TRANSFERENCIAS INTERNAS OTORGADAS A ENTIDADES PARAESTATALES EMPRESARIALES Y NO FINANCIERAS</v>
          </cell>
        </row>
        <row r="1715">
          <cell r="A1715">
            <v>41700</v>
          </cell>
          <cell r="B1715" t="str">
            <v>TRANSFERENCIAS INTERNAS OTORGADAS A FIDEICOMISOS PUBLICOS EMPRESARIALES Y NO FINANCIEROS</v>
          </cell>
        </row>
        <row r="1716">
          <cell r="A1716">
            <v>41701</v>
          </cell>
          <cell r="B1716" t="str">
            <v>TRANSFERENCIAS INTERNAS OTORGADAS A FIDEICOMISOS PUBLICOS EMPRESARIALES Y NO FINANCIEROS</v>
          </cell>
        </row>
        <row r="1717">
          <cell r="A1717">
            <v>41800</v>
          </cell>
          <cell r="B1717" t="str">
            <v>TRANSFERENCIAS INTERNAS OTORGADAS A INSTITUCIONES PARAESTATALES PUBLICAS FINANCIERAS</v>
          </cell>
        </row>
        <row r="1718">
          <cell r="A1718">
            <v>41801</v>
          </cell>
          <cell r="B1718" t="str">
            <v>TRANSFERENCIAS INTERNAS OTORGADAS A INSTITUCIONES PARAESTATALES PUBLICAS FINANCIERAS</v>
          </cell>
        </row>
        <row r="1719">
          <cell r="A1719">
            <v>41900</v>
          </cell>
          <cell r="B1719" t="str">
            <v>TRANSFERENCIAS INTERNAS OTORGADAS A FIDEICOMISOS PUBLICOS FINANCIEROS</v>
          </cell>
        </row>
        <row r="1720">
          <cell r="A1720">
            <v>41901</v>
          </cell>
          <cell r="B1720" t="str">
            <v>TRANSFERENCIAS INTERNAS OTORGADAS A FIDEICOMISOS PUBLICOS FINANCIEROS</v>
          </cell>
        </row>
        <row r="1721">
          <cell r="A1721">
            <v>42000</v>
          </cell>
          <cell r="B1721" t="str">
            <v>TRANSFERENCIAS AL RESTO DEL SECTOR PUBLICO</v>
          </cell>
        </row>
        <row r="1722">
          <cell r="A1722">
            <v>42100</v>
          </cell>
          <cell r="B1722" t="str">
            <v>TRANSFERENCIAS OTORGADAS A ENTIDADES PARAESTATALES NO EMPRESARIALES Y NO FINANCIERAS</v>
          </cell>
        </row>
        <row r="1723">
          <cell r="A1723">
            <v>42101</v>
          </cell>
          <cell r="B1723" t="str">
            <v>TRANSFERENCIAS OTORGADAS A ENTIDADES PARAESTATALES NO EMPRESARIALES Y NO FINANCIERAS</v>
          </cell>
        </row>
        <row r="1724">
          <cell r="A1724">
            <v>42200</v>
          </cell>
          <cell r="B1724" t="str">
            <v>TRANSFERENCIAS OTORGADAS PARA ENTIDADES PARAESTATALES EMPRESARIALES Y NO FINANCIERAS</v>
          </cell>
        </row>
        <row r="1725">
          <cell r="A1725">
            <v>42201</v>
          </cell>
          <cell r="B1725" t="str">
            <v>TRANSFERENCIAS OTORGADAS PARA ENTIDADES PARAESTATALES EMPRESARIALES Y NO FINANCIERAS</v>
          </cell>
        </row>
        <row r="1726">
          <cell r="A1726">
            <v>42300</v>
          </cell>
          <cell r="B1726" t="str">
            <v>TRANSFERENCIAS OTORGADAS PARA INSTITUCIONES PARAESTATALES PUBLICAS FINANCIERAS</v>
          </cell>
        </row>
        <row r="1727">
          <cell r="A1727">
            <v>42301</v>
          </cell>
          <cell r="B1727" t="str">
            <v>TRANSFERENCIAS OTORGADAS PARA INSTITUCIONES PARAESTATALES PUBLICAS FINANCIERAS</v>
          </cell>
        </row>
        <row r="1728">
          <cell r="A1728">
            <v>42400</v>
          </cell>
          <cell r="B1728" t="str">
            <v>TRANSFERENCIAS OTORGADAS A ENTIDADES FEDERATIVAS Y MUNICIPIOS</v>
          </cell>
        </row>
        <row r="1729">
          <cell r="A1729">
            <v>42401</v>
          </cell>
          <cell r="B1729" t="str">
            <v>TRANSFERENCIAS OTORGADAS A ENTIDADES FEDERATIVAS Y MUNICIPIOS</v>
          </cell>
        </row>
        <row r="1730">
          <cell r="A1730">
            <v>42500</v>
          </cell>
          <cell r="B1730" t="str">
            <v>TRANSFERENCIAS A FIDEICOMISOS DE ENTIDADES FEDERATIVAS Y MUNICIPIOS</v>
          </cell>
        </row>
        <row r="1731">
          <cell r="A1731">
            <v>42501</v>
          </cell>
          <cell r="B1731" t="str">
            <v>TRANSFERENCIAS A FIDEICOMISOS DE ENTIDADES FEDERATIVAS Y MUNICIPIOS</v>
          </cell>
        </row>
        <row r="1732">
          <cell r="A1732">
            <v>43000</v>
          </cell>
          <cell r="B1732" t="str">
            <v>SUBSIDIOS Y SUBVENCIONES</v>
          </cell>
        </row>
        <row r="1733">
          <cell r="A1733">
            <v>43100</v>
          </cell>
          <cell r="B1733" t="str">
            <v>SUBSIDIOS A LA PRODUCCION</v>
          </cell>
        </row>
        <row r="1734">
          <cell r="A1734">
            <v>43101</v>
          </cell>
          <cell r="B1734" t="str">
            <v>SUBSIDIOS A LA PRODUCCION</v>
          </cell>
        </row>
        <row r="1735">
          <cell r="A1735">
            <v>43200</v>
          </cell>
          <cell r="B1735" t="str">
            <v>SUBSIDIOS A LA DISTRIBUCION</v>
          </cell>
        </row>
        <row r="1736">
          <cell r="A1736">
            <v>43201</v>
          </cell>
          <cell r="B1736" t="str">
            <v>SUBSIDIOS A LA DISTRIBUCION</v>
          </cell>
        </row>
        <row r="1737">
          <cell r="A1737">
            <v>43300</v>
          </cell>
          <cell r="B1737" t="str">
            <v>SUBSIDIOS A LA INVERSION</v>
          </cell>
        </row>
        <row r="1738">
          <cell r="A1738">
            <v>43301</v>
          </cell>
          <cell r="B1738" t="str">
            <v>SUBSIDIOS A LA INVERSION</v>
          </cell>
        </row>
        <row r="1739">
          <cell r="A1739">
            <v>43400</v>
          </cell>
          <cell r="B1739" t="str">
            <v>SUBSIDIOS A LA PRESTACION DE SERVICIOS PUBLICOS</v>
          </cell>
        </row>
        <row r="1740">
          <cell r="A1740">
            <v>43401</v>
          </cell>
          <cell r="B1740" t="str">
            <v>SUBSIDIOS A LA PRESTACION DE SERVICIOS PUBLICOS</v>
          </cell>
        </row>
        <row r="1741">
          <cell r="A1741">
            <v>43500</v>
          </cell>
          <cell r="B1741" t="str">
            <v>SUBSIDIOS PARA CUBRIR DIFERENCIALES DE TASAS DE INTERES</v>
          </cell>
        </row>
        <row r="1742">
          <cell r="A1742">
            <v>43501</v>
          </cell>
          <cell r="B1742" t="str">
            <v>SUBSIDIOS PARA CUBRIR DIFERENCIALES DE TASAS DE INTERES</v>
          </cell>
        </row>
        <row r="1743">
          <cell r="A1743">
            <v>43600</v>
          </cell>
          <cell r="B1743" t="str">
            <v>SUBSIDIOS A LA VIVIENDA</v>
          </cell>
        </row>
        <row r="1744">
          <cell r="A1744">
            <v>43601</v>
          </cell>
          <cell r="B1744" t="str">
            <v>SUBSIDIOS A LA VIVIENDA</v>
          </cell>
        </row>
        <row r="1745">
          <cell r="A1745">
            <v>43700</v>
          </cell>
          <cell r="B1745" t="str">
            <v>SUBVENCIONES AL CONSUMO</v>
          </cell>
        </row>
        <row r="1746">
          <cell r="A1746">
            <v>43701</v>
          </cell>
          <cell r="B1746" t="str">
            <v>SUBVENCIONES AL CONSUMO</v>
          </cell>
        </row>
        <row r="1747">
          <cell r="A1747">
            <v>43800</v>
          </cell>
          <cell r="B1747" t="str">
            <v>SUBSIDIOS A ENTIDADES FEDERATIVAS Y MUNICIPIOS</v>
          </cell>
        </row>
        <row r="1748">
          <cell r="A1748">
            <v>43801</v>
          </cell>
          <cell r="B1748" t="str">
            <v>SUBSIDIOS A ENTIDADES FEDERATIVAS Y MUNICIPIOS</v>
          </cell>
        </row>
        <row r="1749">
          <cell r="A1749">
            <v>43900</v>
          </cell>
          <cell r="B1749" t="str">
            <v>OTROS SUBSIDIOS</v>
          </cell>
        </row>
        <row r="1750">
          <cell r="A1750">
            <v>43901</v>
          </cell>
          <cell r="B1750" t="str">
            <v>OTROS SUBSIDIOS</v>
          </cell>
        </row>
        <row r="1751">
          <cell r="A1751">
            <v>44000</v>
          </cell>
          <cell r="B1751" t="str">
            <v>AYUDAS SOCIALES</v>
          </cell>
        </row>
        <row r="1752">
          <cell r="A1752">
            <v>44100</v>
          </cell>
          <cell r="B1752" t="str">
            <v>AYUDAS SOCIALES A PERSONAS</v>
          </cell>
        </row>
        <row r="1753">
          <cell r="A1753">
            <v>44101</v>
          </cell>
          <cell r="B1753" t="str">
            <v>AYUDAS SOCIALES A PERSONAS</v>
          </cell>
        </row>
        <row r="1754">
          <cell r="A1754">
            <v>44200</v>
          </cell>
          <cell r="B1754" t="str">
            <v>BECAS Y OTRAS AYUDAS PARA PROGRAMAS DE CAPACITACION</v>
          </cell>
        </row>
        <row r="1755">
          <cell r="A1755">
            <v>44201</v>
          </cell>
          <cell r="B1755" t="str">
            <v>BECAS Y OTRAS AYUDAS PARA PROGRAMAS DE CAPACITACION</v>
          </cell>
        </row>
        <row r="1756">
          <cell r="A1756">
            <v>44300</v>
          </cell>
          <cell r="B1756" t="str">
            <v>AYUDAS SOCIALES A INSTITUCIONES DE ENSEÑANZA</v>
          </cell>
        </row>
        <row r="1757">
          <cell r="A1757">
            <v>44301</v>
          </cell>
          <cell r="B1757" t="str">
            <v>AYUDAS SOCIALES A INSTITUCIONES DE ENSEÑANZA</v>
          </cell>
        </row>
        <row r="1758">
          <cell r="A1758">
            <v>44400</v>
          </cell>
          <cell r="B1758" t="str">
            <v>AYUDAS SOCIALES A ACTIVIDADES CIENTIFICAS O ACADEMICAS</v>
          </cell>
        </row>
        <row r="1759">
          <cell r="A1759">
            <v>44401</v>
          </cell>
          <cell r="B1759" t="str">
            <v>AYUDAS SOCIALES A ACTIVIDADES CIENTIFICAS O ACADEMICAS</v>
          </cell>
        </row>
        <row r="1760">
          <cell r="A1760">
            <v>44500</v>
          </cell>
          <cell r="B1760" t="str">
            <v>AYUDAS SOCIALES A INSTITUCIONES SIN FINES DE LUCRO</v>
          </cell>
        </row>
        <row r="1761">
          <cell r="A1761">
            <v>44501</v>
          </cell>
          <cell r="B1761" t="str">
            <v>AYUDAS SOCIALES A INSTITUCIONES SIN FINES DE LUCRO</v>
          </cell>
        </row>
        <row r="1762">
          <cell r="A1762">
            <v>44600</v>
          </cell>
          <cell r="B1762" t="str">
            <v>AYUDAS SOCIALES A COOPERATIVAS</v>
          </cell>
        </row>
        <row r="1763">
          <cell r="A1763">
            <v>44601</v>
          </cell>
          <cell r="B1763" t="str">
            <v>AYUDAS SOCIALES A COOPERATIVAS</v>
          </cell>
        </row>
        <row r="1764">
          <cell r="A1764">
            <v>44700</v>
          </cell>
          <cell r="B1764" t="str">
            <v>AYUDAS SOCIALES A ENTIDADES DE INTERES PUBLICO</v>
          </cell>
        </row>
        <row r="1765">
          <cell r="A1765">
            <v>44701</v>
          </cell>
          <cell r="B1765" t="str">
            <v>AYUDAS SOCIALES A ENTIDADES DE INTERES PUBLICO</v>
          </cell>
        </row>
        <row r="1766">
          <cell r="A1766">
            <v>44800</v>
          </cell>
          <cell r="B1766" t="str">
            <v>AYUDAS POR DESASTRES NATURALES Y OTROS SINIESTROS</v>
          </cell>
        </row>
        <row r="1767">
          <cell r="A1767">
            <v>44801</v>
          </cell>
          <cell r="B1767" t="str">
            <v>AYUDAS POR DESASTRES NATURALES Y OTROS SINIESTROS</v>
          </cell>
        </row>
        <row r="1768">
          <cell r="A1768">
            <v>45000</v>
          </cell>
          <cell r="B1768" t="str">
            <v>PENSIONES Y JUBILACIONES</v>
          </cell>
        </row>
        <row r="1769">
          <cell r="A1769">
            <v>45100</v>
          </cell>
          <cell r="B1769" t="str">
            <v>PENSIONES</v>
          </cell>
        </row>
        <row r="1770">
          <cell r="A1770">
            <v>45101</v>
          </cell>
          <cell r="B1770" t="str">
            <v>PENSIONES</v>
          </cell>
        </row>
        <row r="1771">
          <cell r="A1771">
            <v>45200</v>
          </cell>
          <cell r="B1771" t="str">
            <v>JUBILACIONES</v>
          </cell>
        </row>
        <row r="1772">
          <cell r="A1772">
            <v>45201</v>
          </cell>
          <cell r="B1772" t="str">
            <v>JUBILACIONES</v>
          </cell>
        </row>
        <row r="1773">
          <cell r="A1773">
            <v>45900</v>
          </cell>
          <cell r="B1773" t="str">
            <v>OTRAS PENSIONES Y JUBILACIONES</v>
          </cell>
        </row>
        <row r="1774">
          <cell r="A1774">
            <v>45901</v>
          </cell>
          <cell r="B1774" t="str">
            <v>OTRAS PENSIONES Y JUBILACIONES</v>
          </cell>
        </row>
        <row r="1775">
          <cell r="A1775">
            <v>46000</v>
          </cell>
          <cell r="B1775" t="str">
            <v>TRANSFERENCIAS A FIDEICOMISOS, MANDATOS Y OTROS ANALOGOS</v>
          </cell>
        </row>
        <row r="1776">
          <cell r="A1776">
            <v>46100</v>
          </cell>
          <cell r="B1776" t="str">
            <v>TRANSFERENCIAS A FIDEICOMISOS DEL PODER EJECUTIVO</v>
          </cell>
        </row>
        <row r="1777">
          <cell r="A1777">
            <v>46101</v>
          </cell>
          <cell r="B1777" t="str">
            <v>TRANSFERENCIAS A FIDEICOMISOS DEL PODER EJECUTIVO</v>
          </cell>
        </row>
        <row r="1778">
          <cell r="A1778">
            <v>46200</v>
          </cell>
          <cell r="B1778" t="str">
            <v>TRANSFERENCIAS A FIDEICOMISOS DEL PODER LEGISLATIVO</v>
          </cell>
        </row>
        <row r="1779">
          <cell r="A1779">
            <v>46201</v>
          </cell>
          <cell r="B1779" t="str">
            <v>TRANSFERENCIAS A FIDEICOMISOS DEL PODER LEGISLATIVO</v>
          </cell>
        </row>
        <row r="1780">
          <cell r="A1780">
            <v>46300</v>
          </cell>
          <cell r="B1780" t="str">
            <v>TRANSFERENCIAS A FIDEICOMISOS DEL PODER JUDICIAL</v>
          </cell>
        </row>
        <row r="1781">
          <cell r="A1781">
            <v>46301</v>
          </cell>
          <cell r="B1781" t="str">
            <v>TRANSFERENCIAS A FIDEICOMISOS DEL PODER JUDICIAL</v>
          </cell>
        </row>
        <row r="1782">
          <cell r="A1782">
            <v>46400</v>
          </cell>
          <cell r="B1782" t="str">
            <v>TRANSFERENCIAS A FIDEICOMISOS PUBLICOS DE ENTIDADES PARAESTATALES NO EMPRESARIALES Y NO FINANCIERAS</v>
          </cell>
        </row>
        <row r="1783">
          <cell r="A1783">
            <v>46401</v>
          </cell>
          <cell r="B1783" t="str">
            <v>TRANSFERENCIAS A FIDEICOMISOS PUBLICOS DE ENTIDADES PARAESTATALES NO EMPRESARIALES Y NO FINANCIERAS</v>
          </cell>
        </row>
        <row r="1784">
          <cell r="A1784">
            <v>46500</v>
          </cell>
          <cell r="B1784" t="str">
            <v>TRANSFERENCIAS A FIDEICOMISOS PUBLICOS DE ENTIDADES PARAESTATALES EMPRESARIALES Y NO FINANCIERAS</v>
          </cell>
        </row>
        <row r="1785">
          <cell r="A1785">
            <v>46501</v>
          </cell>
          <cell r="B1785" t="str">
            <v>TRANSFERENCIAS A FIDEICOMISOS PUBLICOS DE ENTIDADES PARAESTATALES EMPRESARIALES Y NO FINANCIERAS</v>
          </cell>
        </row>
        <row r="1786">
          <cell r="A1786">
            <v>46600</v>
          </cell>
          <cell r="B1786" t="str">
            <v>TRANSFERENCIAS A FIDEICOMISOS DE INSTITUCIONES PUBLICAS FINANCIERAS</v>
          </cell>
        </row>
        <row r="1787">
          <cell r="A1787">
            <v>46601</v>
          </cell>
          <cell r="B1787" t="str">
            <v>TRANSFERENCIAS A FIDEICOMISOS DE INSTITUCIONES PUBLICAS FINANCIERAS</v>
          </cell>
        </row>
        <row r="1788">
          <cell r="A1788">
            <v>46900</v>
          </cell>
          <cell r="B1788" t="str">
            <v>469 OTRAS TRANSFERENCIAS A FIDEICOMISOS</v>
          </cell>
        </row>
        <row r="1789">
          <cell r="A1789">
            <v>46901</v>
          </cell>
          <cell r="B1789" t="str">
            <v>469 OTRAS TRANSFERENCIAS A FIDEICOMISOS</v>
          </cell>
        </row>
        <row r="1790">
          <cell r="A1790">
            <v>47000</v>
          </cell>
          <cell r="B1790" t="str">
            <v>TRANSFERENCIAS A LA SEGURIDAD SOCIAL</v>
          </cell>
        </row>
        <row r="1791">
          <cell r="A1791">
            <v>47100</v>
          </cell>
          <cell r="B1791" t="str">
            <v>TRANSFERENCIAS POR OBLIGACION DE LEY</v>
          </cell>
        </row>
        <row r="1792">
          <cell r="A1792">
            <v>48000</v>
          </cell>
          <cell r="B1792" t="str">
            <v>DONATIVOS</v>
          </cell>
        </row>
        <row r="1793">
          <cell r="A1793">
            <v>48100</v>
          </cell>
          <cell r="B1793" t="str">
            <v>DONATIVOS A INSTITUCIONES SIN FINES DE LUCRO</v>
          </cell>
        </row>
        <row r="1794">
          <cell r="A1794">
            <v>48101</v>
          </cell>
          <cell r="B1794" t="str">
            <v>DONATIVOS A INSTITUCIONES SIN FINES DE LUCRO</v>
          </cell>
        </row>
        <row r="1795">
          <cell r="A1795">
            <v>48200</v>
          </cell>
          <cell r="B1795" t="str">
            <v>DONATIVOS A ENTIDADES FEDERATIVAS</v>
          </cell>
        </row>
        <row r="1796">
          <cell r="A1796">
            <v>48201</v>
          </cell>
          <cell r="B1796" t="str">
            <v>DONATIVOS A ENTIDADES FEDERATIVAS</v>
          </cell>
        </row>
        <row r="1797">
          <cell r="A1797">
            <v>48300</v>
          </cell>
          <cell r="B1797" t="str">
            <v>DONATIVOS A FIDEICOMISOS PRIVADOS</v>
          </cell>
        </row>
        <row r="1798">
          <cell r="A1798">
            <v>48400</v>
          </cell>
          <cell r="B1798" t="str">
            <v>DONATIVOS A FIDEICOMISOS ESTATALES</v>
          </cell>
        </row>
        <row r="1799">
          <cell r="A1799">
            <v>48401</v>
          </cell>
          <cell r="B1799" t="str">
            <v>DONATIVOS A FIDEICOMISOS ESTATALES</v>
          </cell>
        </row>
        <row r="1800">
          <cell r="A1800">
            <v>48500</v>
          </cell>
          <cell r="B1800" t="str">
            <v>DONATIVOS INTERNACIONALES</v>
          </cell>
        </row>
        <row r="1801">
          <cell r="A1801">
            <v>48501</v>
          </cell>
          <cell r="B1801" t="str">
            <v>DONATIVOS INTERNACIONALES</v>
          </cell>
        </row>
        <row r="1802">
          <cell r="A1802">
            <v>49000</v>
          </cell>
          <cell r="B1802" t="str">
            <v>TRANSFERENCIAS AL EXTERIOR</v>
          </cell>
        </row>
        <row r="1803">
          <cell r="A1803">
            <v>49100</v>
          </cell>
          <cell r="B1803" t="str">
            <v>TRANSFERENCIAS PARA GOBIERNOS EXTRANJEROS</v>
          </cell>
        </row>
        <row r="1804">
          <cell r="A1804">
            <v>49101</v>
          </cell>
          <cell r="B1804" t="str">
            <v>TRANSFERENCIAS PARA GOBIERNOS EXTRANJEROS</v>
          </cell>
        </row>
        <row r="1805">
          <cell r="A1805">
            <v>49200</v>
          </cell>
          <cell r="B1805" t="str">
            <v>TRANSFERENCIAS PARA ORGANISMOS INTERNACIONALES</v>
          </cell>
        </row>
        <row r="1806">
          <cell r="A1806">
            <v>49201</v>
          </cell>
          <cell r="B1806" t="str">
            <v>TRANSFERENCIAS PARA ORGANISMOS INTERNACIONALES</v>
          </cell>
        </row>
        <row r="1807">
          <cell r="A1807">
            <v>49300</v>
          </cell>
          <cell r="B1807" t="str">
            <v>TRANSFERENCIAS PARA EL SECTOR PRIVADO EXTERNO</v>
          </cell>
        </row>
        <row r="1808">
          <cell r="A1808">
            <v>49301</v>
          </cell>
          <cell r="B1808" t="str">
            <v>TRANSFERENCIAS PARA EL SECTOR PRIVADO EXTERNO</v>
          </cell>
        </row>
        <row r="1809">
          <cell r="A1809">
            <v>50000</v>
          </cell>
          <cell r="B1809" t="str">
            <v>BIENES MUEBLES, INMUEBLES E INTANGIBLES</v>
          </cell>
        </row>
        <row r="1810">
          <cell r="A1810">
            <v>51000</v>
          </cell>
          <cell r="B1810" t="str">
            <v>MOBILIARIO Y EQUIPO DE ADMINISTRACION</v>
          </cell>
        </row>
        <row r="1811">
          <cell r="A1811">
            <v>51100</v>
          </cell>
          <cell r="B1811" t="str">
            <v>MUEBLES DE OFICINA Y ESTANTERIA</v>
          </cell>
        </row>
        <row r="1812">
          <cell r="A1812">
            <v>51101</v>
          </cell>
          <cell r="B1812" t="str">
            <v>MUEBLES DE OFICINA Y ESTANTERIA</v>
          </cell>
        </row>
        <row r="1813">
          <cell r="A1813">
            <v>51200</v>
          </cell>
          <cell r="B1813" t="str">
            <v>MUEBLES, EXCEPTO DE OFICINA Y ESTANTERIA</v>
          </cell>
        </row>
        <row r="1814">
          <cell r="A1814">
            <v>51201</v>
          </cell>
          <cell r="B1814" t="str">
            <v>MUEBLES, EXCEPTO DE OFICINA Y ESTANTERIA</v>
          </cell>
        </row>
        <row r="1815">
          <cell r="A1815">
            <v>51300</v>
          </cell>
          <cell r="B1815" t="str">
            <v>BIENES ARTISTICOS, CULTURALES Y CIENTIFICOS</v>
          </cell>
        </row>
        <row r="1816">
          <cell r="A1816">
            <v>51301</v>
          </cell>
          <cell r="B1816" t="str">
            <v>BIENES ARTISTICOS, CULTURALES Y CIENTIFICOS</v>
          </cell>
        </row>
        <row r="1817">
          <cell r="A1817">
            <v>51400</v>
          </cell>
          <cell r="B1817" t="str">
            <v>OBJETOS DE VALOR</v>
          </cell>
        </row>
        <row r="1818">
          <cell r="A1818">
            <v>51401</v>
          </cell>
          <cell r="B1818" t="str">
            <v>OBJETOS DE VALOR</v>
          </cell>
        </row>
        <row r="1819">
          <cell r="A1819">
            <v>51500</v>
          </cell>
          <cell r="B1819" t="str">
            <v>EQUIPO DE COMPUTO Y DE TECNOLOGIAS DE LA INFORMACION</v>
          </cell>
        </row>
        <row r="1820">
          <cell r="A1820">
            <v>51501</v>
          </cell>
          <cell r="B1820" t="str">
            <v>EQUIPO DE COMPUTO Y DE TECNOLOGIAS DE LA INFORMACION</v>
          </cell>
        </row>
        <row r="1821">
          <cell r="A1821">
            <v>51900</v>
          </cell>
          <cell r="B1821" t="str">
            <v>OTROS MOBILIARIOS Y EQUIPOS DE ADMINISTRACION</v>
          </cell>
        </row>
        <row r="1822">
          <cell r="A1822">
            <v>51901</v>
          </cell>
          <cell r="B1822" t="str">
            <v>OTROS MOBILIARIOS Y EQUIPOS DE ADMINISTRACION</v>
          </cell>
        </row>
        <row r="1823">
          <cell r="A1823">
            <v>52000</v>
          </cell>
          <cell r="B1823" t="str">
            <v>MOBILIARIO Y EQUIPO EDUCACIONAL Y RECREATIVO</v>
          </cell>
        </row>
        <row r="1824">
          <cell r="A1824">
            <v>52100</v>
          </cell>
          <cell r="B1824" t="str">
            <v>EQUIPOS Y APARATOS AUDIOVISUALES</v>
          </cell>
        </row>
        <row r="1825">
          <cell r="A1825">
            <v>52101</v>
          </cell>
          <cell r="B1825" t="str">
            <v>EQUIPOS Y APARATOS AUDIOVISUALES</v>
          </cell>
        </row>
        <row r="1826">
          <cell r="A1826">
            <v>52200</v>
          </cell>
          <cell r="B1826" t="str">
            <v>APARATOS DEPORTIVOS</v>
          </cell>
        </row>
        <row r="1827">
          <cell r="A1827">
            <v>52201</v>
          </cell>
          <cell r="B1827" t="str">
            <v>APARATOS DEPORTIVOS</v>
          </cell>
        </row>
        <row r="1828">
          <cell r="A1828">
            <v>52300</v>
          </cell>
          <cell r="B1828" t="str">
            <v>CAMARAS FOTOGRAFICAS Y DE VIDEO</v>
          </cell>
        </row>
        <row r="1829">
          <cell r="A1829">
            <v>52301</v>
          </cell>
          <cell r="B1829" t="str">
            <v>CAMARAS FOTOGRAFICAS Y DE VIDEO</v>
          </cell>
        </row>
        <row r="1830">
          <cell r="A1830">
            <v>52900</v>
          </cell>
          <cell r="B1830" t="str">
            <v>OTRO MOBILIARIO Y EQUIPO EDUCACIONAL Y RECREATIVO</v>
          </cell>
        </row>
        <row r="1831">
          <cell r="A1831">
            <v>52901</v>
          </cell>
          <cell r="B1831" t="str">
            <v>OTRO MOBILIARIO Y EQUIPO EDUCACIONAL Y RECREATIVO</v>
          </cell>
        </row>
        <row r="1832">
          <cell r="A1832">
            <v>53000</v>
          </cell>
          <cell r="B1832" t="str">
            <v>EQUIPO E INSTRUMENTAL MEDICO Y DE LABORATORIO</v>
          </cell>
        </row>
        <row r="1833">
          <cell r="A1833">
            <v>53100</v>
          </cell>
          <cell r="B1833" t="str">
            <v>EQUIPO MEDICO Y DE LABORATORIO</v>
          </cell>
        </row>
        <row r="1834">
          <cell r="A1834">
            <v>53101</v>
          </cell>
          <cell r="B1834" t="str">
            <v>EQUIPO MEDICO Y DE LABORATORIO</v>
          </cell>
        </row>
        <row r="1835">
          <cell r="A1835">
            <v>53200</v>
          </cell>
          <cell r="B1835" t="str">
            <v>INSTRUMENTAL MEDICO Y DE LABORATORIO</v>
          </cell>
        </row>
        <row r="1836">
          <cell r="A1836">
            <v>53201</v>
          </cell>
          <cell r="B1836" t="str">
            <v>INSTRUMENTAL MEDICO Y DE LABORATORIO</v>
          </cell>
        </row>
        <row r="1837">
          <cell r="A1837">
            <v>54000</v>
          </cell>
          <cell r="B1837" t="str">
            <v>VEHICULOS Y EQUIPO DE TRANSPORTE</v>
          </cell>
        </row>
        <row r="1838">
          <cell r="A1838">
            <v>54100</v>
          </cell>
          <cell r="B1838" t="str">
            <v>VEHICULOS Y EQUIPO TERRESTRE</v>
          </cell>
        </row>
        <row r="1839">
          <cell r="A1839">
            <v>54101</v>
          </cell>
          <cell r="B1839" t="str">
            <v>VEHICULOS Y EQUIPO TERRESTRE</v>
          </cell>
        </row>
        <row r="1840">
          <cell r="A1840">
            <v>54200</v>
          </cell>
          <cell r="B1840" t="str">
            <v>CARROCERIAS Y REMOLQUES</v>
          </cell>
        </row>
        <row r="1841">
          <cell r="A1841">
            <v>54201</v>
          </cell>
          <cell r="B1841" t="str">
            <v>CARROCERIAS Y REMOLQUES</v>
          </cell>
        </row>
        <row r="1842">
          <cell r="A1842">
            <v>54300</v>
          </cell>
          <cell r="B1842" t="str">
            <v>EQUIPO AEROESPACIAL</v>
          </cell>
        </row>
        <row r="1843">
          <cell r="A1843">
            <v>54301</v>
          </cell>
          <cell r="B1843" t="str">
            <v>EQUIPO AEROESPACIAL</v>
          </cell>
        </row>
        <row r="1844">
          <cell r="A1844">
            <v>54400</v>
          </cell>
          <cell r="B1844" t="str">
            <v>EQUIPO FERROVIARIO</v>
          </cell>
        </row>
        <row r="1845">
          <cell r="A1845">
            <v>54401</v>
          </cell>
          <cell r="B1845" t="str">
            <v>EQUIPO FERROVIARIO</v>
          </cell>
        </row>
        <row r="1846">
          <cell r="A1846">
            <v>54500</v>
          </cell>
          <cell r="B1846" t="str">
            <v>EMBARCACIONES</v>
          </cell>
        </row>
        <row r="1847">
          <cell r="A1847">
            <v>54501</v>
          </cell>
          <cell r="B1847" t="str">
            <v>EMBARCACIONES</v>
          </cell>
        </row>
        <row r="1848">
          <cell r="A1848">
            <v>54900</v>
          </cell>
          <cell r="B1848" t="str">
            <v>OTROS EQUIPOS DE TRANSPORTE</v>
          </cell>
        </row>
        <row r="1849">
          <cell r="A1849">
            <v>54901</v>
          </cell>
          <cell r="B1849" t="str">
            <v>OTROS EQUIPOS DE TRANSPORTE</v>
          </cell>
        </row>
        <row r="1850">
          <cell r="A1850">
            <v>55000</v>
          </cell>
          <cell r="B1850" t="str">
            <v>EQUIPO DE DEFENSA Y SEGURIDAD</v>
          </cell>
        </row>
        <row r="1851">
          <cell r="A1851">
            <v>55100</v>
          </cell>
          <cell r="B1851" t="str">
            <v>EQUIPO DE DEFENSA Y SEGURIDAD</v>
          </cell>
        </row>
        <row r="1852">
          <cell r="A1852">
            <v>55101</v>
          </cell>
          <cell r="B1852" t="str">
            <v>EQUIPO DE DEFENSA Y SEGURIDAD</v>
          </cell>
        </row>
        <row r="1853">
          <cell r="A1853">
            <v>56000</v>
          </cell>
          <cell r="B1853" t="str">
            <v>MAQUINARIA, OTROS EQUIPOS Y HERRAMIENTAS</v>
          </cell>
        </row>
        <row r="1854">
          <cell r="A1854">
            <v>56100</v>
          </cell>
          <cell r="B1854" t="str">
            <v>MAQUINARIA Y EQUIPO AGROPECUARIO</v>
          </cell>
        </row>
        <row r="1855">
          <cell r="A1855">
            <v>56101</v>
          </cell>
          <cell r="B1855" t="str">
            <v>MAQUINARIA Y EQUIPO AGROPECUARIO</v>
          </cell>
        </row>
        <row r="1856">
          <cell r="A1856">
            <v>56200</v>
          </cell>
          <cell r="B1856" t="str">
            <v>MAQUINARIA Y EQUIPO INDUSTRIAL</v>
          </cell>
        </row>
        <row r="1857">
          <cell r="A1857">
            <v>56201</v>
          </cell>
          <cell r="B1857" t="str">
            <v>MAQUINARIA Y EQUIPO INDUSTRIAL</v>
          </cell>
        </row>
        <row r="1858">
          <cell r="A1858">
            <v>56300</v>
          </cell>
          <cell r="B1858" t="str">
            <v>MAQUINARIA Y EQUIPO DE CONSTRUCCION</v>
          </cell>
        </row>
        <row r="1859">
          <cell r="A1859">
            <v>56301</v>
          </cell>
          <cell r="B1859" t="str">
            <v>MAQUINARIA Y EQUIPO DE CONSTRUCCION</v>
          </cell>
        </row>
        <row r="1860">
          <cell r="A1860">
            <v>56400</v>
          </cell>
          <cell r="B1860" t="str">
            <v>SISTEMAS DE AIRE ACONDICIONADO, CALEFACCION Y DE REFRIGERACION INDUSTRIAL Y COMERCIAL</v>
          </cell>
        </row>
        <row r="1861">
          <cell r="A1861">
            <v>56401</v>
          </cell>
          <cell r="B1861" t="str">
            <v>SISTEMAS DE AIRE ACONDICIONADO, CALEFACCION Y DE REFRIGERACION INDUSTRIAL Y COMERCIAL</v>
          </cell>
        </row>
        <row r="1862">
          <cell r="A1862">
            <v>56500</v>
          </cell>
          <cell r="B1862" t="str">
            <v>EQUIPO DE COMUNICACION Y TELECOMUNICACION</v>
          </cell>
        </row>
        <row r="1863">
          <cell r="A1863">
            <v>56501</v>
          </cell>
          <cell r="B1863" t="str">
            <v>EQUIPO DE COMUNICACION Y TELECOMUNICACION</v>
          </cell>
        </row>
        <row r="1864">
          <cell r="A1864">
            <v>56600</v>
          </cell>
          <cell r="B1864" t="str">
            <v>EQUIPOS DE GENERACION ELECTRICA, APARATOS Y ACCESORIOS ELECTRICOS</v>
          </cell>
        </row>
        <row r="1865">
          <cell r="A1865">
            <v>56601</v>
          </cell>
          <cell r="B1865" t="str">
            <v>EQUIPOS DE GENERACION ELECTRICA, APARATOS Y ACCESORIOS ELECTRICOS</v>
          </cell>
        </row>
        <row r="1866">
          <cell r="A1866">
            <v>56700</v>
          </cell>
          <cell r="B1866" t="str">
            <v>HERRAMIENTAS Y MAQUINAS¿HERRAMIENTA</v>
          </cell>
        </row>
        <row r="1867">
          <cell r="A1867">
            <v>56701</v>
          </cell>
          <cell r="B1867" t="str">
            <v>HERRAMIENTAS Y MAQUINAS¿HERRAMIENTA</v>
          </cell>
        </row>
        <row r="1868">
          <cell r="A1868">
            <v>56900</v>
          </cell>
          <cell r="B1868" t="str">
            <v>OTROS EQUIPOS</v>
          </cell>
        </row>
        <row r="1869">
          <cell r="A1869">
            <v>56901</v>
          </cell>
          <cell r="B1869" t="str">
            <v>OTROS EQUIPOS</v>
          </cell>
        </row>
        <row r="1870">
          <cell r="A1870">
            <v>57000</v>
          </cell>
          <cell r="B1870" t="str">
            <v>ACTIVOS BIOLOGICOS</v>
          </cell>
        </row>
        <row r="1871">
          <cell r="A1871">
            <v>57100</v>
          </cell>
          <cell r="B1871" t="str">
            <v>BOVINOS</v>
          </cell>
        </row>
        <row r="1872">
          <cell r="A1872">
            <v>57101</v>
          </cell>
          <cell r="B1872" t="str">
            <v>BOVINOS</v>
          </cell>
        </row>
        <row r="1873">
          <cell r="A1873">
            <v>57200</v>
          </cell>
          <cell r="B1873" t="str">
            <v>PORCINOS</v>
          </cell>
        </row>
        <row r="1874">
          <cell r="A1874">
            <v>57201</v>
          </cell>
          <cell r="B1874" t="str">
            <v>PORCINOS</v>
          </cell>
        </row>
        <row r="1875">
          <cell r="A1875">
            <v>57300</v>
          </cell>
          <cell r="B1875" t="str">
            <v>AVES</v>
          </cell>
        </row>
        <row r="1876">
          <cell r="A1876">
            <v>57301</v>
          </cell>
          <cell r="B1876" t="str">
            <v>AVES</v>
          </cell>
        </row>
        <row r="1877">
          <cell r="A1877">
            <v>57400</v>
          </cell>
          <cell r="B1877" t="str">
            <v>OVINOS Y CAPRINOS</v>
          </cell>
        </row>
        <row r="1878">
          <cell r="A1878">
            <v>57401</v>
          </cell>
          <cell r="B1878" t="str">
            <v>OVINOS Y CAPRINOS</v>
          </cell>
        </row>
        <row r="1879">
          <cell r="A1879">
            <v>57500</v>
          </cell>
          <cell r="B1879" t="str">
            <v>PECES Y ACUICULTURA</v>
          </cell>
        </row>
        <row r="1880">
          <cell r="A1880">
            <v>57501</v>
          </cell>
          <cell r="B1880" t="str">
            <v>PECES Y ACUICULTURA</v>
          </cell>
        </row>
        <row r="1881">
          <cell r="A1881">
            <v>57600</v>
          </cell>
          <cell r="B1881" t="str">
            <v>EQUINOS</v>
          </cell>
        </row>
        <row r="1882">
          <cell r="A1882">
            <v>57601</v>
          </cell>
          <cell r="B1882" t="str">
            <v>EQUINOS</v>
          </cell>
        </row>
        <row r="1883">
          <cell r="A1883">
            <v>57700</v>
          </cell>
          <cell r="B1883" t="str">
            <v>ESPECIES MENORES Y DE ZOOLOGICO</v>
          </cell>
        </row>
        <row r="1884">
          <cell r="A1884">
            <v>57701</v>
          </cell>
          <cell r="B1884" t="str">
            <v>ESPECIES MENORES Y DE ZOOLOGICO</v>
          </cell>
        </row>
        <row r="1885">
          <cell r="A1885">
            <v>57800</v>
          </cell>
          <cell r="B1885" t="str">
            <v>ARBOLES Y PLANTAS</v>
          </cell>
        </row>
        <row r="1886">
          <cell r="A1886">
            <v>57801</v>
          </cell>
          <cell r="B1886" t="str">
            <v>ARBOLES Y PLANTAS</v>
          </cell>
        </row>
        <row r="1887">
          <cell r="A1887">
            <v>57900</v>
          </cell>
          <cell r="B1887" t="str">
            <v>OTROS ACTIVOS BIOLOGICOS</v>
          </cell>
        </row>
        <row r="1888">
          <cell r="A1888">
            <v>57901</v>
          </cell>
          <cell r="B1888" t="str">
            <v>OTROS ACTIVOS BIOLOGICOS</v>
          </cell>
        </row>
        <row r="1889">
          <cell r="A1889">
            <v>58000</v>
          </cell>
          <cell r="B1889" t="str">
            <v>BIENES INMUEBLES</v>
          </cell>
        </row>
        <row r="1890">
          <cell r="A1890">
            <v>58100</v>
          </cell>
          <cell r="B1890" t="str">
            <v>TERRENOS</v>
          </cell>
        </row>
        <row r="1891">
          <cell r="A1891">
            <v>58101</v>
          </cell>
          <cell r="B1891" t="str">
            <v>TERRENOS</v>
          </cell>
        </row>
        <row r="1892">
          <cell r="A1892">
            <v>58200</v>
          </cell>
          <cell r="B1892" t="str">
            <v>VIVIENDAS</v>
          </cell>
        </row>
        <row r="1893">
          <cell r="A1893">
            <v>58201</v>
          </cell>
          <cell r="B1893" t="str">
            <v>VIVIENDAS</v>
          </cell>
        </row>
        <row r="1894">
          <cell r="A1894">
            <v>58300</v>
          </cell>
          <cell r="B1894" t="str">
            <v>EDIFICIOS NO RESIDENCIALES</v>
          </cell>
        </row>
        <row r="1895">
          <cell r="A1895">
            <v>58301</v>
          </cell>
          <cell r="B1895" t="str">
            <v>EDIFICIOS NO RESIDENCIALES</v>
          </cell>
        </row>
        <row r="1896">
          <cell r="A1896">
            <v>58900</v>
          </cell>
          <cell r="B1896" t="str">
            <v>OTROS BIENES INMUEBLES</v>
          </cell>
        </row>
        <row r="1897">
          <cell r="A1897">
            <v>58901</v>
          </cell>
          <cell r="B1897" t="str">
            <v>OTROS BIENES INMUEBLES</v>
          </cell>
        </row>
        <row r="1898">
          <cell r="A1898">
            <v>59000</v>
          </cell>
          <cell r="B1898" t="str">
            <v>ACTIVOS INTANGIBLES</v>
          </cell>
        </row>
        <row r="1899">
          <cell r="A1899">
            <v>59100</v>
          </cell>
          <cell r="B1899" t="str">
            <v>SOFTWARE</v>
          </cell>
        </row>
        <row r="1900">
          <cell r="A1900">
            <v>59101</v>
          </cell>
          <cell r="B1900" t="str">
            <v>SOFTWARE</v>
          </cell>
        </row>
        <row r="1901">
          <cell r="A1901">
            <v>59200</v>
          </cell>
          <cell r="B1901" t="str">
            <v>PATENTES</v>
          </cell>
        </row>
        <row r="1902">
          <cell r="A1902">
            <v>59201</v>
          </cell>
          <cell r="B1902" t="str">
            <v>PATENTES</v>
          </cell>
        </row>
        <row r="1903">
          <cell r="A1903">
            <v>59300</v>
          </cell>
          <cell r="B1903" t="str">
            <v>MARCAS</v>
          </cell>
        </row>
        <row r="1904">
          <cell r="A1904">
            <v>59301</v>
          </cell>
          <cell r="B1904" t="str">
            <v>MARCAS</v>
          </cell>
        </row>
        <row r="1905">
          <cell r="A1905">
            <v>59400</v>
          </cell>
          <cell r="B1905" t="str">
            <v>DERECHOS</v>
          </cell>
        </row>
        <row r="1906">
          <cell r="A1906">
            <v>59401</v>
          </cell>
          <cell r="B1906" t="str">
            <v>DERECHOS</v>
          </cell>
        </row>
        <row r="1907">
          <cell r="A1907">
            <v>59500</v>
          </cell>
          <cell r="B1907" t="str">
            <v>CONCESIONES</v>
          </cell>
        </row>
        <row r="1908">
          <cell r="A1908">
            <v>59501</v>
          </cell>
          <cell r="B1908" t="str">
            <v>CONCESIONES</v>
          </cell>
        </row>
        <row r="1909">
          <cell r="A1909">
            <v>59600</v>
          </cell>
          <cell r="B1909" t="str">
            <v>FRANQUICIAS</v>
          </cell>
        </row>
        <row r="1910">
          <cell r="A1910">
            <v>59601</v>
          </cell>
          <cell r="B1910" t="str">
            <v>FRANQUICIAS</v>
          </cell>
        </row>
        <row r="1911">
          <cell r="A1911">
            <v>59700</v>
          </cell>
          <cell r="B1911" t="str">
            <v>LICENCIAS INFORMATICAS E INTELECTUALES</v>
          </cell>
        </row>
        <row r="1912">
          <cell r="A1912">
            <v>59701</v>
          </cell>
          <cell r="B1912" t="str">
            <v>LICENCIAS INFORMATICAS E INTELECTUALES</v>
          </cell>
        </row>
        <row r="1913">
          <cell r="A1913">
            <v>59800</v>
          </cell>
          <cell r="B1913" t="str">
            <v>LICENCIAS INDUSTRIALES, COMERCIALES Y OTRAS</v>
          </cell>
        </row>
        <row r="1914">
          <cell r="A1914">
            <v>59801</v>
          </cell>
          <cell r="B1914" t="str">
            <v>LICENCIAS INDUSTRIALES, COMERCIALES Y OTRAS</v>
          </cell>
        </row>
        <row r="1915">
          <cell r="A1915">
            <v>59900</v>
          </cell>
          <cell r="B1915" t="str">
            <v>OTROS ACTIVOS INTANGIBLES</v>
          </cell>
        </row>
        <row r="1916">
          <cell r="A1916">
            <v>59901</v>
          </cell>
          <cell r="B1916" t="str">
            <v>OTROS ACTIVOS INTANGIBLES</v>
          </cell>
        </row>
        <row r="1917">
          <cell r="A1917">
            <v>60000</v>
          </cell>
          <cell r="B1917" t="str">
            <v>INVERSION PUBLICA</v>
          </cell>
        </row>
        <row r="1918">
          <cell r="A1918">
            <v>61000</v>
          </cell>
          <cell r="B1918" t="str">
            <v>OBRA PUBLICA EN BIENES DE DOMINIO PUBLICO</v>
          </cell>
        </row>
        <row r="1919">
          <cell r="A1919">
            <v>61100</v>
          </cell>
          <cell r="B1919" t="str">
            <v>EDIFICACION HABITACIONAL</v>
          </cell>
        </row>
        <row r="1920">
          <cell r="A1920">
            <v>61101</v>
          </cell>
          <cell r="B1920" t="str">
            <v>EDIFICACION HABITACIONAL</v>
          </cell>
        </row>
        <row r="1921">
          <cell r="A1921">
            <v>61200</v>
          </cell>
          <cell r="B1921" t="str">
            <v>EDIFICACION NO HABITACIONAL</v>
          </cell>
        </row>
        <row r="1922">
          <cell r="A1922">
            <v>61201</v>
          </cell>
          <cell r="B1922" t="str">
            <v>EDIFICACION NO HABITACIONAL</v>
          </cell>
        </row>
        <row r="1923">
          <cell r="A1923">
            <v>61300</v>
          </cell>
          <cell r="B1923" t="str">
            <v>CONSTRUCCION DE OBRAS PARA EL ABASTECIMIENTO DE AGUA, PETROLEO, GAS, ELECTRICIDAD Y TELECOMUNICACIONES</v>
          </cell>
        </row>
        <row r="1924">
          <cell r="A1924">
            <v>61301</v>
          </cell>
          <cell r="B1924" t="str">
            <v>CONSTRUCCION DE OBRAS PARA EL ABASTECIMIENTO DE AGUA, PETROLEO, GAS, ELECTRICIDAD Y TELECOMUNICACIONES</v>
          </cell>
        </row>
        <row r="1925">
          <cell r="A1925">
            <v>61400</v>
          </cell>
          <cell r="B1925" t="str">
            <v>DIVISION DE TERRENOS Y CONSTRUCCION DE OBRAS DE URBANIZACION</v>
          </cell>
        </row>
        <row r="1926">
          <cell r="A1926">
            <v>61401</v>
          </cell>
          <cell r="B1926" t="str">
            <v>DIVISION DE TERRENOS Y CONSTRUCCION DE OBRAS DE URBANIZACION</v>
          </cell>
        </row>
        <row r="1927">
          <cell r="A1927">
            <v>61500</v>
          </cell>
          <cell r="B1927" t="str">
            <v>CONSTRUCCION DE VIAS DE COMUNICACION</v>
          </cell>
        </row>
        <row r="1928">
          <cell r="A1928">
            <v>61501</v>
          </cell>
          <cell r="B1928" t="str">
            <v>CONSTRUCCION DE VIAS DE COMUNICACION</v>
          </cell>
        </row>
        <row r="1929">
          <cell r="A1929">
            <v>61600</v>
          </cell>
          <cell r="B1929" t="str">
            <v>OTRAS CONSTRUCCIONES DE INGENIERIA CIVIL U OBRA PESADA</v>
          </cell>
        </row>
        <row r="1930">
          <cell r="A1930">
            <v>61601</v>
          </cell>
          <cell r="B1930" t="str">
            <v>OTRAS CONSTRUCCIONES DE INGENIERIA CIVIL U OBRA PESADA</v>
          </cell>
        </row>
        <row r="1931">
          <cell r="A1931">
            <v>61700</v>
          </cell>
          <cell r="B1931" t="str">
            <v>INSTALACIONES Y EQUIPAMIENTO EN CONSTRUCCIONES</v>
          </cell>
        </row>
        <row r="1932">
          <cell r="A1932">
            <v>61701</v>
          </cell>
          <cell r="B1932" t="str">
            <v>INSTALACIONES Y EQUIPAMIENTO EN CONSTRUCCIONES</v>
          </cell>
        </row>
        <row r="1933">
          <cell r="A1933">
            <v>61900</v>
          </cell>
          <cell r="B1933" t="str">
            <v>TRABAJOS DE ACABADOS EN EDIFICACIONES Y OTROS TRABAJOS ESPECIALIZADOS</v>
          </cell>
        </row>
        <row r="1934">
          <cell r="A1934">
            <v>61901</v>
          </cell>
          <cell r="B1934" t="str">
            <v>TRABAJOS DE ACABADOS EN EDIFICACIONES Y OTROS TRABAJOS ESPECIALIZADOS</v>
          </cell>
        </row>
        <row r="1935">
          <cell r="A1935">
            <v>62000</v>
          </cell>
          <cell r="B1935" t="str">
            <v>OBRA PUBLICA EN BIENES PROPIOS</v>
          </cell>
        </row>
        <row r="1936">
          <cell r="A1936">
            <v>62100</v>
          </cell>
          <cell r="B1936" t="str">
            <v>EDIFICACION HABITACIONAL</v>
          </cell>
        </row>
        <row r="1937">
          <cell r="A1937">
            <v>62101</v>
          </cell>
          <cell r="B1937" t="str">
            <v>EDIFICACION HABITACIONAL</v>
          </cell>
        </row>
        <row r="1938">
          <cell r="A1938">
            <v>62200</v>
          </cell>
          <cell r="B1938" t="str">
            <v>EDIFICACION NO HABITACIONAL</v>
          </cell>
        </row>
        <row r="1939">
          <cell r="A1939">
            <v>62201</v>
          </cell>
          <cell r="B1939" t="str">
            <v>EDIFICACION NO HABITACIONAL</v>
          </cell>
        </row>
        <row r="1940">
          <cell r="A1940">
            <v>62300</v>
          </cell>
          <cell r="B1940" t="str">
            <v>CONSTRUCCION DE OBRAS PARA EL ABASTECIMIENTO DE AGUA, PETROLEO, GAS, ELECTRICIDAD Y TELECOMUNICACIONES</v>
          </cell>
        </row>
        <row r="1941">
          <cell r="A1941">
            <v>62301</v>
          </cell>
          <cell r="B1941" t="str">
            <v>CONSTRUCCION DE OBRAS PARA EL ABASTECIMIENTO DE AGUA, PETROLEO, GAS, ELECTRICIDAD Y TELECOMUNICACIONES</v>
          </cell>
        </row>
        <row r="1942">
          <cell r="A1942">
            <v>62400</v>
          </cell>
          <cell r="B1942" t="str">
            <v>DIVISION DE TERRENOS Y CONSTRUCCION DE OBRAS DE URBANIZACION</v>
          </cell>
        </row>
        <row r="1943">
          <cell r="A1943">
            <v>62401</v>
          </cell>
          <cell r="B1943" t="str">
            <v>DIVISION DE TERRENOS Y CONSTRUCCION DE OBRAS DE URBANIZACION</v>
          </cell>
        </row>
        <row r="1944">
          <cell r="A1944">
            <v>62500</v>
          </cell>
          <cell r="B1944" t="str">
            <v>CONSTRUCCION DE VIAS DE COMUNICACION</v>
          </cell>
        </row>
        <row r="1945">
          <cell r="A1945">
            <v>62501</v>
          </cell>
          <cell r="B1945" t="str">
            <v>CONSTRUCCION DE VIAS DE COMUNICACION</v>
          </cell>
        </row>
        <row r="1946">
          <cell r="A1946">
            <v>62600</v>
          </cell>
          <cell r="B1946" t="str">
            <v>OTRAS CONSTRUCCIONES DE INGENIERIA CIVIL U OBRA PESADA</v>
          </cell>
        </row>
        <row r="1947">
          <cell r="A1947">
            <v>62601</v>
          </cell>
          <cell r="B1947" t="str">
            <v>OTRAS CONSTRUCCIONES DE INGENIERIA CIVIL U OBRA PESADA</v>
          </cell>
        </row>
        <row r="1948">
          <cell r="A1948">
            <v>62700</v>
          </cell>
          <cell r="B1948" t="str">
            <v>INSTALACIONES Y EQUIPAMIENTO EN CONSTRUCCIONES</v>
          </cell>
        </row>
        <row r="1949">
          <cell r="A1949">
            <v>62701</v>
          </cell>
          <cell r="B1949" t="str">
            <v>INSTALACIONES Y EQUIPAMIENTO EN CONSTRUCCIONES</v>
          </cell>
        </row>
        <row r="1950">
          <cell r="A1950">
            <v>62900</v>
          </cell>
          <cell r="B1950" t="str">
            <v>TRABAJOS DE ACABADOS EN EDIFICACIONES Y OTROS TRABAJOS ESPECIALIZADOS</v>
          </cell>
        </row>
        <row r="1951">
          <cell r="A1951">
            <v>62901</v>
          </cell>
          <cell r="B1951" t="str">
            <v>TRABAJOS DE ACABADOS EN EDIFICACIONES Y OTROS TRABAJOS ESPECIALIZADOS</v>
          </cell>
        </row>
        <row r="1952">
          <cell r="A1952">
            <v>63000</v>
          </cell>
          <cell r="B1952" t="str">
            <v>PROYECTOS PRODUCTIVOS Y ACCIONES DE FOMENTO</v>
          </cell>
        </row>
        <row r="1953">
          <cell r="A1953">
            <v>63100</v>
          </cell>
          <cell r="B1953" t="str">
            <v>ESTUDIOS, FORMULACION Y EVALUACION DE PROYECTOS PRODUCTIVOS NO INCLUIDOS EN CONCEPTOS ANTERIORES DE ESTE CAPITULO</v>
          </cell>
        </row>
        <row r="1954">
          <cell r="A1954">
            <v>63101</v>
          </cell>
          <cell r="B1954" t="str">
            <v>ESTUDIOS, FORMULACION Y EVALUACION DE PROYECTOS PRODUCTIVOS NO INCLUIDOS EN CONCEPTOS ANTERIORES DE ESTE CAPITULO</v>
          </cell>
        </row>
        <row r="1955">
          <cell r="A1955">
            <v>63200</v>
          </cell>
          <cell r="B1955" t="str">
            <v>EJECUCION DE PROYECTOS PRODUCTIVOS NO INCLUIDOS EN CONCEPTOS ANTERIORES DE ESTE CAPITULO</v>
          </cell>
        </row>
        <row r="1956">
          <cell r="A1956">
            <v>63201</v>
          </cell>
          <cell r="B1956" t="str">
            <v>EJECUCION DE PROYECTOS PRODUCTIVOS NO INCLUIDOS EN CONCEPTOS ANTERIORES DE ESTE CAPITULO</v>
          </cell>
        </row>
        <row r="1957">
          <cell r="A1957">
            <v>70000</v>
          </cell>
          <cell r="B1957" t="str">
            <v>INVERSIONES FINANCIERAS Y OTRAS PROVISIONES</v>
          </cell>
        </row>
        <row r="1958">
          <cell r="A1958">
            <v>71000</v>
          </cell>
          <cell r="B1958" t="str">
            <v>INVERSIONES PARA EL FOMENTO DE ACTIVIDADES PRODUCTIVAS</v>
          </cell>
        </row>
        <row r="1959">
          <cell r="A1959">
            <v>71100</v>
          </cell>
          <cell r="B1959" t="str">
            <v>CREDITOS OTORGADOS POR ENTIDADES FEDERATIVAS Y MUNICIPIOS AL SECTOR SOCIAL Y PRIVADO PARA EL FOMENTO DE ACTIVIDADES PRODUCTIVAS</v>
          </cell>
        </row>
        <row r="1960">
          <cell r="A1960">
            <v>71101</v>
          </cell>
          <cell r="B1960" t="str">
            <v>CREDITOS OTORGADOS POR ENTIDADES FEDERATIVAS Y MUNICIPIOS AL SECTOR SOCIAL Y PRIVADO PARA EL FOMENTO DE ACTIVIDADES PRODUCTIVAS</v>
          </cell>
        </row>
        <row r="1961">
          <cell r="A1961">
            <v>71200</v>
          </cell>
          <cell r="B1961" t="str">
            <v>CREDITOS OTORGADOS POR LAS ENTIDADES FEDERATIVAS A MUNICIPIOS PARA EL FOMENTO DE ACTIVIDADES PRODUCTIVAS</v>
          </cell>
        </row>
        <row r="1962">
          <cell r="A1962">
            <v>71201</v>
          </cell>
          <cell r="B1962" t="str">
            <v>CREDITOS OTORGADOS POR LAS ENTIDADES FEDERATIVAS A MUNICIPIOS PARA EL FOMENTO DE ACTIVIDADES PRODUCTIVAS</v>
          </cell>
        </row>
        <row r="1963">
          <cell r="A1963">
            <v>72000</v>
          </cell>
          <cell r="B1963" t="str">
            <v>ACCIONES Y PARTICIPACIONES DE CAPITAL</v>
          </cell>
        </row>
        <row r="1964">
          <cell r="A1964">
            <v>72100</v>
          </cell>
          <cell r="B1964" t="str">
            <v>ACCIONES Y PARTICIPACIONES DE CAPITAL EN ENTIDADES PARAESTATALES NO EMPRESARIALES Y NO FINANCIERAS CON FINES DE POLITICA ECONOMICA</v>
          </cell>
        </row>
        <row r="1965">
          <cell r="A1965">
            <v>72101</v>
          </cell>
          <cell r="B1965" t="str">
            <v>ACCIONES Y PARTICIPACIONES DE CAPITAL EN ENTIDADES PARAESTATALES NO EMPRESARIALES Y NO FINANCIERAS CON FINES DE POLITICA ECONOMICA</v>
          </cell>
        </row>
        <row r="1966">
          <cell r="A1966">
            <v>72200</v>
          </cell>
          <cell r="B1966" t="str">
            <v>ACCIONES Y PARTICIPACIONES DE CAPITAL EN ENTIDADES PARAESTATALES EMPRESARIALES Y NO FINANCIERASCON FINES DE POLITICA ECONOMICA</v>
          </cell>
        </row>
        <row r="1967">
          <cell r="A1967">
            <v>72201</v>
          </cell>
          <cell r="B1967" t="str">
            <v>ACCIONES Y PARTICIPACIONES DE CAPITAL EN ENTIDADES PARAESTATALES EMPRESARIALES Y NO FINANCIERASCON FINES DE POLITICA ECONOMICA</v>
          </cell>
        </row>
        <row r="1968">
          <cell r="A1968">
            <v>72300</v>
          </cell>
          <cell r="B1968" t="str">
            <v>ACCIONES Y PARTICIPACIONES DE CAPITAL EN INSTITUCIONES PARAESTATALES PUBLICAS FINANCIERAS CON FINESDE POLITICA ECONOMICA</v>
          </cell>
        </row>
        <row r="1969">
          <cell r="A1969">
            <v>72301</v>
          </cell>
          <cell r="B1969" t="str">
            <v>ACCIONES Y PARTICIPACIONES DE CAPITAL EN INSTITUCIONES PARAESTATALES PUBLICAS FINANCIERAS CON FINESDE POLITICA ECONOMICA</v>
          </cell>
        </row>
        <row r="1970">
          <cell r="A1970">
            <v>72400</v>
          </cell>
          <cell r="B1970" t="str">
            <v>ACCIONES Y PARTICIPACIONES DE CAPITAL EN EL SECTOR PRIVADO CON FINES DE POLITICA ECONOMICA</v>
          </cell>
        </row>
        <row r="1971">
          <cell r="A1971">
            <v>72401</v>
          </cell>
          <cell r="B1971" t="str">
            <v>ACCIONES Y PARTICIPACIONES DE CAPITAL EN EL SECTOR PRIVADO CON FINES DE POLITICA ECONOMICA</v>
          </cell>
        </row>
        <row r="1972">
          <cell r="A1972">
            <v>72500</v>
          </cell>
          <cell r="B1972" t="str">
            <v>ACCIONES Y PARTICIPACIONES DE CAPITAL EN ORGANISMOS INTERNACIONALES CON FINES DE POLITICA ECONOMICA</v>
          </cell>
        </row>
        <row r="1973">
          <cell r="A1973">
            <v>72501</v>
          </cell>
          <cell r="B1973" t="str">
            <v>ACCIONES Y PARTICIPACIONES DE CAPITAL EN ORGANISMOS INTERNACIONALES CON FINES DE POLITICA ECONOMICA</v>
          </cell>
        </row>
        <row r="1974">
          <cell r="A1974">
            <v>72600</v>
          </cell>
          <cell r="B1974" t="str">
            <v>ACCIONES Y PARTICIPACIONES DE CAPITAL EN EL SECTOR EXTERNO CON FINES DE POLITICA ECONOMICA</v>
          </cell>
        </row>
        <row r="1975">
          <cell r="A1975">
            <v>72601</v>
          </cell>
          <cell r="B1975" t="str">
            <v>ACCIONES Y PARTICIPACIONES DE CAPITAL EN EL SECTOR EXTERNO CON FINES DE POLITICA ECONOMICA</v>
          </cell>
        </row>
        <row r="1976">
          <cell r="A1976">
            <v>72700</v>
          </cell>
          <cell r="B1976" t="str">
            <v>ACCIONES Y PARTICIPACIONES DE CAPITAL EN EL SECTOR PUBLICO CON FINES DE GESTION DE LIQUIDEZ</v>
          </cell>
        </row>
        <row r="1977">
          <cell r="A1977">
            <v>72701</v>
          </cell>
          <cell r="B1977" t="str">
            <v>ACCIONES Y PARTICIPACIONES DE CAPITAL EN EL SECTOR PUBLICO CON FINES DE GESTION DE LIQUIDEZ</v>
          </cell>
        </row>
        <row r="1978">
          <cell r="A1978">
            <v>72800</v>
          </cell>
          <cell r="B1978" t="str">
            <v>ACCIONES Y PARTICIPACIONES DE CAPITAL EN EL SECTOR PRIVADO CON FINES DE GESTION DE LIQUIDEZ</v>
          </cell>
        </row>
        <row r="1979">
          <cell r="A1979">
            <v>72801</v>
          </cell>
          <cell r="B1979" t="str">
            <v>ACCIONES Y PARTICIPACIONES DE CAPITAL EN EL SECTOR PRIVADO CON FINES DE GESTION DE LIQUIDEZ</v>
          </cell>
        </row>
        <row r="1980">
          <cell r="A1980">
            <v>72900</v>
          </cell>
          <cell r="B1980" t="str">
            <v>ACCIONES Y PARTICIPACIONES DE CAPITAL EN EL SECTOR EXTERNO CON FINES DE GESTION DE LIQUIDEZ</v>
          </cell>
        </row>
        <row r="1981">
          <cell r="A1981">
            <v>72901</v>
          </cell>
          <cell r="B1981" t="str">
            <v>ACCIONES Y PARTICIPACIONES DE CAPITAL EN EL SECTOR EXTERNO CON FINES DE GESTION DE LIQUIDEZ</v>
          </cell>
        </row>
        <row r="1982">
          <cell r="A1982">
            <v>73000</v>
          </cell>
          <cell r="B1982" t="str">
            <v>COMPRA DE TITULOS Y VALORES</v>
          </cell>
        </row>
        <row r="1983">
          <cell r="A1983">
            <v>73100</v>
          </cell>
          <cell r="B1983" t="str">
            <v>BONOS</v>
          </cell>
        </row>
        <row r="1984">
          <cell r="A1984">
            <v>73101</v>
          </cell>
          <cell r="B1984" t="str">
            <v>BONOS</v>
          </cell>
        </row>
        <row r="1985">
          <cell r="A1985">
            <v>73200</v>
          </cell>
          <cell r="B1985" t="str">
            <v>VALORES REPRESENTATIVOS DE DEUDA ADQUIRIDOS CON FINES DE POLITICA ECONOMICA</v>
          </cell>
        </row>
        <row r="1986">
          <cell r="A1986">
            <v>73201</v>
          </cell>
          <cell r="B1986" t="str">
            <v>VALORES REPRESENTATIVOS DE DEUDA ADQUIRIDOS CON FINES DE POLITICA ECONOMICA</v>
          </cell>
        </row>
        <row r="1987">
          <cell r="A1987">
            <v>73300</v>
          </cell>
          <cell r="B1987" t="str">
            <v>VALORES REPRESENTATIVOS DE DEUDA ADQUIRIDOS CON FINES DE GESTION DE LIQUIDEZ</v>
          </cell>
        </row>
        <row r="1988">
          <cell r="A1988">
            <v>73301</v>
          </cell>
          <cell r="B1988" t="str">
            <v>VALORES REPRESENTATIVOS DE DEUDA ADQUIRIDOS CON FINES DE GESTION DE LIQUIDEZ</v>
          </cell>
        </row>
        <row r="1989">
          <cell r="A1989">
            <v>73400</v>
          </cell>
          <cell r="B1989" t="str">
            <v>OBLIGACIONES NEGOCIABLES ADQUIRIDAS CON FINES DE POLITICA ECONOMICA</v>
          </cell>
        </row>
        <row r="1990">
          <cell r="A1990">
            <v>73401</v>
          </cell>
          <cell r="B1990" t="str">
            <v>OBLIGACIONES NEGOCIABLES ADQUIRIDAS CON FINES DE POLITICA ECONOMICA</v>
          </cell>
        </row>
        <row r="1991">
          <cell r="A1991">
            <v>73500</v>
          </cell>
          <cell r="B1991" t="str">
            <v>OBLIGACIONES NEGOCIABLES ADQUIRIDAS CON FINES DE GESTION DE LIQUIDEZ</v>
          </cell>
        </row>
        <row r="1992">
          <cell r="A1992">
            <v>73501</v>
          </cell>
          <cell r="B1992" t="str">
            <v>OBLIGACIONES NEGOCIABLES ADQUIRIDAS CON FINES DE GESTION DE LIQUIDEZ</v>
          </cell>
        </row>
        <row r="1993">
          <cell r="A1993">
            <v>73900</v>
          </cell>
          <cell r="B1993" t="str">
            <v>OTROS VALORES</v>
          </cell>
        </row>
        <row r="1994">
          <cell r="A1994">
            <v>73901</v>
          </cell>
          <cell r="B1994" t="str">
            <v>OTROS VALORES</v>
          </cell>
        </row>
        <row r="1995">
          <cell r="A1995">
            <v>74000</v>
          </cell>
          <cell r="B1995" t="str">
            <v>CONCESION DE PRESTAMOS</v>
          </cell>
        </row>
        <row r="1996">
          <cell r="A1996">
            <v>74100</v>
          </cell>
          <cell r="B1996" t="str">
            <v>CONCESION DE PRESTAMOS A ENTIDADES PARAESTATALES NO EMPRESARIALES Y NO FINANCIERAS CON FINES DE POLITICA ECONOMICA</v>
          </cell>
        </row>
        <row r="1997">
          <cell r="A1997">
            <v>74101</v>
          </cell>
          <cell r="B1997" t="str">
            <v>CONCESION DE PRESTAMOS A ENTIDADES PARAESTATALES NO EMPRESARIALES Y NO FINANCIERAS CON FINES DE POLITICA ECONOMICA</v>
          </cell>
        </row>
        <row r="1998">
          <cell r="A1998">
            <v>74200</v>
          </cell>
          <cell r="B1998" t="str">
            <v>CONCESION DE PRESTAMOS A ENTIDADES PARAESTATALES EMPRESARIALES Y NO FINANCIERAS CON FINES DE POLITICA ECONOMICA</v>
          </cell>
        </row>
        <row r="1999">
          <cell r="A1999">
            <v>74201</v>
          </cell>
          <cell r="B1999" t="str">
            <v>CONCESION DE PRESTAMOS A ENTIDADES PARAESTATALES EMPRESARIALES Y NO FINANCIERAS CON FINES DE POLITICA ECONOMICA</v>
          </cell>
        </row>
        <row r="2000">
          <cell r="A2000">
            <v>74300</v>
          </cell>
          <cell r="B2000" t="str">
            <v>CONCESION DE PRESTAMOS A INSTITUCIONES PARAESTATALES PUBLICAS FINANCIERAS CON FINES DE POLITICA ECONOMICA</v>
          </cell>
        </row>
        <row r="2001">
          <cell r="A2001">
            <v>74301</v>
          </cell>
          <cell r="B2001" t="str">
            <v>CONCESION DE PRESTAMOS A INSTITUCIONES PARAESTATALES PUBLICAS FINANCIERAS CON FINES DE POLITICA ECONOMICA</v>
          </cell>
        </row>
        <row r="2002">
          <cell r="A2002">
            <v>74400</v>
          </cell>
          <cell r="B2002" t="str">
            <v>CONCESION DE PRESTAMOS A ENTIDADES FEDERATIVAS Y MUNICIPIOS CON FINES DE POLITICA ECONOMICA</v>
          </cell>
        </row>
        <row r="2003">
          <cell r="A2003">
            <v>74401</v>
          </cell>
          <cell r="B2003" t="str">
            <v>CONCESION DE PRESTAMOS A ENTIDADES FEDERATIVAS Y MUNICIPIOS CON FINES DE POLITICA ECONOMICA</v>
          </cell>
        </row>
        <row r="2004">
          <cell r="A2004">
            <v>74500</v>
          </cell>
          <cell r="B2004" t="str">
            <v>CONCESION DE PRESTAMOS AL SECTOR PRIVADO CON FINES DE POLITICA ECONOMICA</v>
          </cell>
        </row>
        <row r="2005">
          <cell r="A2005">
            <v>74501</v>
          </cell>
          <cell r="B2005" t="str">
            <v>CONCESION DE PRESTAMOS AL SECTOR PRIVADO CON FINES DE POLITICA ECONOMICA</v>
          </cell>
        </row>
        <row r="2006">
          <cell r="A2006">
            <v>74600</v>
          </cell>
          <cell r="B2006" t="str">
            <v>CONCESION DE PRESTAMOS AL SECTOR EXTERNO CON FINES DE POLITICA ECONOMICA</v>
          </cell>
        </row>
        <row r="2007">
          <cell r="A2007">
            <v>74601</v>
          </cell>
          <cell r="B2007" t="str">
            <v>CONCESION DE PRESTAMOS AL SECTOR EXTERNO CON FINES DE POLITICA ECONOMICA</v>
          </cell>
        </row>
        <row r="2008">
          <cell r="A2008">
            <v>74700</v>
          </cell>
          <cell r="B2008" t="str">
            <v>CONCESION DE PRESTAMOS AL SECTOR PUBLICO CON FINES DE GESTION DE LIQUIDEZ</v>
          </cell>
        </row>
        <row r="2009">
          <cell r="A2009">
            <v>74701</v>
          </cell>
          <cell r="B2009" t="str">
            <v>CONCESION DE PRESTAMOS AL SECTOR PUBLICO CON FINES DE GESTION DE LIQUIDEZ</v>
          </cell>
        </row>
        <row r="2010">
          <cell r="A2010">
            <v>74800</v>
          </cell>
          <cell r="B2010" t="str">
            <v>CONCESION DE PRESTAMOS AL SECTOR PRIVADO CON FINES DE GESTION DE LIQUIDEZ</v>
          </cell>
        </row>
        <row r="2011">
          <cell r="A2011">
            <v>74801</v>
          </cell>
          <cell r="B2011" t="str">
            <v>CONCESION DE PRESTAMOS AL SECTOR PRIVADO CON FINES DE GESTION DE LIQUIDEZ</v>
          </cell>
        </row>
        <row r="2012">
          <cell r="A2012">
            <v>74900</v>
          </cell>
          <cell r="B2012" t="str">
            <v>CONCESION DE PRESTAMOS AL SECTOR EXTERNO CON FINES DE GESTION DE LIQUIDEZ</v>
          </cell>
        </row>
        <row r="2013">
          <cell r="A2013">
            <v>74901</v>
          </cell>
          <cell r="B2013" t="str">
            <v>CONCESION DE PRESTAMOS AL SECTOR EXTERNO CON FINES DE GESTION DE LIQUIDEZ</v>
          </cell>
        </row>
        <row r="2014">
          <cell r="A2014">
            <v>75000</v>
          </cell>
          <cell r="B2014" t="str">
            <v>INVERSIONES EN FIDEICOMISOS, MANDATOS Y OTROS ANALOGOS</v>
          </cell>
        </row>
        <row r="2015">
          <cell r="A2015">
            <v>75100</v>
          </cell>
          <cell r="B2015" t="str">
            <v>INVERSIONES EN FIDEICOMISOS DEL PODER EJECUTIVO</v>
          </cell>
        </row>
        <row r="2016">
          <cell r="A2016">
            <v>75101</v>
          </cell>
          <cell r="B2016" t="str">
            <v>INVERSIONES EN FIDEICOMISOS DEL PODER EJECUTIVO</v>
          </cell>
        </row>
        <row r="2017">
          <cell r="A2017">
            <v>75200</v>
          </cell>
          <cell r="B2017" t="str">
            <v>INVERSIONES EN FIDEICOMISOS DEL PODER LEGISLATIVO</v>
          </cell>
        </row>
        <row r="2018">
          <cell r="A2018">
            <v>75201</v>
          </cell>
          <cell r="B2018" t="str">
            <v>INVERSIONES EN FIDEICOMISOS DEL PODER LEGISLATIVO</v>
          </cell>
        </row>
        <row r="2019">
          <cell r="A2019">
            <v>75300</v>
          </cell>
          <cell r="B2019" t="str">
            <v>INVERSIONES EN FIDEICOMISOS DEL PODER JUDICIAL</v>
          </cell>
        </row>
        <row r="2020">
          <cell r="A2020">
            <v>75301</v>
          </cell>
          <cell r="B2020" t="str">
            <v>INVERSIONES EN FIDEICOMISOS DEL PODER JUDICIAL</v>
          </cell>
        </row>
        <row r="2021">
          <cell r="A2021">
            <v>75400</v>
          </cell>
          <cell r="B2021" t="str">
            <v>INVERSIONES EN FIDEICOMISOS PUBLICOS NO EMPRESARIALES Y NO FINANCIEROS</v>
          </cell>
        </row>
        <row r="2022">
          <cell r="A2022">
            <v>75401</v>
          </cell>
          <cell r="B2022" t="str">
            <v>INVERSIONES EN FIDEICOMISOS PUBLICOS NO EMPRESARIALES Y NO FINANCIEROS</v>
          </cell>
        </row>
        <row r="2023">
          <cell r="A2023">
            <v>75500</v>
          </cell>
          <cell r="B2023" t="str">
            <v>INVERSIONES EN FIDEICOMISOS PUBLICOS EMPRESARIALES Y NO FINANCIEROS</v>
          </cell>
        </row>
        <row r="2024">
          <cell r="A2024">
            <v>75501</v>
          </cell>
          <cell r="B2024" t="str">
            <v>INVERSIONES EN FIDEICOMISOS PUBLICOS EMPRESARIALES Y NO FINANCIEROS</v>
          </cell>
        </row>
        <row r="2025">
          <cell r="A2025">
            <v>75600</v>
          </cell>
          <cell r="B2025" t="str">
            <v>INVERSIONES EN FIDEICOMISOS PUBLICOS FINANCIEROS</v>
          </cell>
        </row>
        <row r="2026">
          <cell r="A2026">
            <v>75601</v>
          </cell>
          <cell r="B2026" t="str">
            <v>INVERSIONES EN FIDEICOMISOS PUBLICOS FINANCIEROS</v>
          </cell>
        </row>
        <row r="2027">
          <cell r="A2027">
            <v>75700</v>
          </cell>
          <cell r="B2027" t="str">
            <v>INVERSIONES EN FIDEICOMISOS DE ENTIDADES FEDERATIVAS</v>
          </cell>
        </row>
        <row r="2028">
          <cell r="A2028">
            <v>75701</v>
          </cell>
          <cell r="B2028" t="str">
            <v>INVERSIONES EN FIDEICOMISOS DE ENTIDADES FEDERATIVAS</v>
          </cell>
        </row>
        <row r="2029">
          <cell r="A2029">
            <v>75800</v>
          </cell>
          <cell r="B2029" t="str">
            <v>INVERSIONES EN FIDEICOMISOS DE MUNICIPIOS</v>
          </cell>
        </row>
        <row r="2030">
          <cell r="A2030">
            <v>75801</v>
          </cell>
          <cell r="B2030" t="str">
            <v>INVERSIONES EN FIDEICOMISOS DE MUNICIPIOS</v>
          </cell>
        </row>
        <row r="2031">
          <cell r="A2031">
            <v>75900</v>
          </cell>
          <cell r="B2031" t="str">
            <v>FIDEICOMISOS DE EMPRESAS PRIVADAS Y PARTICULARES</v>
          </cell>
        </row>
        <row r="2032">
          <cell r="A2032">
            <v>75901</v>
          </cell>
          <cell r="B2032" t="str">
            <v>FIDEICOMISOS DE EMPRESAS PRIVADAS Y PARTICULARES</v>
          </cell>
        </row>
        <row r="2033">
          <cell r="A2033">
            <v>76000</v>
          </cell>
          <cell r="B2033" t="str">
            <v>OTRAS INVERSIONES FINANCIERAS</v>
          </cell>
        </row>
        <row r="2034">
          <cell r="A2034">
            <v>76100</v>
          </cell>
          <cell r="B2034" t="str">
            <v>DEPOSITOS A LARGO PLAZO EN MONEDA NACIONAL</v>
          </cell>
        </row>
        <row r="2035">
          <cell r="A2035">
            <v>76101</v>
          </cell>
          <cell r="B2035" t="str">
            <v>DEPOSITOS A LARGO PLAZO EN MONEDA NACIONAL</v>
          </cell>
        </row>
        <row r="2036">
          <cell r="A2036">
            <v>76200</v>
          </cell>
          <cell r="B2036" t="str">
            <v>DEPOSITOS A LARGO PLAZO EN MONEDA EXTRANJERA</v>
          </cell>
        </row>
        <row r="2037">
          <cell r="A2037">
            <v>76201</v>
          </cell>
          <cell r="B2037" t="str">
            <v>DEPOSITOS A LARGO PLAZO EN MONEDA EXTRANJERA</v>
          </cell>
        </row>
        <row r="2038">
          <cell r="A2038">
            <v>79000</v>
          </cell>
          <cell r="B2038" t="str">
            <v>PROVISIONES PARA CONTINGENCIAS Y OTRAS EROGACIONES ESPECIALES</v>
          </cell>
        </row>
        <row r="2039">
          <cell r="A2039">
            <v>79100</v>
          </cell>
          <cell r="B2039" t="str">
            <v>CONTINGENCIAS POR FENOMENOS NATURALES</v>
          </cell>
        </row>
        <row r="2040">
          <cell r="A2040">
            <v>79101</v>
          </cell>
          <cell r="B2040" t="str">
            <v>CONTINGENCIAS POR FENOMENOS NATURALES</v>
          </cell>
        </row>
        <row r="2041">
          <cell r="A2041">
            <v>79200</v>
          </cell>
          <cell r="B2041" t="str">
            <v>CONTINGENCIAS SOCIOECONOMICAS</v>
          </cell>
        </row>
        <row r="2042">
          <cell r="A2042">
            <v>79201</v>
          </cell>
          <cell r="B2042" t="str">
            <v>CONTINGENCIAS SOCIOECONOMICAS</v>
          </cell>
        </row>
        <row r="2043">
          <cell r="A2043">
            <v>79900</v>
          </cell>
          <cell r="B2043" t="str">
            <v>OTRAS EROGACIONES ESPECIALES</v>
          </cell>
        </row>
        <row r="2044">
          <cell r="A2044">
            <v>79901</v>
          </cell>
          <cell r="B2044" t="str">
            <v>OTRAS EROGACIONES ESPECIALES</v>
          </cell>
        </row>
        <row r="2045">
          <cell r="A2045">
            <v>80000</v>
          </cell>
          <cell r="B2045" t="str">
            <v>PARTICIPACIONES Y APORTACIONES</v>
          </cell>
        </row>
        <row r="2046">
          <cell r="A2046">
            <v>81000</v>
          </cell>
          <cell r="B2046" t="str">
            <v>PARTICIPACIONES</v>
          </cell>
        </row>
        <row r="2047">
          <cell r="A2047">
            <v>81100</v>
          </cell>
          <cell r="B2047" t="str">
            <v>FONDO GENERAL DE PARTICIPACIONES</v>
          </cell>
        </row>
        <row r="2048">
          <cell r="A2048">
            <v>81101</v>
          </cell>
          <cell r="B2048" t="str">
            <v>FONDO GENERAL DE PARTICIPACIONES</v>
          </cell>
        </row>
        <row r="2049">
          <cell r="A2049">
            <v>81200</v>
          </cell>
          <cell r="B2049" t="str">
            <v>FONDO DE FOMENTO MUNICIPAL</v>
          </cell>
        </row>
        <row r="2050">
          <cell r="A2050">
            <v>81201</v>
          </cell>
          <cell r="B2050" t="str">
            <v>FONDO DE FOMENTO MUNICIPAL</v>
          </cell>
        </row>
        <row r="2051">
          <cell r="A2051">
            <v>81300</v>
          </cell>
          <cell r="B2051" t="str">
            <v>PARTICIPACIONES DE LAS ENTIDADES FEDERATIVAS A LOS MUNICIPIOS</v>
          </cell>
        </row>
        <row r="2052">
          <cell r="A2052">
            <v>81301</v>
          </cell>
          <cell r="B2052" t="str">
            <v>PARTICIPACIONES DE LAS ENTIDADES FEDERATIVAS A LOS MUNICIPIOS</v>
          </cell>
        </row>
        <row r="2053">
          <cell r="A2053">
            <v>81400</v>
          </cell>
          <cell r="B2053" t="str">
            <v>OTROS CONCEPTOS PARTICIPABLES DE LA FEDERACION A ENTIDADES FEDERATIVAS</v>
          </cell>
        </row>
        <row r="2054">
          <cell r="A2054">
            <v>81401</v>
          </cell>
          <cell r="B2054" t="str">
            <v>OTROS CONCEPTOS PARTICIPABLES DE LA FEDERACION A ENTIDADES FEDERATIVAS</v>
          </cell>
        </row>
        <row r="2055">
          <cell r="A2055">
            <v>81500</v>
          </cell>
          <cell r="B2055" t="str">
            <v>OTROS CONCEPTOS PARTICIPABLES DE LA FEDERACION A MUNICIPIOS</v>
          </cell>
        </row>
        <row r="2056">
          <cell r="A2056">
            <v>81501</v>
          </cell>
          <cell r="B2056" t="str">
            <v>OTROS CONCEPTOS PARTICIPABLES DE LA FEDERACION A MUNICIPIOS</v>
          </cell>
        </row>
        <row r="2057">
          <cell r="A2057">
            <v>81600</v>
          </cell>
          <cell r="B2057" t="str">
            <v>CONVENIOS DE COLABORACION ADMINISTRATIVA</v>
          </cell>
        </row>
        <row r="2058">
          <cell r="A2058">
            <v>81601</v>
          </cell>
          <cell r="B2058" t="str">
            <v>CONVENIOS DE COLABORACION ADMINISTRATIVA</v>
          </cell>
        </row>
        <row r="2059">
          <cell r="A2059">
            <v>83000</v>
          </cell>
          <cell r="B2059" t="str">
            <v>APORTACIONES</v>
          </cell>
        </row>
        <row r="2060">
          <cell r="A2060">
            <v>83100</v>
          </cell>
          <cell r="B2060" t="str">
            <v>APORTACIONES DE LA FEDERACION A LAS ENTIDADES FEDERATIVAS</v>
          </cell>
        </row>
        <row r="2061">
          <cell r="A2061">
            <v>83101</v>
          </cell>
          <cell r="B2061" t="str">
            <v>APORTACIONES DE LA FEDERACION A LAS ENTIDADES FEDERATIVAS</v>
          </cell>
        </row>
        <row r="2062">
          <cell r="A2062">
            <v>83200</v>
          </cell>
          <cell r="B2062" t="str">
            <v>APORTACIONES DE LA FEDERACION A MUNICIPIOS</v>
          </cell>
        </row>
        <row r="2063">
          <cell r="A2063">
            <v>83201</v>
          </cell>
          <cell r="B2063" t="str">
            <v>APORTACIONES DE LA FEDERACION A MUNICIPIOS</v>
          </cell>
        </row>
        <row r="2064">
          <cell r="A2064">
            <v>83300</v>
          </cell>
          <cell r="B2064" t="str">
            <v>APORTACIONES DE LAS ENTIDADES FEDERATIVAS A LOS MUNICIPIOS</v>
          </cell>
        </row>
        <row r="2065">
          <cell r="A2065">
            <v>83301</v>
          </cell>
          <cell r="B2065" t="str">
            <v>APORTACIONES DE LAS ENTIDADES FEDERATIVAS A LOS MUNICIPIOS</v>
          </cell>
        </row>
        <row r="2066">
          <cell r="A2066">
            <v>83400</v>
          </cell>
          <cell r="B2066" t="str">
            <v>APORTACIONES PREVISTAS EN LEYES Y DECRETOS AL SISTEMA DE PROTECCION SOCIAL</v>
          </cell>
        </row>
        <row r="2067">
          <cell r="A2067">
            <v>83401</v>
          </cell>
          <cell r="B2067" t="str">
            <v>APORTACIONES PREVISTAS EN LEYES Y DECRETOS AL SISTEMA DE PROTECCION SOCIAL</v>
          </cell>
        </row>
        <row r="2068">
          <cell r="A2068">
            <v>83500</v>
          </cell>
          <cell r="B2068" t="str">
            <v>APORTACIONES PREVISTAS EN LEYES Y DECRETOS COMPENSATORIAS A ENTIDADES FEDERATIVAS Y MUNICIPIOS</v>
          </cell>
        </row>
        <row r="2069">
          <cell r="A2069">
            <v>83501</v>
          </cell>
          <cell r="B2069" t="str">
            <v>APORTACIONES PREVISTAS EN LEYES Y DECRETOS COMPENSATORIAS A ENTIDADES FEDERATIVAS Y MUNICIPIOS</v>
          </cell>
        </row>
        <row r="2070">
          <cell r="A2070">
            <v>85000</v>
          </cell>
          <cell r="B2070" t="str">
            <v>CONVENIOS</v>
          </cell>
        </row>
        <row r="2071">
          <cell r="A2071">
            <v>85100</v>
          </cell>
          <cell r="B2071" t="str">
            <v>CONVENIOS DE REASIGNACION</v>
          </cell>
        </row>
        <row r="2072">
          <cell r="A2072">
            <v>85101</v>
          </cell>
          <cell r="B2072" t="str">
            <v>CONVENIOS DE REASIGNACION</v>
          </cell>
        </row>
        <row r="2073">
          <cell r="A2073">
            <v>85200</v>
          </cell>
          <cell r="B2073" t="str">
            <v>CONVENIOS DE DESCENTRALIZACION</v>
          </cell>
        </row>
        <row r="2074">
          <cell r="A2074">
            <v>85201</v>
          </cell>
          <cell r="B2074" t="str">
            <v>CONVENIOS DE DESCENTRALIZACION</v>
          </cell>
        </row>
        <row r="2075">
          <cell r="A2075">
            <v>85300</v>
          </cell>
          <cell r="B2075" t="str">
            <v>OTROS CONVENIOS</v>
          </cell>
        </row>
        <row r="2076">
          <cell r="A2076">
            <v>85301</v>
          </cell>
          <cell r="B2076" t="str">
            <v>OTROS CONVENIOS</v>
          </cell>
        </row>
        <row r="2077">
          <cell r="A2077">
            <v>90000</v>
          </cell>
          <cell r="B2077" t="str">
            <v>DEUDA PUBLICA</v>
          </cell>
        </row>
        <row r="2078">
          <cell r="A2078">
            <v>91000</v>
          </cell>
          <cell r="B2078" t="str">
            <v>AMORTIZACION DE LA DEUDA PUBLICA</v>
          </cell>
        </row>
        <row r="2079">
          <cell r="A2079">
            <v>91100</v>
          </cell>
          <cell r="B2079" t="str">
            <v>AMORTIZACION DE LA DEUDA INTERNA CON INSTITUCIONES DE CREDITO</v>
          </cell>
        </row>
        <row r="2080">
          <cell r="A2080">
            <v>91101</v>
          </cell>
          <cell r="B2080" t="str">
            <v>AMORTIZACION DE LA DEUDA INTERNA CON INSTITUCIONES DE CREDITO</v>
          </cell>
        </row>
        <row r="2081">
          <cell r="A2081">
            <v>91200</v>
          </cell>
          <cell r="B2081" t="str">
            <v>AMORTIZACIÓN DE LA DEUDA INTERNA POR EMISIÓN DE TÍTULOS Y VALORES</v>
          </cell>
        </row>
        <row r="2082">
          <cell r="A2082">
            <v>91201</v>
          </cell>
          <cell r="B2082" t="str">
            <v>AMORTIZACIÓN DE LA DEUDA INTERNA POR EMISIÓN DE TÍTULOS Y VALORES</v>
          </cell>
        </row>
        <row r="2083">
          <cell r="A2083">
            <v>91300</v>
          </cell>
          <cell r="B2083" t="str">
            <v>AMORTIZACIÓN DE ARRENDAMIENTOS FINANCIEROS NACIONALES</v>
          </cell>
        </row>
        <row r="2084">
          <cell r="A2084">
            <v>91301</v>
          </cell>
          <cell r="B2084" t="str">
            <v>AMORTIZACIÓN DE ARRENDAMIENTOS FINANCIEROS NACIONALES</v>
          </cell>
        </row>
        <row r="2085">
          <cell r="A2085">
            <v>91400</v>
          </cell>
          <cell r="B2085" t="str">
            <v>AMORTIZACIÓN DE LA DEUDA EXTERNA CON INSTITUCIONES DE CRÉDITO</v>
          </cell>
        </row>
        <row r="2086">
          <cell r="A2086">
            <v>91401</v>
          </cell>
          <cell r="B2086" t="str">
            <v>AMORTIZACIÓN DE LA DEUDA EXTERNA CON INSTITUCIONES DE CRÉDITO</v>
          </cell>
        </row>
        <row r="2087">
          <cell r="A2087">
            <v>91500</v>
          </cell>
          <cell r="B2087" t="str">
            <v>AMORTIZACIÓN DE DEUDA EXTERNA CON ORGANISMOS FINANCIEROS INTERNACIONALES</v>
          </cell>
        </row>
        <row r="2088">
          <cell r="A2088">
            <v>91501</v>
          </cell>
          <cell r="B2088" t="str">
            <v>AMORTIZACIÓN DE DEUDA EXTERNA CON ORGANISMOS FINANCIEROS INTERNACIONALES</v>
          </cell>
        </row>
        <row r="2089">
          <cell r="A2089">
            <v>91600</v>
          </cell>
          <cell r="B2089" t="str">
            <v>AMORTIZACIÓN DE LA DEUDA BILATERAL</v>
          </cell>
        </row>
        <row r="2090">
          <cell r="A2090">
            <v>91601</v>
          </cell>
          <cell r="B2090" t="str">
            <v>AMORTIZACIÓN DE LA DEUDA BILATERAL</v>
          </cell>
        </row>
        <row r="2091">
          <cell r="A2091">
            <v>91700</v>
          </cell>
          <cell r="B2091" t="str">
            <v>AMORTIZACIÓN DE LA DEUDA EXTERNA POR EMISIÓN DE TÍTULOS Y VALORES</v>
          </cell>
        </row>
        <row r="2092">
          <cell r="A2092">
            <v>91701</v>
          </cell>
          <cell r="B2092" t="str">
            <v>AMORTIZACIÓN DE LA DEUDA EXTERNA POR EMISIÓN DE TÍTULOS Y VALORES</v>
          </cell>
        </row>
        <row r="2093">
          <cell r="A2093">
            <v>91800</v>
          </cell>
          <cell r="B2093" t="str">
            <v>AMORTIZACIÓN DE ARRENDAMIENTOS FINANCIEROS INTERNACIONALES</v>
          </cell>
        </row>
        <row r="2094">
          <cell r="A2094">
            <v>91801</v>
          </cell>
          <cell r="B2094" t="str">
            <v>AMORTIZACIÓN DE ARRENDAMIENTOS FINANCIEROS INTERNACIONALES</v>
          </cell>
        </row>
        <row r="2095">
          <cell r="A2095">
            <v>92000</v>
          </cell>
          <cell r="B2095" t="str">
            <v>INTERESES DE LA DEUDA PÚBLICA</v>
          </cell>
        </row>
        <row r="2096">
          <cell r="A2096">
            <v>92100</v>
          </cell>
          <cell r="B2096" t="str">
            <v>INTERESES DE LA DEUDA INTERNA CON INSTITUCIONES DE CRÉDITO</v>
          </cell>
        </row>
        <row r="2097">
          <cell r="A2097">
            <v>92101</v>
          </cell>
          <cell r="B2097" t="str">
            <v>INTERESES DE LA DEUDA INTERNA CON INSTITUCIONES DE CRÉDITO</v>
          </cell>
        </row>
        <row r="2098">
          <cell r="A2098">
            <v>92200</v>
          </cell>
          <cell r="B2098" t="str">
            <v>INTERESES DERIVADOS DE LA COLOCACIÓN DE TÍTULOS Y VALORES</v>
          </cell>
        </row>
        <row r="2099">
          <cell r="A2099">
            <v>92201</v>
          </cell>
          <cell r="B2099" t="str">
            <v>INTERESES DERIVADOS DE LA COLOCACIÓN DE TÍTULOS Y VALORES</v>
          </cell>
        </row>
        <row r="2100">
          <cell r="A2100">
            <v>92300</v>
          </cell>
          <cell r="B2100" t="str">
            <v>INTERESES POR ARRENDAMIENTOS FINANCIEROS NACIONALES</v>
          </cell>
        </row>
        <row r="2101">
          <cell r="A2101">
            <v>92301</v>
          </cell>
          <cell r="B2101" t="str">
            <v>INTERESES POR ARRENDAMIENTOS FINANCIEROS NACIONALES</v>
          </cell>
        </row>
        <row r="2102">
          <cell r="A2102">
            <v>92400</v>
          </cell>
          <cell r="B2102" t="str">
            <v>INTERESES DE LA DEUDA EXTERNA CON INSTITUCIONES DE CRÉDITO</v>
          </cell>
        </row>
        <row r="2103">
          <cell r="A2103">
            <v>92401</v>
          </cell>
          <cell r="B2103" t="str">
            <v>INTERESES DE LA DEUDA EXTERNA CON INSTITUCIONES DE CRÉDITO</v>
          </cell>
        </row>
        <row r="2104">
          <cell r="A2104">
            <v>92500</v>
          </cell>
          <cell r="B2104" t="str">
            <v>INTERESES DE LA DEUDA CON ORGANISMOS FINANCIEROS INTERNACIONALES</v>
          </cell>
        </row>
        <row r="2105">
          <cell r="A2105">
            <v>92501</v>
          </cell>
          <cell r="B2105" t="str">
            <v>INTERESES DE LA DEUDA CON ORGANISMOS FINANCIEROS INTERNACIONALES</v>
          </cell>
        </row>
        <row r="2106">
          <cell r="A2106">
            <v>92600</v>
          </cell>
          <cell r="B2106" t="str">
            <v>INTERESES DE LA DEUDA BILATERAL</v>
          </cell>
        </row>
        <row r="2107">
          <cell r="A2107">
            <v>92601</v>
          </cell>
          <cell r="B2107" t="str">
            <v>INTERESES DE LA DEUDA BILATERAL</v>
          </cell>
        </row>
        <row r="2108">
          <cell r="A2108">
            <v>92700</v>
          </cell>
          <cell r="B2108" t="str">
            <v>INTERESES DERIVADOS DE LA COLOCACIÓN DE TÍTULOS Y VALORES EN EL EXTERIOR</v>
          </cell>
        </row>
        <row r="2109">
          <cell r="A2109">
            <v>92701</v>
          </cell>
          <cell r="B2109" t="str">
            <v>INTERESES DERIVADOS DE LA COLOCACIÓN DE TÍTULOS Y VALORES EN EL EXTERIOR</v>
          </cell>
        </row>
        <row r="2110">
          <cell r="A2110">
            <v>92800</v>
          </cell>
          <cell r="B2110" t="str">
            <v>INTERESES POR ARRENDAMIENTOS FINANCIEROS INTERNACIONALES</v>
          </cell>
        </row>
        <row r="2111">
          <cell r="A2111">
            <v>92801</v>
          </cell>
          <cell r="B2111" t="str">
            <v>INTERESES POR ARRENDAMIENTOS FINANCIEROS INTERNACIONALES</v>
          </cell>
        </row>
        <row r="2112">
          <cell r="A2112">
            <v>93000</v>
          </cell>
          <cell r="B2112" t="str">
            <v>COMISIONES DE LA DEUDA PÚBLICA</v>
          </cell>
        </row>
        <row r="2113">
          <cell r="A2113">
            <v>93100</v>
          </cell>
          <cell r="B2113" t="str">
            <v>COMISIONES DE LA DEUDA PÚBLICA INTERNA</v>
          </cell>
        </row>
        <row r="2114">
          <cell r="A2114">
            <v>93101</v>
          </cell>
          <cell r="B2114" t="str">
            <v>COMISIONES DE LA DEUDA PÚBLICA INTERNA</v>
          </cell>
        </row>
        <row r="2115">
          <cell r="A2115">
            <v>93200</v>
          </cell>
          <cell r="B2115" t="str">
            <v>COMISIONES DE LA DEUDA PÚBLICA EXTERNA</v>
          </cell>
        </row>
        <row r="2116">
          <cell r="A2116">
            <v>93201</v>
          </cell>
          <cell r="B2116" t="str">
            <v>COMISIONES DE LA DEUDA PÚBLICA EXTERNA</v>
          </cell>
        </row>
        <row r="2117">
          <cell r="A2117">
            <v>94000</v>
          </cell>
          <cell r="B2117" t="str">
            <v>GASTOS DE LA DEUDA PÚBLICA</v>
          </cell>
        </row>
        <row r="2118">
          <cell r="A2118">
            <v>94100</v>
          </cell>
          <cell r="B2118" t="str">
            <v>GASTOS DE LA DEUDA PÚBLICA INTERNA</v>
          </cell>
        </row>
        <row r="2119">
          <cell r="A2119">
            <v>94101</v>
          </cell>
          <cell r="B2119" t="str">
            <v>GASTOS DE LA DEUDA PÚBLICA INTERNA</v>
          </cell>
        </row>
        <row r="2120">
          <cell r="A2120">
            <v>94200</v>
          </cell>
          <cell r="B2120" t="str">
            <v>GASTOS DE LA DEUDA PÚBLICA EXTERNA</v>
          </cell>
        </row>
        <row r="2121">
          <cell r="A2121">
            <v>94201</v>
          </cell>
          <cell r="B2121" t="str">
            <v>GASTOS DE LA DEUDA PÚBLICA EXTERNA</v>
          </cell>
        </row>
        <row r="2122">
          <cell r="A2122">
            <v>95000</v>
          </cell>
          <cell r="B2122" t="str">
            <v>COSTOS POR COBERTURAS</v>
          </cell>
        </row>
        <row r="2123">
          <cell r="A2123">
            <v>95100</v>
          </cell>
          <cell r="B2123" t="str">
            <v>COSTOS POR COBERTURA DE LA DEUDA PÚBLICA INTERNA</v>
          </cell>
        </row>
        <row r="2124">
          <cell r="A2124">
            <v>95101</v>
          </cell>
          <cell r="B2124" t="str">
            <v>COSTOS POR COBERTURA DE LA DEUDA PÚBLICA INTERNA</v>
          </cell>
        </row>
        <row r="2125">
          <cell r="A2125">
            <v>95200</v>
          </cell>
          <cell r="B2125" t="str">
            <v>COSTOS POR COBERTURA DE LA DEUDA PÚBLICA EXTERNA</v>
          </cell>
        </row>
        <row r="2126">
          <cell r="A2126">
            <v>95201</v>
          </cell>
          <cell r="B2126" t="str">
            <v>COSTOS POR COBERTURA DE LA DEUDA PÚBLICA EXTERNA</v>
          </cell>
        </row>
        <row r="2127">
          <cell r="A2127">
            <v>96000</v>
          </cell>
          <cell r="B2127" t="str">
            <v>APOYOS FINANCIEROS</v>
          </cell>
        </row>
        <row r="2128">
          <cell r="A2128">
            <v>96100</v>
          </cell>
          <cell r="B2128" t="str">
            <v>APOYOS A INTERMEDIARIOS FINANCIEROS</v>
          </cell>
        </row>
        <row r="2129">
          <cell r="A2129">
            <v>96101</v>
          </cell>
          <cell r="B2129" t="str">
            <v>APOYOS A INTERMEDIARIOS FINANCIEROS</v>
          </cell>
        </row>
        <row r="2130">
          <cell r="A2130">
            <v>96200</v>
          </cell>
          <cell r="B2130" t="str">
            <v>APOYOS A AHORRADORES Y DEUDORES DEL SISTEMA FINANCIERO NACIONAL</v>
          </cell>
        </row>
        <row r="2131">
          <cell r="A2131">
            <v>96201</v>
          </cell>
          <cell r="B2131" t="str">
            <v>APOYOS A AHORRADORES Y DEUDORES DEL SISTEMA FINANCIERO NACIONAL</v>
          </cell>
        </row>
        <row r="2132">
          <cell r="A2132">
            <v>99000</v>
          </cell>
          <cell r="B2132" t="str">
            <v>ADEUDOS DE EJERCICIOS FISCALES ANTERIORES (ADEFAS)</v>
          </cell>
        </row>
        <row r="2133">
          <cell r="A2133">
            <v>99100</v>
          </cell>
          <cell r="B2133" t="str">
            <v>ADEFAS</v>
          </cell>
        </row>
        <row r="2134">
          <cell r="A2134">
            <v>99101</v>
          </cell>
          <cell r="B2134" t="str">
            <v>ADEFAS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23"/>
      <sheetName val="Clasificadores"/>
    </sheetNames>
    <sheetDataSet>
      <sheetData sheetId="0"/>
      <sheetData sheetId="1">
        <row r="1349">
          <cell r="A1349" t="str">
            <v>COGTO</v>
          </cell>
          <cell r="B1349" t="str">
            <v>CLASIFICADOR OBJETO DEL GASTO</v>
          </cell>
        </row>
        <row r="1350">
          <cell r="A1350">
            <v>10000</v>
          </cell>
          <cell r="B1350" t="str">
            <v>SERVICIOS PERSONALES</v>
          </cell>
        </row>
        <row r="1351">
          <cell r="A1351">
            <v>11000</v>
          </cell>
          <cell r="B1351" t="str">
            <v>REMUNERACIONES AL PERSONAL DE CARACTER PERMANENTE</v>
          </cell>
        </row>
        <row r="1352">
          <cell r="A1352">
            <v>11100</v>
          </cell>
          <cell r="B1352" t="str">
            <v>DIETAS</v>
          </cell>
        </row>
        <row r="1353">
          <cell r="A1353">
            <v>11101</v>
          </cell>
          <cell r="B1353" t="str">
            <v>DIETAS</v>
          </cell>
        </row>
        <row r="1354">
          <cell r="A1354">
            <v>11200</v>
          </cell>
          <cell r="B1354" t="str">
            <v>HABERES</v>
          </cell>
        </row>
        <row r="1355">
          <cell r="A1355">
            <v>11201</v>
          </cell>
          <cell r="B1355" t="str">
            <v>HABERES</v>
          </cell>
        </row>
        <row r="1356">
          <cell r="A1356">
            <v>11300</v>
          </cell>
          <cell r="B1356" t="str">
            <v>SUELDOS BASE AL PERSONAL PERMANENTE</v>
          </cell>
        </row>
        <row r="1357">
          <cell r="A1357">
            <v>11301</v>
          </cell>
          <cell r="B1357" t="str">
            <v>SUELDOS BASE AL PERSONAL PERMANENTE</v>
          </cell>
        </row>
        <row r="1358">
          <cell r="A1358">
            <v>11400</v>
          </cell>
          <cell r="B1358" t="str">
            <v>REMUNERACIONES POR ADSCRIPCION LABORAL EN EL EXTRANJERO</v>
          </cell>
        </row>
        <row r="1359">
          <cell r="A1359">
            <v>11401</v>
          </cell>
          <cell r="B1359" t="str">
            <v>REMUNERACIONES POR ADSCRIPCION LABORAL EN EL EXTRANJERO</v>
          </cell>
        </row>
        <row r="1360">
          <cell r="A1360">
            <v>12000</v>
          </cell>
          <cell r="B1360" t="str">
            <v>REMUNERACIONES AL PERSONAL DE CARACTER TRANSITORIO</v>
          </cell>
        </row>
        <row r="1361">
          <cell r="A1361">
            <v>12100</v>
          </cell>
          <cell r="B1361" t="str">
            <v>HONORARIOS ASIMILABLES A SALARIOS</v>
          </cell>
        </row>
        <row r="1362">
          <cell r="A1362">
            <v>12101</v>
          </cell>
          <cell r="B1362" t="str">
            <v>HONORARIOS ASIMILABLES A SALARIOS</v>
          </cell>
        </row>
        <row r="1363">
          <cell r="A1363">
            <v>12200</v>
          </cell>
          <cell r="B1363" t="str">
            <v>SUELDOS BASE AL PERSONAL EVENTUAL</v>
          </cell>
        </row>
        <row r="1364">
          <cell r="A1364">
            <v>12201</v>
          </cell>
          <cell r="B1364" t="str">
            <v>SUELDOS BASE AL PERSONAL EVENTUAL</v>
          </cell>
        </row>
        <row r="1365">
          <cell r="A1365">
            <v>12300</v>
          </cell>
          <cell r="B1365" t="str">
            <v>RETRIBUCIONES POR SERVICIOS DE CARACTER SOCIAL</v>
          </cell>
        </row>
        <row r="1366">
          <cell r="A1366">
            <v>12301</v>
          </cell>
          <cell r="B1366" t="str">
            <v>RETRIBUCIONES POR SERVICIOS DE CARACTER SOCIAL</v>
          </cell>
        </row>
        <row r="1367">
          <cell r="A1367">
            <v>12400</v>
          </cell>
          <cell r="B1367" t="str">
            <v>RETRIBUCION A LOS REPRESENTANTES DE LOS TRABAJADORES Y DE LOS PATRONES EN LA JUNTA DE CONCILIACION Y ARBITRAJE</v>
          </cell>
        </row>
        <row r="1368">
          <cell r="A1368">
            <v>12401</v>
          </cell>
          <cell r="B1368" t="str">
            <v>RETRIBUCION A LOS REPRESENTANTES DE LOS TRABAJADORES Y DE LOS PATRONES EN LA JUNTA DE CONCILIACION Y ARBITRAJE</v>
          </cell>
        </row>
        <row r="1369">
          <cell r="A1369">
            <v>13000</v>
          </cell>
          <cell r="B1369" t="str">
            <v>REMUNERACIONES ADICIONALES Y ESPECIALES</v>
          </cell>
        </row>
        <row r="1370">
          <cell r="A1370">
            <v>13100</v>
          </cell>
          <cell r="B1370" t="str">
            <v>PRIMAS POR AÑOS DE SERVICIOS EFECTIVOS PRESTADOS</v>
          </cell>
        </row>
        <row r="1371">
          <cell r="A1371">
            <v>13101</v>
          </cell>
          <cell r="B1371" t="str">
            <v>PRIMAS POR AÑOS DE SERVICIOS EFECTIVOS PRESTADOS</v>
          </cell>
        </row>
        <row r="1372">
          <cell r="A1372">
            <v>13200</v>
          </cell>
          <cell r="B1372" t="str">
            <v>PRIMAS DE VACACIONES, DOMINICAL Y GRATIFICACION DE FIN DE AÑO</v>
          </cell>
        </row>
        <row r="1373">
          <cell r="A1373">
            <v>13201</v>
          </cell>
          <cell r="B1373" t="str">
            <v>PRIMAS DE VACACIONES, DOMINICAL Y GRATIFICACION DE FIN DE AÑO</v>
          </cell>
        </row>
        <row r="1374">
          <cell r="A1374">
            <v>13300</v>
          </cell>
          <cell r="B1374" t="str">
            <v>HORAS EXTRAORDINARIAS</v>
          </cell>
        </row>
        <row r="1375">
          <cell r="A1375">
            <v>13301</v>
          </cell>
          <cell r="B1375" t="str">
            <v>HORAS EXTRAORDINARIAS</v>
          </cell>
        </row>
        <row r="1376">
          <cell r="A1376">
            <v>13400</v>
          </cell>
          <cell r="B1376" t="str">
            <v>COMPENSACIONES</v>
          </cell>
        </row>
        <row r="1377">
          <cell r="A1377">
            <v>13401</v>
          </cell>
          <cell r="B1377" t="str">
            <v>COMPENSACIONES</v>
          </cell>
        </row>
        <row r="1378">
          <cell r="A1378">
            <v>13500</v>
          </cell>
          <cell r="B1378" t="str">
            <v>SOBREHABERES</v>
          </cell>
        </row>
        <row r="1379">
          <cell r="A1379">
            <v>13501</v>
          </cell>
          <cell r="B1379" t="str">
            <v>SOBREHABERES</v>
          </cell>
        </row>
        <row r="1380">
          <cell r="A1380">
            <v>13600</v>
          </cell>
          <cell r="B1380" t="str">
            <v>ASIGNACIONES DE TECNICO, DE MANDO, POR COMISION, DE VUELO Y DE TECNICO ESPECIAL</v>
          </cell>
        </row>
        <row r="1381">
          <cell r="A1381">
            <v>13601</v>
          </cell>
          <cell r="B1381" t="str">
            <v>ASIGNACIONES DE TECNICO, DE MANDO, POR COMISION, DE VUELO Y DE TECNICO ESPECIAL</v>
          </cell>
        </row>
        <row r="1382">
          <cell r="A1382">
            <v>13700</v>
          </cell>
          <cell r="B1382" t="str">
            <v>HONORARIOS ESPECIALES</v>
          </cell>
        </row>
        <row r="1383">
          <cell r="A1383">
            <v>13701</v>
          </cell>
          <cell r="B1383" t="str">
            <v>HONORARIOS ESPECIALES</v>
          </cell>
        </row>
        <row r="1384">
          <cell r="A1384">
            <v>13800</v>
          </cell>
          <cell r="B1384" t="str">
            <v>PARTICIPACIONES POR VIGILANCIA EN EL CUMPLIMIENTO DE LAS LEYES Y CUSTODIA DE VALORES</v>
          </cell>
        </row>
        <row r="1385">
          <cell r="A1385">
            <v>13801</v>
          </cell>
          <cell r="B1385" t="str">
            <v>PARTICIPACIONES POR VIGILANCIA EN EL CUMPLIMIENTO DE LAS LEYES Y CUSTODIA DE VALORES</v>
          </cell>
        </row>
        <row r="1386">
          <cell r="A1386">
            <v>14000</v>
          </cell>
          <cell r="B1386" t="str">
            <v>SEGURIDAD SOCIAL</v>
          </cell>
        </row>
        <row r="1387">
          <cell r="A1387">
            <v>14100</v>
          </cell>
          <cell r="B1387" t="str">
            <v>APORTACIONES DE SEGURIDAD SOCIAL</v>
          </cell>
        </row>
        <row r="1388">
          <cell r="A1388">
            <v>14101</v>
          </cell>
          <cell r="B1388" t="str">
            <v>APORTACIONES DE SEGURIDAD SOCIAL</v>
          </cell>
        </row>
        <row r="1389">
          <cell r="A1389">
            <v>14200</v>
          </cell>
          <cell r="B1389" t="str">
            <v>APORTACIONES A FONDOS DE VIVIENDA</v>
          </cell>
        </row>
        <row r="1390">
          <cell r="A1390">
            <v>14201</v>
          </cell>
          <cell r="B1390" t="str">
            <v>APORTACIONES A FONDOS DE VIVIENDA</v>
          </cell>
        </row>
        <row r="1391">
          <cell r="A1391">
            <v>14300</v>
          </cell>
          <cell r="B1391" t="str">
            <v>APORTACIONES AL SISTEMA PARA EL RETIRO</v>
          </cell>
        </row>
        <row r="1392">
          <cell r="A1392">
            <v>14301</v>
          </cell>
          <cell r="B1392" t="str">
            <v>APORTACIONES AL SISTEMA PARA EL RETIRO</v>
          </cell>
        </row>
        <row r="1393">
          <cell r="A1393">
            <v>14400</v>
          </cell>
          <cell r="B1393" t="str">
            <v>APORTACIONES PARA SEGUROS</v>
          </cell>
        </row>
        <row r="1394">
          <cell r="A1394">
            <v>14401</v>
          </cell>
          <cell r="B1394" t="str">
            <v>APORTACIONES PARA SEGUROS</v>
          </cell>
        </row>
        <row r="1395">
          <cell r="A1395">
            <v>15000</v>
          </cell>
          <cell r="B1395" t="str">
            <v>OTRAS PRESTACIONES SOCIALES Y ECONOMICAS</v>
          </cell>
        </row>
        <row r="1396">
          <cell r="A1396">
            <v>15100</v>
          </cell>
          <cell r="B1396" t="str">
            <v>CUOTAS PARA EL FONDO DE AHORRO Y FONDO DE TRABAJO</v>
          </cell>
        </row>
        <row r="1397">
          <cell r="A1397">
            <v>15101</v>
          </cell>
          <cell r="B1397" t="str">
            <v>CUOTAS PARA EL FONDO DE AHORRO Y FONDO DE TRABAJO</v>
          </cell>
        </row>
        <row r="1398">
          <cell r="A1398">
            <v>15200</v>
          </cell>
          <cell r="B1398" t="str">
            <v>INDEMNIZACIONES</v>
          </cell>
        </row>
        <row r="1399">
          <cell r="A1399">
            <v>15201</v>
          </cell>
          <cell r="B1399" t="str">
            <v>INDEMNIZACIONES</v>
          </cell>
        </row>
        <row r="1400">
          <cell r="A1400">
            <v>15300</v>
          </cell>
          <cell r="B1400" t="str">
            <v>PRESTACIONES Y HABERES DE RETIRO</v>
          </cell>
        </row>
        <row r="1401">
          <cell r="A1401">
            <v>15301</v>
          </cell>
          <cell r="B1401" t="str">
            <v>PRESTACIONES Y HABERES DE RETIRO</v>
          </cell>
        </row>
        <row r="1402">
          <cell r="A1402">
            <v>15400</v>
          </cell>
          <cell r="B1402" t="str">
            <v>PRESTACIONES CONTRACTUALES</v>
          </cell>
        </row>
        <row r="1403">
          <cell r="A1403">
            <v>15401</v>
          </cell>
          <cell r="B1403" t="str">
            <v>PRESTACIONES CONTRACTUALES</v>
          </cell>
        </row>
        <row r="1404">
          <cell r="A1404">
            <v>15500</v>
          </cell>
          <cell r="B1404" t="str">
            <v>APOYOS A LA CAPACITACION DE LOS SERVIDORES PUBLICOS</v>
          </cell>
        </row>
        <row r="1405">
          <cell r="A1405">
            <v>15501</v>
          </cell>
          <cell r="B1405" t="str">
            <v>APOYOS A LA CAPACITACION DE LOS SERVIDORES PUBLICOS</v>
          </cell>
        </row>
        <row r="1406">
          <cell r="A1406">
            <v>15900</v>
          </cell>
          <cell r="B1406" t="str">
            <v>OTRAS PRESTACIONES SOCIALES Y ECONOMICAS</v>
          </cell>
        </row>
        <row r="1407">
          <cell r="A1407">
            <v>15901</v>
          </cell>
          <cell r="B1407" t="str">
            <v>OTRAS PRESTACIONES SOCIALES Y ECONOMICAS</v>
          </cell>
        </row>
        <row r="1408">
          <cell r="A1408">
            <v>16000</v>
          </cell>
          <cell r="B1408" t="str">
            <v>PREVISIONES</v>
          </cell>
        </row>
        <row r="1409">
          <cell r="A1409">
            <v>16100</v>
          </cell>
          <cell r="B1409" t="str">
            <v>PREVISIONES DE CARACTER LABORAL, ECONOMICA Y DE SEGURIDAD SOCIAL</v>
          </cell>
        </row>
        <row r="1410">
          <cell r="A1410">
            <v>16101</v>
          </cell>
          <cell r="B1410" t="str">
            <v>PREVISIONES DE CARACTER LABORAL, ECONOMICA Y DE SEGURIDAD SOCIAL</v>
          </cell>
        </row>
        <row r="1411">
          <cell r="A1411">
            <v>17000</v>
          </cell>
          <cell r="B1411" t="str">
            <v>PAGO DE ESTIMULOS A SERVIDORES PUBLICOS</v>
          </cell>
        </row>
        <row r="1412">
          <cell r="A1412">
            <v>17100</v>
          </cell>
          <cell r="B1412" t="str">
            <v>ESTIMULOS</v>
          </cell>
        </row>
        <row r="1413">
          <cell r="A1413">
            <v>17101</v>
          </cell>
          <cell r="B1413" t="str">
            <v>ESTIMULOS</v>
          </cell>
        </row>
        <row r="1414">
          <cell r="A1414">
            <v>17200</v>
          </cell>
          <cell r="B1414" t="str">
            <v>RECOMPENSAS</v>
          </cell>
        </row>
        <row r="1415">
          <cell r="A1415">
            <v>17201</v>
          </cell>
          <cell r="B1415" t="str">
            <v>RECOMPENSAS</v>
          </cell>
        </row>
        <row r="1416">
          <cell r="A1416">
            <v>18000</v>
          </cell>
          <cell r="B1416" t="str">
            <v>IMPUESTO SOBRE NOMINAS Y OTROS QUE SE DERIVEN DE UNA RELACION LABORAL</v>
          </cell>
        </row>
        <row r="1417">
          <cell r="A1417">
            <v>18100</v>
          </cell>
          <cell r="B1417" t="str">
            <v>IMPUESTO SOBRE NOMINAS</v>
          </cell>
        </row>
        <row r="1418">
          <cell r="A1418">
            <v>18101</v>
          </cell>
          <cell r="B1418" t="str">
            <v>IMPUESTO SOBRE NOMINAS</v>
          </cell>
        </row>
        <row r="1419">
          <cell r="A1419">
            <v>18200</v>
          </cell>
          <cell r="B1419" t="str">
            <v>OTROS IMPUESTOS DERIVADOS DE UNA RELACION LABORAL</v>
          </cell>
        </row>
        <row r="1420">
          <cell r="A1420">
            <v>18201</v>
          </cell>
          <cell r="B1420" t="str">
            <v>OTROS IMPUESTOS DERIVADOS DE UNA RELACION LABORAL</v>
          </cell>
        </row>
        <row r="1421">
          <cell r="A1421">
            <v>20000</v>
          </cell>
          <cell r="B1421" t="str">
            <v>MATERIALES Y SUMINISTROS</v>
          </cell>
        </row>
        <row r="1422">
          <cell r="A1422">
            <v>21000</v>
          </cell>
          <cell r="B1422" t="str">
            <v>MATERIALES DE ADMINISTRACION, EMISION DE DOCUMENTOS Y ARTICULOS OFICIALES</v>
          </cell>
        </row>
        <row r="1423">
          <cell r="A1423">
            <v>21100</v>
          </cell>
          <cell r="B1423" t="str">
            <v>MATERIALES, UTILES Y EQUIPOS MENORES DE OFICINA</v>
          </cell>
        </row>
        <row r="1424">
          <cell r="A1424">
            <v>21101</v>
          </cell>
          <cell r="B1424" t="str">
            <v>MATERIALES, UTILES Y EQUIPOS MENORES DE OFICINA</v>
          </cell>
        </row>
        <row r="1425">
          <cell r="A1425">
            <v>21200</v>
          </cell>
          <cell r="B1425" t="str">
            <v>MATERIALES Y UTILES DE IMPRESION Y REPRODUCCION</v>
          </cell>
        </row>
        <row r="1426">
          <cell r="A1426">
            <v>21201</v>
          </cell>
          <cell r="B1426" t="str">
            <v>MATERIALES Y UTILES DE IMPRESION Y REPRODUCCION</v>
          </cell>
        </row>
        <row r="1427">
          <cell r="A1427">
            <v>21300</v>
          </cell>
          <cell r="B1427" t="str">
            <v>MATERIAL ESTADISTICO Y GEOGRAFICO</v>
          </cell>
        </row>
        <row r="1428">
          <cell r="A1428">
            <v>21301</v>
          </cell>
          <cell r="B1428" t="str">
            <v>MATERIAL ESTADISTICO Y GEOGRAFICO</v>
          </cell>
        </row>
        <row r="1429">
          <cell r="A1429">
            <v>21400</v>
          </cell>
          <cell r="B1429" t="str">
            <v>MATERIALES, UTILES Y EQUIPOS MENORES DE TECNOLOGIAS DE LA INFORMACION Y COMUNICACIONES</v>
          </cell>
        </row>
        <row r="1430">
          <cell r="A1430">
            <v>21401</v>
          </cell>
          <cell r="B1430" t="str">
            <v>MATERIALES, UTILES Y EQUIPOS MENORES DE TECNOLOGIAS DE LA INFORMACION Y COMUNICACIONES</v>
          </cell>
        </row>
        <row r="1431">
          <cell r="A1431">
            <v>21500</v>
          </cell>
          <cell r="B1431" t="str">
            <v>MATERIAL IMPRESO E INFORMACION DIGITAL</v>
          </cell>
        </row>
        <row r="1432">
          <cell r="A1432">
            <v>21501</v>
          </cell>
          <cell r="B1432" t="str">
            <v>MATERIAL IMPRESO E INFORMACION DIGITAL</v>
          </cell>
        </row>
        <row r="1433">
          <cell r="A1433">
            <v>21600</v>
          </cell>
          <cell r="B1433" t="str">
            <v>MATERIAL DE LIMPIEZA</v>
          </cell>
        </row>
        <row r="1434">
          <cell r="A1434">
            <v>21601</v>
          </cell>
          <cell r="B1434" t="str">
            <v>MATERIAL DE LIMPIEZA</v>
          </cell>
        </row>
        <row r="1435">
          <cell r="A1435">
            <v>21700</v>
          </cell>
          <cell r="B1435" t="str">
            <v>MATERIALES Y UTILES DE ENSEÑANZA</v>
          </cell>
        </row>
        <row r="1436">
          <cell r="A1436">
            <v>21701</v>
          </cell>
          <cell r="B1436" t="str">
            <v>MATERIALES Y UTILES DE ENSEÑANZA</v>
          </cell>
        </row>
        <row r="1437">
          <cell r="A1437">
            <v>21800</v>
          </cell>
          <cell r="B1437" t="str">
            <v>MATERIALES PARA EL REGISTRO E IDENTIFICACION DE BIENES Y PERSONAS</v>
          </cell>
        </row>
        <row r="1438">
          <cell r="A1438">
            <v>21801</v>
          </cell>
          <cell r="B1438" t="str">
            <v>MATERIALES PARA EL REGISTRO E IDENTIFICACION DE BIENES Y PERSONAS</v>
          </cell>
        </row>
        <row r="1439">
          <cell r="A1439">
            <v>22000</v>
          </cell>
          <cell r="B1439" t="str">
            <v>ALIMENTOS Y UTENSILIOS</v>
          </cell>
        </row>
        <row r="1440">
          <cell r="A1440">
            <v>22100</v>
          </cell>
          <cell r="B1440" t="str">
            <v>PRODUCTOS ALIMENTICIOS PARA PERSONAS</v>
          </cell>
        </row>
        <row r="1441">
          <cell r="A1441">
            <v>22101</v>
          </cell>
          <cell r="B1441" t="str">
            <v>PRODUCTOS ALIMENTICIOS PARA PERSONAS</v>
          </cell>
        </row>
        <row r="1442">
          <cell r="A1442">
            <v>22200</v>
          </cell>
          <cell r="B1442" t="str">
            <v>PRODUCTOS ALIMENTICIOS PARA ANIMALES</v>
          </cell>
        </row>
        <row r="1443">
          <cell r="A1443">
            <v>22201</v>
          </cell>
          <cell r="B1443" t="str">
            <v>PRODUCTOS ALIMENTICIOS PARA ANIMALES</v>
          </cell>
        </row>
        <row r="1444">
          <cell r="A1444">
            <v>22300</v>
          </cell>
          <cell r="B1444" t="str">
            <v>UTENSILIOS PARA EL SERVICIO DE ALIMENTACION</v>
          </cell>
        </row>
        <row r="1445">
          <cell r="A1445">
            <v>22301</v>
          </cell>
          <cell r="B1445" t="str">
            <v>UTENSILIOS PARA EL SERVICIO DE ALIMENTACION</v>
          </cell>
        </row>
        <row r="1446">
          <cell r="A1446">
            <v>23000</v>
          </cell>
          <cell r="B1446" t="str">
            <v>MATERIAS PRIMAS Y MATERIALES DE PRODUCCION Y COMERCIALIZACION</v>
          </cell>
        </row>
        <row r="1447">
          <cell r="A1447">
            <v>23100</v>
          </cell>
          <cell r="B1447" t="str">
            <v>PRODUCTOS ALIMENTICIOS, AGROPECUARIOS Y FORESTALES ADQUIRIDOS COMO MATERIA PRIMA</v>
          </cell>
        </row>
        <row r="1448">
          <cell r="A1448">
            <v>23101</v>
          </cell>
          <cell r="B1448" t="str">
            <v>PRODUCTOS ALIMENTICIOS, AGROPECUARIOS Y FORESTALES ADQUIRIDOS COMO MATERIA PRIMA</v>
          </cell>
        </row>
        <row r="1449">
          <cell r="A1449">
            <v>23200</v>
          </cell>
          <cell r="B1449" t="str">
            <v>INSUMOS TEXTILES ADQUIRIDOS COMO MATERIA PRIMA</v>
          </cell>
        </row>
        <row r="1450">
          <cell r="A1450">
            <v>23201</v>
          </cell>
          <cell r="B1450" t="str">
            <v>INSUMOS TEXTILES ADQUIRIDOS COMO MATERIA PRIMA</v>
          </cell>
        </row>
        <row r="1451">
          <cell r="A1451">
            <v>23300</v>
          </cell>
          <cell r="B1451" t="str">
            <v>PRODUCTOS DE PAPEL, CARTON E IMPRESOS ADQUIRIDOS COMO MATERIA PRIMA</v>
          </cell>
        </row>
        <row r="1452">
          <cell r="A1452">
            <v>23301</v>
          </cell>
          <cell r="B1452" t="str">
            <v>PRODUCTOS DE PAPEL, CARTON E IMPRESOS ADQUIRIDOS COMO MATERIA PRIMA</v>
          </cell>
        </row>
        <row r="1453">
          <cell r="A1453">
            <v>23400</v>
          </cell>
          <cell r="B1453" t="str">
            <v>COMBUSTIBLES, LUBRICANTES, ADITIVOS, CARBON Y SUS DERIVADOS ADQUIRIDOS COMO MATERIA PRIMA</v>
          </cell>
        </row>
        <row r="1454">
          <cell r="A1454">
            <v>23401</v>
          </cell>
          <cell r="B1454" t="str">
            <v>COMBUSTIBLES, LUBRICANTES, ADITIVOS, CARBON Y SUS DERIVADOS ADQUIRIDOS COMO MATERIA PRIMA</v>
          </cell>
        </row>
        <row r="1455">
          <cell r="A1455">
            <v>23500</v>
          </cell>
          <cell r="B1455" t="str">
            <v>PRODUCTOS QUIMICOS, FARMACEUTICOS Y DE LABORATORIO ADQUIRIDOS COMO MATERIA PRIMA</v>
          </cell>
        </row>
        <row r="1456">
          <cell r="A1456">
            <v>23501</v>
          </cell>
          <cell r="B1456" t="str">
            <v>PRODUCTOS QUIMICOS, FARMACEUTICOS Y DE LABORATORIO ADQUIRIDOS COMO MATERIA PRIMA</v>
          </cell>
        </row>
        <row r="1457">
          <cell r="A1457">
            <v>23600</v>
          </cell>
          <cell r="B1457" t="str">
            <v>PRODUCTOS METALICOS Y A BASE DE MINERALES NO METALICOS ADQUIRIDOS COMO MATERIA PRIMA</v>
          </cell>
        </row>
        <row r="1458">
          <cell r="A1458">
            <v>23601</v>
          </cell>
          <cell r="B1458" t="str">
            <v>PRODUCTOS METALICOS Y A BASE DE MINERALES NO METALICOS ADQUIRIDOS COMO MATERIA PRIMA</v>
          </cell>
        </row>
        <row r="1459">
          <cell r="A1459">
            <v>23700</v>
          </cell>
          <cell r="B1459" t="str">
            <v>PRODUCTOS DE CUERO, PIEL, PLASTICO Y HULE ADQUIRIDOS COMO MATERIA PRIMA</v>
          </cell>
        </row>
        <row r="1460">
          <cell r="A1460">
            <v>23701</v>
          </cell>
          <cell r="B1460" t="str">
            <v>PRODUCTOS DE CUERO, PIEL, PLASTICO Y HULE ADQUIRIDOS COMO MATERIA PRIMA</v>
          </cell>
        </row>
        <row r="1461">
          <cell r="A1461">
            <v>23800</v>
          </cell>
          <cell r="B1461" t="str">
            <v>MERCANCIAS ADQUIRIDAS PARA SU COMERCIALIZACION</v>
          </cell>
        </row>
        <row r="1462">
          <cell r="A1462">
            <v>23801</v>
          </cell>
          <cell r="B1462" t="str">
            <v>MERCANCIAS ADQUIRIDAS PARA SU COMERCIALIZACION</v>
          </cell>
        </row>
        <row r="1463">
          <cell r="A1463">
            <v>23900</v>
          </cell>
          <cell r="B1463" t="str">
            <v>OTROS PRODUCTOS ADQUIRIDOS COMO MATERIA PRIMA</v>
          </cell>
        </row>
        <row r="1464">
          <cell r="A1464">
            <v>23901</v>
          </cell>
          <cell r="B1464" t="str">
            <v>OTROS PRODUCTOS ADQUIRIDOS COMO MATERIA PRIMA</v>
          </cell>
        </row>
        <row r="1465">
          <cell r="A1465">
            <v>24000</v>
          </cell>
          <cell r="B1465" t="str">
            <v>MATERIALES Y ARTICULOS DE CONSTRUCCION Y DE REPARACION</v>
          </cell>
        </row>
        <row r="1466">
          <cell r="A1466">
            <v>24100</v>
          </cell>
          <cell r="B1466" t="str">
            <v>PRODUCTOS MINERALES NO METALICOS</v>
          </cell>
        </row>
        <row r="1467">
          <cell r="A1467">
            <v>24101</v>
          </cell>
          <cell r="B1467" t="str">
            <v>PRODUCTOS MINERALES NO METALICOS</v>
          </cell>
        </row>
        <row r="1468">
          <cell r="A1468">
            <v>24200</v>
          </cell>
          <cell r="B1468" t="str">
            <v>CEMENTO Y PRODUCTOS DE CONCRETO</v>
          </cell>
        </row>
        <row r="1469">
          <cell r="A1469">
            <v>24201</v>
          </cell>
          <cell r="B1469" t="str">
            <v>CEMENTO Y PRODUCTOS DE CONCRETO</v>
          </cell>
        </row>
        <row r="1470">
          <cell r="A1470">
            <v>24300</v>
          </cell>
          <cell r="B1470" t="str">
            <v>CAL, YESO Y PRODUCTOS DE YESO</v>
          </cell>
        </row>
        <row r="1471">
          <cell r="A1471">
            <v>24301</v>
          </cell>
          <cell r="B1471" t="str">
            <v>CAL, YESO Y PRODUCTOS DE YESO</v>
          </cell>
        </row>
        <row r="1472">
          <cell r="A1472">
            <v>24400</v>
          </cell>
          <cell r="B1472" t="str">
            <v>MADERA Y PRODUCTOS DE MADERA</v>
          </cell>
        </row>
        <row r="1473">
          <cell r="A1473">
            <v>24401</v>
          </cell>
          <cell r="B1473" t="str">
            <v>MADERA Y PRODUCTOS DE MADERA</v>
          </cell>
        </row>
        <row r="1474">
          <cell r="A1474">
            <v>24500</v>
          </cell>
          <cell r="B1474" t="str">
            <v>VIDRIO Y PRODUCTOS DE VIDRIO</v>
          </cell>
        </row>
        <row r="1475">
          <cell r="A1475">
            <v>24501</v>
          </cell>
          <cell r="B1475" t="str">
            <v>VIDRIO Y PRODUCTOS DE VIDRIO</v>
          </cell>
        </row>
        <row r="1476">
          <cell r="A1476">
            <v>24600</v>
          </cell>
          <cell r="B1476" t="str">
            <v>MATERIAL ELECTRICO Y ELECTRONICO</v>
          </cell>
        </row>
        <row r="1477">
          <cell r="A1477">
            <v>24601</v>
          </cell>
          <cell r="B1477" t="str">
            <v>MATERIAL ELECTRICO Y ELECTRONICO</v>
          </cell>
        </row>
        <row r="1478">
          <cell r="A1478">
            <v>24700</v>
          </cell>
          <cell r="B1478" t="str">
            <v>ARTICULOS METALICOS PARA LA CONSTRUCCION</v>
          </cell>
        </row>
        <row r="1479">
          <cell r="A1479">
            <v>24701</v>
          </cell>
          <cell r="B1479" t="str">
            <v>ARTICULOS METALICOS PARA LA CONSTRUCCION</v>
          </cell>
        </row>
        <row r="1480">
          <cell r="A1480">
            <v>24800</v>
          </cell>
          <cell r="B1480" t="str">
            <v>MATERIALES COMPLEMENTARIOS</v>
          </cell>
        </row>
        <row r="1481">
          <cell r="A1481">
            <v>24801</v>
          </cell>
          <cell r="B1481" t="str">
            <v>MATERIALES COMPLEMENTARIOS</v>
          </cell>
        </row>
        <row r="1482">
          <cell r="A1482">
            <v>24900</v>
          </cell>
          <cell r="B1482" t="str">
            <v>OTROS MATERIALES Y ARTICULOS DE CONSTRUCCION Y REPARACION</v>
          </cell>
        </row>
        <row r="1483">
          <cell r="A1483">
            <v>24901</v>
          </cell>
          <cell r="B1483" t="str">
            <v>OTROS MATERIALES Y ARTICULOS DE CONSTRUCCION Y REPARACION</v>
          </cell>
        </row>
        <row r="1484">
          <cell r="A1484">
            <v>25000</v>
          </cell>
          <cell r="B1484" t="str">
            <v>PRODUCTOS QUIMICOS, FARMACEUTICOS Y DE LABORATORIO</v>
          </cell>
        </row>
        <row r="1485">
          <cell r="A1485">
            <v>25100</v>
          </cell>
          <cell r="B1485" t="str">
            <v>PRODUCTOS QUIMICOS BASICOS</v>
          </cell>
        </row>
        <row r="1486">
          <cell r="A1486">
            <v>25101</v>
          </cell>
          <cell r="B1486" t="str">
            <v>PRODUCTOS QUIMICOS BASICOS</v>
          </cell>
        </row>
        <row r="1487">
          <cell r="A1487">
            <v>25200</v>
          </cell>
          <cell r="B1487" t="str">
            <v>FERTILIZANTES, PESTICIDAS Y OTROS AGROQUIMICOS</v>
          </cell>
        </row>
        <row r="1488">
          <cell r="A1488">
            <v>25201</v>
          </cell>
          <cell r="B1488" t="str">
            <v>FERTILIZANTES, PESTICIDAS Y OTROS AGROQUIMICOS</v>
          </cell>
        </row>
        <row r="1489">
          <cell r="A1489">
            <v>25300</v>
          </cell>
          <cell r="B1489" t="str">
            <v>MEDICINAS Y PRODUCTOS FARMACEUTICOS</v>
          </cell>
        </row>
        <row r="1490">
          <cell r="A1490">
            <v>25301</v>
          </cell>
          <cell r="B1490" t="str">
            <v>MEDICINAS Y PRODUCTOS FARMACEUTICOS</v>
          </cell>
        </row>
        <row r="1491">
          <cell r="A1491">
            <v>25400</v>
          </cell>
          <cell r="B1491" t="str">
            <v>MATERIALES, ACCESORIOS Y SUMINISTROS MEDICOS</v>
          </cell>
        </row>
        <row r="1492">
          <cell r="A1492">
            <v>25401</v>
          </cell>
          <cell r="B1492" t="str">
            <v>MATERIALES, ACCESORIOS Y SUMINISTROS MEDICOS</v>
          </cell>
        </row>
        <row r="1493">
          <cell r="A1493">
            <v>25500</v>
          </cell>
          <cell r="B1493" t="str">
            <v>MATERIALES, ACCESORIOS Y SUMINISTROS DE LABORATORIO</v>
          </cell>
        </row>
        <row r="1494">
          <cell r="A1494">
            <v>25501</v>
          </cell>
          <cell r="B1494" t="str">
            <v>MATERIALES, ACCESORIOS Y SUMINISTROS DE LABORATORIO</v>
          </cell>
        </row>
        <row r="1495">
          <cell r="A1495">
            <v>25600</v>
          </cell>
          <cell r="B1495" t="str">
            <v>FIBRAS SINTETICAS, HULES, PLASTICOS Y DERIVADOS</v>
          </cell>
        </row>
        <row r="1496">
          <cell r="A1496">
            <v>25601</v>
          </cell>
          <cell r="B1496" t="str">
            <v>FIBRAS SINTETICAS, HULES, PLASTICOS Y DERIVADOS</v>
          </cell>
        </row>
        <row r="1497">
          <cell r="A1497">
            <v>25900</v>
          </cell>
          <cell r="B1497" t="str">
            <v>OTROS PRODUCTOS QUIMICOS</v>
          </cell>
        </row>
        <row r="1498">
          <cell r="A1498">
            <v>25901</v>
          </cell>
          <cell r="B1498" t="str">
            <v>OTROS PRODUCTOS QUIMICOS</v>
          </cell>
        </row>
        <row r="1499">
          <cell r="A1499">
            <v>26000</v>
          </cell>
          <cell r="B1499" t="str">
            <v>COMBUSTIBLES, LUBRICANTES Y ADITIVOS</v>
          </cell>
        </row>
        <row r="1500">
          <cell r="A1500">
            <v>26100</v>
          </cell>
          <cell r="B1500" t="str">
            <v>COMBUSTIBLES, LUBRICANTES Y ADITIVOS</v>
          </cell>
        </row>
        <row r="1501">
          <cell r="A1501">
            <v>26101</v>
          </cell>
          <cell r="B1501" t="str">
            <v>COMBUSTIBLES, LUBRICANTES Y ADITIVOS</v>
          </cell>
        </row>
        <row r="1502">
          <cell r="A1502">
            <v>26200</v>
          </cell>
          <cell r="B1502" t="str">
            <v>CARBON Y SUS DERIVADOS</v>
          </cell>
        </row>
        <row r="1503">
          <cell r="A1503">
            <v>26201</v>
          </cell>
          <cell r="B1503" t="str">
            <v>CARBON Y SUS DERIVADOS</v>
          </cell>
        </row>
        <row r="1504">
          <cell r="A1504">
            <v>27000</v>
          </cell>
          <cell r="B1504" t="str">
            <v>VESTUARIO, BLANCOS, PRENDAS DE PROTECCION Y ARTICULOS DEPORTIVOS</v>
          </cell>
        </row>
        <row r="1505">
          <cell r="A1505">
            <v>27100</v>
          </cell>
          <cell r="B1505" t="str">
            <v>VESTUARIO Y UNIFORMES</v>
          </cell>
        </row>
        <row r="1506">
          <cell r="A1506">
            <v>27101</v>
          </cell>
          <cell r="B1506" t="str">
            <v>VESTUARIO Y UNIFORMES</v>
          </cell>
        </row>
        <row r="1507">
          <cell r="A1507">
            <v>27200</v>
          </cell>
          <cell r="B1507" t="str">
            <v>PRENDAS DE SEGURIDAD Y PROTECCION PERSONAL</v>
          </cell>
        </row>
        <row r="1508">
          <cell r="A1508">
            <v>27201</v>
          </cell>
          <cell r="B1508" t="str">
            <v>PRENDAS DE SEGURIDAD Y PROTECCION PERSONAL</v>
          </cell>
        </row>
        <row r="1509">
          <cell r="A1509">
            <v>27300</v>
          </cell>
          <cell r="B1509" t="str">
            <v>ARTICULOS DEPORTIVOS</v>
          </cell>
        </row>
        <row r="1510">
          <cell r="A1510">
            <v>27301</v>
          </cell>
          <cell r="B1510" t="str">
            <v>ARTICULOS DEPORTIVOS</v>
          </cell>
        </row>
        <row r="1511">
          <cell r="A1511">
            <v>27400</v>
          </cell>
          <cell r="B1511" t="str">
            <v>PRODUCTOS TEXTILES</v>
          </cell>
        </row>
        <row r="1512">
          <cell r="A1512">
            <v>27401</v>
          </cell>
          <cell r="B1512" t="str">
            <v>PRODUCTOS TEXTILES</v>
          </cell>
        </row>
        <row r="1513">
          <cell r="A1513">
            <v>27500</v>
          </cell>
          <cell r="B1513" t="str">
            <v>BLANCOS Y OTROS PRODUCTOS TEXTILES, EXCEPTO PRENDAS DE VESTIR</v>
          </cell>
        </row>
        <row r="1514">
          <cell r="A1514">
            <v>27501</v>
          </cell>
          <cell r="B1514" t="str">
            <v>BLANCOS Y OTROS PRODUCTOS TEXTILES, EXCEPTO PRENDAS DE VESTIR</v>
          </cell>
        </row>
        <row r="1515">
          <cell r="A1515">
            <v>28000</v>
          </cell>
          <cell r="B1515" t="str">
            <v>MATERIALES Y SUMINISTROS PARA SEGURIDAD</v>
          </cell>
        </row>
        <row r="1516">
          <cell r="A1516">
            <v>28100</v>
          </cell>
          <cell r="B1516" t="str">
            <v>SUSTANCIAS Y MATERIALES EXPLOSIVOS</v>
          </cell>
        </row>
        <row r="1517">
          <cell r="A1517">
            <v>28101</v>
          </cell>
          <cell r="B1517" t="str">
            <v>SUSTANCIAS Y MATERIALES EXPLOSIVOS</v>
          </cell>
        </row>
        <row r="1518">
          <cell r="A1518">
            <v>28200</v>
          </cell>
          <cell r="B1518" t="str">
            <v>MATERIALES DE SEGURIDAD PUBLICA</v>
          </cell>
        </row>
        <row r="1519">
          <cell r="A1519">
            <v>28201</v>
          </cell>
          <cell r="B1519" t="str">
            <v>MATERIALES DE SEGURIDAD PUBLICA</v>
          </cell>
        </row>
        <row r="1520">
          <cell r="A1520">
            <v>28300</v>
          </cell>
          <cell r="B1520" t="str">
            <v>PRENDAS DE PROTECCION PARA SEGURIDAD PUBLICA Y NACIONAL</v>
          </cell>
        </row>
        <row r="1521">
          <cell r="A1521">
            <v>28301</v>
          </cell>
          <cell r="B1521" t="str">
            <v>PRENDAS DE PROTECCION PARA SEGURIDAD PUBLICA Y NACIONAL</v>
          </cell>
        </row>
        <row r="1522">
          <cell r="A1522">
            <v>29000</v>
          </cell>
          <cell r="B1522" t="str">
            <v>HERRAMIENTAS, REFACCIONES Y ACCESORIOS MENORES</v>
          </cell>
        </row>
        <row r="1523">
          <cell r="A1523">
            <v>29100</v>
          </cell>
          <cell r="B1523" t="str">
            <v>HERRAMIENTAS MENORES</v>
          </cell>
        </row>
        <row r="1524">
          <cell r="A1524">
            <v>29101</v>
          </cell>
          <cell r="B1524" t="str">
            <v>HERRAMIENTAS MENORES</v>
          </cell>
        </row>
        <row r="1525">
          <cell r="A1525">
            <v>29200</v>
          </cell>
          <cell r="B1525" t="str">
            <v>REFACCIONES Y ACCESORIOS MENORES DE EDIFICIOS</v>
          </cell>
        </row>
        <row r="1526">
          <cell r="A1526">
            <v>29201</v>
          </cell>
          <cell r="B1526" t="str">
            <v>REFACCIONES Y ACCESORIOS MENORES DE EDIFICIOS</v>
          </cell>
        </row>
        <row r="1527">
          <cell r="A1527">
            <v>29300</v>
          </cell>
          <cell r="B1527" t="str">
            <v>REFACCIONES Y ACCESORIOS MENORES DE MOBILIARIO Y EQUIPO DE ADMINISTRACION, EDUCACIONAL Y RECREATIVO</v>
          </cell>
        </row>
        <row r="1528">
          <cell r="A1528">
            <v>29301</v>
          </cell>
          <cell r="B1528" t="str">
            <v>REFACCIONES Y ACCESORIOS MENORES DE MOBILIARIO Y EQUIPO DE ADMINISTRACION, EDUCACIONAL Y RECREATIVO</v>
          </cell>
        </row>
        <row r="1529">
          <cell r="A1529">
            <v>29400</v>
          </cell>
          <cell r="B1529" t="str">
            <v>REFACCIONES Y ACCESORIOS MENORES DE EQUIPO DE COMPUTO Y TECNOLOGIAS DE LA INFORMACION</v>
          </cell>
        </row>
        <row r="1530">
          <cell r="A1530">
            <v>29401</v>
          </cell>
          <cell r="B1530" t="str">
            <v>REFACCIONES Y ACCESORIOS MENORES DE EQUIPO DE COMPUTO Y TECNOLOGIAS DE LA INFORMACION</v>
          </cell>
        </row>
        <row r="1531">
          <cell r="A1531">
            <v>29500</v>
          </cell>
          <cell r="B1531" t="str">
            <v>REFACCIONES Y ACCESORIOS MENORES DE EQUIPO E INSTRUMENTAL MEDICO Y DE LABORATORIO</v>
          </cell>
        </row>
        <row r="1532">
          <cell r="A1532">
            <v>29501</v>
          </cell>
          <cell r="B1532" t="str">
            <v>REFACCIONES Y ACCESORIOS MENORES DE EQUIPO E INSTRUMENTAL MEDICO Y DE LABORATORIO</v>
          </cell>
        </row>
        <row r="1533">
          <cell r="A1533">
            <v>29600</v>
          </cell>
          <cell r="B1533" t="str">
            <v>REFACCIONES Y ACCESORIOS MENORES DE EQUIPO DE TRANSPORTE</v>
          </cell>
        </row>
        <row r="1534">
          <cell r="A1534">
            <v>29601</v>
          </cell>
          <cell r="B1534" t="str">
            <v>REFACCIONES Y ACCESORIOS MENORES DE EQUIPO DE TRANSPORTE</v>
          </cell>
        </row>
        <row r="1535">
          <cell r="A1535">
            <v>29700</v>
          </cell>
          <cell r="B1535" t="str">
            <v>REFACCIONES Y ACCESORIOS MENORES DE EQUIPO DE DEFENSA Y SEGURIDAD</v>
          </cell>
        </row>
        <row r="1536">
          <cell r="A1536">
            <v>29701</v>
          </cell>
          <cell r="B1536" t="str">
            <v>REFACCIONES Y ACCESORIOS MENORES DE EQUIPO DE DEFENSA Y SEGURIDAD</v>
          </cell>
        </row>
        <row r="1537">
          <cell r="A1537">
            <v>29800</v>
          </cell>
          <cell r="B1537" t="str">
            <v>REFACCIONES Y ACCESORIOS MENORES DE MAQUINARIA Y OTROS EQUIPOS</v>
          </cell>
        </row>
        <row r="1538">
          <cell r="A1538">
            <v>29801</v>
          </cell>
          <cell r="B1538" t="str">
            <v>REFACCIONES Y ACCESORIOS MENORES DE MAQUINARIA Y OTROS EQUIPOS</v>
          </cell>
        </row>
        <row r="1539">
          <cell r="A1539">
            <v>29900</v>
          </cell>
          <cell r="B1539" t="str">
            <v>REFACCIONES Y ACCESORIOS MENORES OTROS BIENES MUEBLES</v>
          </cell>
        </row>
        <row r="1540">
          <cell r="A1540">
            <v>29901</v>
          </cell>
          <cell r="B1540" t="str">
            <v>REFACCIONES Y ACCESORIOS MENORES OTROS BIENES MUEBLES</v>
          </cell>
        </row>
        <row r="1541">
          <cell r="A1541">
            <v>30000</v>
          </cell>
          <cell r="B1541" t="str">
            <v>SERVICIOS GENERALES</v>
          </cell>
        </row>
        <row r="1542">
          <cell r="A1542">
            <v>31000</v>
          </cell>
          <cell r="B1542" t="str">
            <v>SERVICIOS BASICOS</v>
          </cell>
        </row>
        <row r="1543">
          <cell r="A1543">
            <v>31100</v>
          </cell>
          <cell r="B1543" t="str">
            <v>ENERGIA ELECTRICA</v>
          </cell>
        </row>
        <row r="1544">
          <cell r="A1544">
            <v>31101</v>
          </cell>
          <cell r="B1544" t="str">
            <v>ENERGIA ELECTRICA</v>
          </cell>
        </row>
        <row r="1545">
          <cell r="A1545">
            <v>31200</v>
          </cell>
          <cell r="B1545" t="str">
            <v>GAS</v>
          </cell>
        </row>
        <row r="1546">
          <cell r="A1546">
            <v>31201</v>
          </cell>
          <cell r="B1546" t="str">
            <v>GAS</v>
          </cell>
        </row>
        <row r="1547">
          <cell r="A1547">
            <v>31300</v>
          </cell>
          <cell r="B1547" t="str">
            <v>AGUA</v>
          </cell>
        </row>
        <row r="1548">
          <cell r="A1548">
            <v>31301</v>
          </cell>
          <cell r="B1548" t="str">
            <v>AGUA</v>
          </cell>
        </row>
        <row r="1549">
          <cell r="A1549">
            <v>31400</v>
          </cell>
          <cell r="B1549" t="str">
            <v>TELEFONIA TRADICIONAL</v>
          </cell>
        </row>
        <row r="1550">
          <cell r="A1550">
            <v>31401</v>
          </cell>
          <cell r="B1550" t="str">
            <v>TELEFONIA TRADICIONAL</v>
          </cell>
        </row>
        <row r="1551">
          <cell r="A1551">
            <v>31500</v>
          </cell>
          <cell r="B1551" t="str">
            <v>TELEFONIA CELULAR</v>
          </cell>
        </row>
        <row r="1552">
          <cell r="A1552">
            <v>31501</v>
          </cell>
          <cell r="B1552" t="str">
            <v>TELEFONIA CELULAR</v>
          </cell>
        </row>
        <row r="1553">
          <cell r="A1553">
            <v>31600</v>
          </cell>
          <cell r="B1553" t="str">
            <v>SERVICIOS DE TELECOMUNICACIONES Y SATELITES</v>
          </cell>
        </row>
        <row r="1554">
          <cell r="A1554">
            <v>31601</v>
          </cell>
          <cell r="B1554" t="str">
            <v>SERVICIOS DE TELECOMUNICACIONES Y SATELITES</v>
          </cell>
        </row>
        <row r="1555">
          <cell r="A1555">
            <v>31700</v>
          </cell>
          <cell r="B1555" t="str">
            <v>SERVICIOS DE ACCESO DE INTERNET, REDES Y PROCESAMIENTO DE INFORMACION</v>
          </cell>
        </row>
        <row r="1556">
          <cell r="A1556">
            <v>31701</v>
          </cell>
          <cell r="B1556" t="str">
            <v>SERVICIOS DE ACCESO DE INTERNET, REDES Y PROCESAMIENTO DE INFORMACION</v>
          </cell>
        </row>
        <row r="1557">
          <cell r="A1557">
            <v>31800</v>
          </cell>
          <cell r="B1557" t="str">
            <v>SERVICIOS POSTALES Y TELEGRAFICOS</v>
          </cell>
        </row>
        <row r="1558">
          <cell r="A1558">
            <v>31801</v>
          </cell>
          <cell r="B1558" t="str">
            <v>SERVICIOS POSTALES Y TELEGRAFICOS</v>
          </cell>
        </row>
        <row r="1559">
          <cell r="A1559">
            <v>31900</v>
          </cell>
          <cell r="B1559" t="str">
            <v>SERVICIOS INTEGRALES Y OTROS SERVICIOS</v>
          </cell>
        </row>
        <row r="1560">
          <cell r="A1560">
            <v>31901</v>
          </cell>
          <cell r="B1560" t="str">
            <v>SERVICIOS INTEGRALES Y OTROS SERVICIOS</v>
          </cell>
        </row>
        <row r="1561">
          <cell r="A1561">
            <v>32000</v>
          </cell>
          <cell r="B1561" t="str">
            <v>SERVICIOS DE ARRENDAMIENTO</v>
          </cell>
        </row>
        <row r="1562">
          <cell r="A1562">
            <v>32100</v>
          </cell>
          <cell r="B1562" t="str">
            <v>ARRENDAMIENTO DE TERRENOS</v>
          </cell>
        </row>
        <row r="1563">
          <cell r="A1563">
            <v>32101</v>
          </cell>
          <cell r="B1563" t="str">
            <v>ARRENDAMIENTO DE TERRENOS</v>
          </cell>
        </row>
        <row r="1564">
          <cell r="A1564">
            <v>32200</v>
          </cell>
          <cell r="B1564" t="str">
            <v>ARRENDAMIENTO DE EDIFICIOS</v>
          </cell>
        </row>
        <row r="1565">
          <cell r="A1565">
            <v>32201</v>
          </cell>
          <cell r="B1565" t="str">
            <v>ARRENDAMIENTO DE EDIFICIOS</v>
          </cell>
        </row>
        <row r="1566">
          <cell r="A1566">
            <v>32300</v>
          </cell>
          <cell r="B1566" t="str">
            <v>ARRENDAMIENTO DE MOBILIARIO Y EQUIPO DE ADMINISTRACION, EDUCACIONAL Y RECREATIVO</v>
          </cell>
        </row>
        <row r="1567">
          <cell r="A1567">
            <v>32301</v>
          </cell>
          <cell r="B1567" t="str">
            <v>ARRENDAMIENTO DE MOBILIARIO Y EQUIPO DE ADMINISTRACION, EDUCACIONAL Y RECREATIVO</v>
          </cell>
        </row>
        <row r="1568">
          <cell r="A1568">
            <v>32400</v>
          </cell>
          <cell r="B1568" t="str">
            <v>ARRENDAMIENTO DE EQUIPO E INSTRUMENTAL MEDICO Y DE LABORATORIO</v>
          </cell>
        </row>
        <row r="1569">
          <cell r="A1569">
            <v>32401</v>
          </cell>
          <cell r="B1569" t="str">
            <v>ARRENDAMIENTO DE EQUIPO E INSTRUMENTAL MEDICO Y DE LABORATORIO</v>
          </cell>
        </row>
        <row r="1570">
          <cell r="A1570">
            <v>32500</v>
          </cell>
          <cell r="B1570" t="str">
            <v>ARRENDAMIENTO DE EQUIPO DE TRANSPORTE</v>
          </cell>
        </row>
        <row r="1571">
          <cell r="A1571">
            <v>32501</v>
          </cell>
          <cell r="B1571" t="str">
            <v>ARRENDAMIENTO DE EQUIPO DE TRANSPORTE</v>
          </cell>
        </row>
        <row r="1572">
          <cell r="A1572">
            <v>32600</v>
          </cell>
          <cell r="B1572" t="str">
            <v>ARRENDAMIENTO DE MAQUINARIA, OTROS EQUIPOS Y HERRAMIENTAS</v>
          </cell>
        </row>
        <row r="1573">
          <cell r="A1573">
            <v>32601</v>
          </cell>
          <cell r="B1573" t="str">
            <v>ARRENDAMIENTO DE MAQUINARIA, OTROS EQUIPOS Y HERRAMIENTAS</v>
          </cell>
        </row>
        <row r="1574">
          <cell r="A1574">
            <v>32700</v>
          </cell>
          <cell r="B1574" t="str">
            <v>ARRENDAMIENTO DE ACTIVOS INTANGIBLES</v>
          </cell>
        </row>
        <row r="1575">
          <cell r="A1575">
            <v>32701</v>
          </cell>
          <cell r="B1575" t="str">
            <v>ARRENDAMIENTO DE ACTIVOS INTANGIBLES</v>
          </cell>
        </row>
        <row r="1576">
          <cell r="A1576">
            <v>32800</v>
          </cell>
          <cell r="B1576" t="str">
            <v>ARRENDAMIENTO FINANCIERO</v>
          </cell>
        </row>
        <row r="1577">
          <cell r="A1577">
            <v>32801</v>
          </cell>
          <cell r="B1577" t="str">
            <v>ARRENDAMIENTO FINANCIERO</v>
          </cell>
        </row>
        <row r="1578">
          <cell r="A1578">
            <v>32900</v>
          </cell>
          <cell r="B1578" t="str">
            <v>OTROS ARRENDAMIENTOS</v>
          </cell>
        </row>
        <row r="1579">
          <cell r="A1579">
            <v>32901</v>
          </cell>
          <cell r="B1579" t="str">
            <v>OTROS ARRENDAMIENTOS</v>
          </cell>
        </row>
        <row r="1580">
          <cell r="A1580">
            <v>33000</v>
          </cell>
          <cell r="B1580" t="str">
            <v>SERVICIOS PROFESIONALES, CIENTIFICOS, TECNICOS Y OTROS SERVICIOS</v>
          </cell>
        </row>
        <row r="1581">
          <cell r="A1581">
            <v>33100</v>
          </cell>
          <cell r="B1581" t="str">
            <v>SERVICIOS LEGALES, DE CONTABILIDAD, AUDITORIA Y RELACIONADOS</v>
          </cell>
        </row>
        <row r="1582">
          <cell r="A1582">
            <v>33101</v>
          </cell>
          <cell r="B1582" t="str">
            <v>SERVICIOS LEGALES, DE CONTABILIDAD, AUDITORIA Y RELACIONADOS</v>
          </cell>
        </row>
        <row r="1583">
          <cell r="A1583">
            <v>33200</v>
          </cell>
          <cell r="B1583" t="str">
            <v>SERVICIOS DE DISEÑO, ARQUITECTURA, INGENIERIA Y ACTIVIDADES RELACIONADAS</v>
          </cell>
        </row>
        <row r="1584">
          <cell r="A1584">
            <v>33201</v>
          </cell>
          <cell r="B1584" t="str">
            <v>SERVICIOS DE DISEÑO, ARQUITECTURA, INGENIERIA Y ACTIVIDADES RELACIONADAS</v>
          </cell>
        </row>
        <row r="1585">
          <cell r="A1585">
            <v>33300</v>
          </cell>
          <cell r="B1585" t="str">
            <v>SERVICIOS DE CONSULTORIA ADMINISTRATIVA, PROCESOS, TECNICA Y EN TECNOLOGIAS DE LA INFORMACION</v>
          </cell>
        </row>
        <row r="1586">
          <cell r="A1586">
            <v>33301</v>
          </cell>
          <cell r="B1586" t="str">
            <v>SERVICIOS DE CONSULTORIA ADMINISTRATIVA, PROCESOS, TECNICA Y EN TECNOLOGIAS DE LA INFORMACION</v>
          </cell>
        </row>
        <row r="1587">
          <cell r="A1587">
            <v>33400</v>
          </cell>
          <cell r="B1587" t="str">
            <v>SERVICIOS DE CAPACITACION</v>
          </cell>
        </row>
        <row r="1588">
          <cell r="A1588">
            <v>33401</v>
          </cell>
          <cell r="B1588" t="str">
            <v>SERVICIOS DE CAPACITACION</v>
          </cell>
        </row>
        <row r="1589">
          <cell r="A1589">
            <v>33500</v>
          </cell>
          <cell r="B1589" t="str">
            <v>SERVICIOS DE INVESTIGACION CIENTIFICA Y DESARROLLO</v>
          </cell>
        </row>
        <row r="1590">
          <cell r="A1590">
            <v>33501</v>
          </cell>
          <cell r="B1590" t="str">
            <v>SERVICIOS DE INVESTIGACION CIENTIFICA Y DESARROLLO</v>
          </cell>
        </row>
        <row r="1591">
          <cell r="A1591">
            <v>33600</v>
          </cell>
          <cell r="B1591" t="str">
            <v>SERVICIOS DE APOYO ADMINISTRATIVO, TRADUCCION, FOTOCOPIADO E IMPRESION</v>
          </cell>
        </row>
        <row r="1592">
          <cell r="A1592">
            <v>33601</v>
          </cell>
          <cell r="B1592" t="str">
            <v>SERVICIOS DE APOYO ADMINISTRATIVO, TRADUCCION, FOTOCOPIADO E IMPRESION</v>
          </cell>
        </row>
        <row r="1593">
          <cell r="A1593">
            <v>33700</v>
          </cell>
          <cell r="B1593" t="str">
            <v>SERVICIOS DE PROTECCION Y SEGURIDAD</v>
          </cell>
        </row>
        <row r="1594">
          <cell r="A1594">
            <v>33701</v>
          </cell>
          <cell r="B1594" t="str">
            <v>SERVICIOS DE PROTECCION Y SEGURIDAD</v>
          </cell>
        </row>
        <row r="1595">
          <cell r="A1595">
            <v>33800</v>
          </cell>
          <cell r="B1595" t="str">
            <v>SERVICIOS DE VIGILANCIA</v>
          </cell>
        </row>
        <row r="1596">
          <cell r="A1596">
            <v>33801</v>
          </cell>
          <cell r="B1596" t="str">
            <v>SERVICIOS DE VIGILANCIA</v>
          </cell>
        </row>
        <row r="1597">
          <cell r="A1597">
            <v>33900</v>
          </cell>
          <cell r="B1597" t="str">
            <v>SERVICIOS PROFESIONALES, CIENTIFICOS Y TECNICOS INTEGRALES</v>
          </cell>
        </row>
        <row r="1598">
          <cell r="A1598">
            <v>33901</v>
          </cell>
          <cell r="B1598" t="str">
            <v>SERVICIOS PROFESIONALES, CIENTIFICOS Y TECNICOS INTEGRALES</v>
          </cell>
        </row>
        <row r="1599">
          <cell r="A1599">
            <v>34000</v>
          </cell>
          <cell r="B1599" t="str">
            <v>SERVICIOS FINANCIEROS, BANCARIOS Y COMERCIALES</v>
          </cell>
        </row>
        <row r="1600">
          <cell r="A1600">
            <v>34100</v>
          </cell>
          <cell r="B1600" t="str">
            <v>SERVICIOS FINANCIEROS Y BANCARIOS</v>
          </cell>
        </row>
        <row r="1601">
          <cell r="A1601">
            <v>34101</v>
          </cell>
          <cell r="B1601" t="str">
            <v>SERVICIOS FINANCIEROS Y BANCARIOS</v>
          </cell>
        </row>
        <row r="1602">
          <cell r="A1602">
            <v>34200</v>
          </cell>
          <cell r="B1602" t="str">
            <v>SERVICIOS DE COBRANZA, INVESTIGACION CREDITICIA Y SIMILAR</v>
          </cell>
        </row>
        <row r="1603">
          <cell r="A1603">
            <v>34201</v>
          </cell>
          <cell r="B1603" t="str">
            <v>SERVICIOS DE COBRANZA, INVESTIGACION CREDITICIA Y SIMILAR</v>
          </cell>
        </row>
        <row r="1604">
          <cell r="A1604">
            <v>34300</v>
          </cell>
          <cell r="B1604" t="str">
            <v>SERVICIOS DE RECAUDACION, TRASLADO Y CUSTODIA DE VALORES</v>
          </cell>
        </row>
        <row r="1605">
          <cell r="A1605">
            <v>34301</v>
          </cell>
          <cell r="B1605" t="str">
            <v>SERVICIOS DE RECAUDACION, TRASLADO Y CUSTODIA DE VALORES</v>
          </cell>
        </row>
        <row r="1606">
          <cell r="A1606">
            <v>34400</v>
          </cell>
          <cell r="B1606" t="str">
            <v>SEGUROS DE RESPONSABILIDAD PATRIMONIAL Y FIANZAS</v>
          </cell>
        </row>
        <row r="1607">
          <cell r="A1607">
            <v>34401</v>
          </cell>
          <cell r="B1607" t="str">
            <v>SEGUROS DE RESPONSABILIDAD PATRIMONIAL Y FIANZAS</v>
          </cell>
        </row>
        <row r="1608">
          <cell r="A1608">
            <v>34500</v>
          </cell>
          <cell r="B1608" t="str">
            <v>SEGURO DE BIENES PATRIMONIALES</v>
          </cell>
        </row>
        <row r="1609">
          <cell r="A1609">
            <v>34501</v>
          </cell>
          <cell r="B1609" t="str">
            <v>SEGURO DE BIENES PATRIMONIALES</v>
          </cell>
        </row>
        <row r="1610">
          <cell r="A1610">
            <v>34600</v>
          </cell>
          <cell r="B1610" t="str">
            <v>ALMACENAJE, ENVASE Y EMBALAJE</v>
          </cell>
        </row>
        <row r="1611">
          <cell r="A1611">
            <v>34601</v>
          </cell>
          <cell r="B1611" t="str">
            <v>ALMACENAJE, ENVASE Y EMBALAJE</v>
          </cell>
        </row>
        <row r="1612">
          <cell r="A1612">
            <v>34700</v>
          </cell>
          <cell r="B1612" t="str">
            <v>FLETES Y MANIOBRAS</v>
          </cell>
        </row>
        <row r="1613">
          <cell r="A1613">
            <v>34701</v>
          </cell>
          <cell r="B1613" t="str">
            <v>FLETES Y MANIOBRAS</v>
          </cell>
        </row>
        <row r="1614">
          <cell r="A1614">
            <v>34800</v>
          </cell>
          <cell r="B1614" t="str">
            <v>COMISIONES POR VENTAS</v>
          </cell>
        </row>
        <row r="1615">
          <cell r="A1615">
            <v>34801</v>
          </cell>
          <cell r="B1615" t="str">
            <v>COMISIONES POR VENTAS</v>
          </cell>
        </row>
        <row r="1616">
          <cell r="A1616">
            <v>34900</v>
          </cell>
          <cell r="B1616" t="str">
            <v>SERVICIOS FINANCIEROS, BANCARIOS Y COMERCIALES INTEGRALES</v>
          </cell>
        </row>
        <row r="1617">
          <cell r="A1617">
            <v>34901</v>
          </cell>
          <cell r="B1617" t="str">
            <v>SERVICIOS FINANCIEROS, BANCARIOS Y COMERCIALES INTEGRALES</v>
          </cell>
        </row>
        <row r="1618">
          <cell r="A1618">
            <v>35000</v>
          </cell>
          <cell r="B1618" t="str">
            <v>SERVICIOS DE INSTALACION, REPARACION, MANTENIMIENTO Y CONSERVACION</v>
          </cell>
        </row>
        <row r="1619">
          <cell r="A1619">
            <v>35100</v>
          </cell>
          <cell r="B1619" t="str">
            <v>CONSERVACION Y MANTENIMIENTO MENOR DE INMUEBLES</v>
          </cell>
        </row>
        <row r="1620">
          <cell r="A1620">
            <v>35101</v>
          </cell>
          <cell r="B1620" t="str">
            <v>CONSERVACION Y MANTENIMIENTO MENOR DE INMUEBLES</v>
          </cell>
        </row>
        <row r="1621">
          <cell r="A1621">
            <v>35200</v>
          </cell>
          <cell r="B1621" t="str">
            <v>INSTALACION, REPARACION Y MANTENIMIENTO DE MOBILIARIO Y EQUIPO DE ADMINISTRACION, EDUCACIONAL Y RECREATIVO</v>
          </cell>
        </row>
        <row r="1622">
          <cell r="A1622">
            <v>35201</v>
          </cell>
          <cell r="B1622" t="str">
            <v>INSTALACION, REPARACION Y MANTENIMIENTO DE MOBILIARIO Y EQUIPO DE ADMINISTRACION, EDUCACIONAL Y RECREATIVO</v>
          </cell>
        </row>
        <row r="1623">
          <cell r="A1623">
            <v>35300</v>
          </cell>
          <cell r="B1623" t="str">
            <v>INSTALACION, REPARACION Y MANTENIMIENTO DE EQUIPO DE COMPUTO Y TECNOLOGIA DE LA INFORMACION</v>
          </cell>
        </row>
        <row r="1624">
          <cell r="A1624">
            <v>35301</v>
          </cell>
          <cell r="B1624" t="str">
            <v>INSTALACION, REPARACION Y MANTENIMIENTO DE EQUIPO DE COMPUTO Y TECNOLOGIA DE LA INFORMACION</v>
          </cell>
        </row>
        <row r="1625">
          <cell r="A1625">
            <v>35400</v>
          </cell>
          <cell r="B1625" t="str">
            <v>INSTALACION, REPARACION Y MANTENIMIENTO DE EQUIPO E INSTRUMENTAL MEDICO Y DE LABORATORIO</v>
          </cell>
        </row>
        <row r="1626">
          <cell r="A1626">
            <v>35401</v>
          </cell>
          <cell r="B1626" t="str">
            <v>INSTALACION, REPARACION Y MANTENIMIENTO DE EQUIPO E INSTRUMENTAL MEDICO Y DE LABORATORIO</v>
          </cell>
        </row>
        <row r="1627">
          <cell r="A1627">
            <v>35500</v>
          </cell>
          <cell r="B1627" t="str">
            <v>REPARACION Y MANTENIMIENTO DE EQUIPO DE TRANSPORTE</v>
          </cell>
        </row>
        <row r="1628">
          <cell r="A1628">
            <v>35501</v>
          </cell>
          <cell r="B1628" t="str">
            <v>REPARACION Y MANTENIMIENTO DE EQUIPO DE TRANSPORTE</v>
          </cell>
        </row>
        <row r="1629">
          <cell r="A1629">
            <v>35600</v>
          </cell>
          <cell r="B1629" t="str">
            <v>REPARACION Y MANTENIMIENTO DE EQUIPO DE DEFENSA Y SEGURIDAD</v>
          </cell>
        </row>
        <row r="1630">
          <cell r="A1630">
            <v>35601</v>
          </cell>
          <cell r="B1630" t="str">
            <v>REPARACION Y MANTENIMIENTO DE EQUIPO DE DEFENSA Y SEGURIDAD</v>
          </cell>
        </row>
        <row r="1631">
          <cell r="A1631">
            <v>35700</v>
          </cell>
          <cell r="B1631" t="str">
            <v>INSTALACION, REPARACION Y MANTENIMIENTO DE MAQUINARIA, OTROS EQUIPOS Y HERRAMIENTA</v>
          </cell>
        </row>
        <row r="1632">
          <cell r="A1632">
            <v>35701</v>
          </cell>
          <cell r="B1632" t="str">
            <v>INSTALACION, REPARACION Y MANTENIMIENTO DE MAQUINARIA, OTROS EQUIPOS Y HERRAMIENTA</v>
          </cell>
        </row>
        <row r="1633">
          <cell r="A1633">
            <v>35800</v>
          </cell>
          <cell r="B1633" t="str">
            <v>SERVICIOS DE LIMPIEZA Y MANEJO DE DESECHOS</v>
          </cell>
        </row>
        <row r="1634">
          <cell r="A1634">
            <v>35801</v>
          </cell>
          <cell r="B1634" t="str">
            <v>SERVICIOS DE LIMPIEZA Y MANEJO DE DESECHOS</v>
          </cell>
        </row>
        <row r="1635">
          <cell r="A1635">
            <v>35900</v>
          </cell>
          <cell r="B1635" t="str">
            <v>SERVICIOS DE JARDINERIA Y FUMIGACION</v>
          </cell>
        </row>
        <row r="1636">
          <cell r="A1636">
            <v>35901</v>
          </cell>
          <cell r="B1636" t="str">
            <v>SERVICIOS DE JARDINERIA Y FUMIGACION</v>
          </cell>
        </row>
        <row r="1637">
          <cell r="A1637">
            <v>36000</v>
          </cell>
          <cell r="B1637" t="str">
            <v>SERVICIOS DE COMUNICACION SOCIAL Y PUBLICIDAD</v>
          </cell>
        </row>
        <row r="1638">
          <cell r="A1638">
            <v>36100</v>
          </cell>
          <cell r="B1638" t="str">
            <v>DIFUSION POR RADIO, TELEVISION Y OTROS MEDIOS DE MENSAJES SOBRE PROGRAMAS Y ACTIVIDADES GUBERNAMENTALES</v>
          </cell>
        </row>
        <row r="1639">
          <cell r="A1639">
            <v>36101</v>
          </cell>
          <cell r="B1639" t="str">
            <v>DIFUSION POR RADIO, TELEVISION Y OTROS MEDIOS DE MENSAJES SOBRE PROGRAMAS Y ACTIVIDADES GUBERNAMENTALES</v>
          </cell>
        </row>
        <row r="1640">
          <cell r="A1640">
            <v>36200</v>
          </cell>
          <cell r="B1640" t="str">
            <v>DIFUSION POR RADIO, TELEVISION Y OTROS MEDIOS DE MENSAJES COMERCIALES PARA PROMOVER LA VENTA DE BIENES O SERVICIOS</v>
          </cell>
        </row>
        <row r="1641">
          <cell r="A1641">
            <v>36201</v>
          </cell>
          <cell r="B1641" t="str">
            <v>DIFUSION POR RADIO, TELEVISION Y OTROS MEDIOS DE MENSAJES COMERCIALES PARA PROMOVER LA VENTA DE BIENES O SERVICIOS</v>
          </cell>
        </row>
        <row r="1642">
          <cell r="A1642">
            <v>36300</v>
          </cell>
          <cell r="B1642" t="str">
            <v>SERVICIOS DE CREATIVIDAD, PREPRODUCCION Y PRODUCCION DE PUBLICIDAD, EXCEPTO INTERNET</v>
          </cell>
        </row>
        <row r="1643">
          <cell r="A1643">
            <v>36301</v>
          </cell>
          <cell r="B1643" t="str">
            <v>SERVICIOS DE CREATIVIDAD, PREPRODUCCION Y PRODUCCION DE PUBLICIDAD, EXCEPTO INTERNET</v>
          </cell>
        </row>
        <row r="1644">
          <cell r="A1644">
            <v>36400</v>
          </cell>
          <cell r="B1644" t="str">
            <v>SERVICIOS DE REVELADO DE FOTOGRAFIAS</v>
          </cell>
        </row>
        <row r="1645">
          <cell r="A1645">
            <v>36401</v>
          </cell>
          <cell r="B1645" t="str">
            <v>SERVICIOS DE REVELADO DE FOTOGRAFIAS</v>
          </cell>
        </row>
        <row r="1646">
          <cell r="A1646">
            <v>36500</v>
          </cell>
          <cell r="B1646" t="str">
            <v>SERVICIOS DE LA INDUSTRIA FILMICA, DEL SONIDO Y DEL VIDEO</v>
          </cell>
        </row>
        <row r="1647">
          <cell r="A1647">
            <v>36501</v>
          </cell>
          <cell r="B1647" t="str">
            <v>SERVICIOS DE LA INDUSTRIA FILMICA, DEL SONIDO Y DEL VIDEO</v>
          </cell>
        </row>
        <row r="1648">
          <cell r="A1648">
            <v>36600</v>
          </cell>
          <cell r="B1648" t="str">
            <v>SERVICIO DE CREACION Y DIFUSION DE CONTENIDO EXCLUSIVAMENTE A TRAVES DE INTERNET</v>
          </cell>
        </row>
        <row r="1649">
          <cell r="A1649">
            <v>36601</v>
          </cell>
          <cell r="B1649" t="str">
            <v>SERVICIO DE CREACION Y DIFUSION DE CONTENIDO EXCLUSIVAMENTE A TRAVES DE INTERNET</v>
          </cell>
        </row>
        <row r="1650">
          <cell r="A1650">
            <v>36900</v>
          </cell>
          <cell r="B1650" t="str">
            <v>OTROS SERVICIOS DE INFORMACION</v>
          </cell>
        </row>
        <row r="1651">
          <cell r="A1651">
            <v>36901</v>
          </cell>
          <cell r="B1651" t="str">
            <v>OTROS SERVICIOS DE INFORMACION</v>
          </cell>
        </row>
        <row r="1652">
          <cell r="A1652">
            <v>37000</v>
          </cell>
          <cell r="B1652" t="str">
            <v>SERVICIOS DE TRASLADO Y VIATICOS</v>
          </cell>
        </row>
        <row r="1653">
          <cell r="A1653">
            <v>37100</v>
          </cell>
          <cell r="B1653" t="str">
            <v>PASAJES AEREOS</v>
          </cell>
        </row>
        <row r="1654">
          <cell r="A1654">
            <v>37101</v>
          </cell>
          <cell r="B1654" t="str">
            <v>PASAJES AEREOS</v>
          </cell>
        </row>
        <row r="1655">
          <cell r="A1655">
            <v>37200</v>
          </cell>
          <cell r="B1655" t="str">
            <v>PASAJES TERRESTRES</v>
          </cell>
        </row>
        <row r="1656">
          <cell r="A1656">
            <v>37201</v>
          </cell>
          <cell r="B1656" t="str">
            <v>PASAJES TERRESTRES</v>
          </cell>
        </row>
        <row r="1657">
          <cell r="A1657">
            <v>37300</v>
          </cell>
          <cell r="B1657" t="str">
            <v>PASAJES MARITIMOS, LACUSTRES Y FLUVIALES</v>
          </cell>
        </row>
        <row r="1658">
          <cell r="A1658">
            <v>37301</v>
          </cell>
          <cell r="B1658" t="str">
            <v>PASAJES MARITIMOS, LACUSTRES Y FLUVIALES</v>
          </cell>
        </row>
        <row r="1659">
          <cell r="A1659">
            <v>37400</v>
          </cell>
          <cell r="B1659" t="str">
            <v>AUTOTRANSPORTE</v>
          </cell>
        </row>
        <row r="1660">
          <cell r="A1660">
            <v>37401</v>
          </cell>
          <cell r="B1660" t="str">
            <v>AUTOTRANSPORTE</v>
          </cell>
        </row>
        <row r="1661">
          <cell r="A1661">
            <v>37500</v>
          </cell>
          <cell r="B1661" t="str">
            <v>VIATICOS EN EL PAIS</v>
          </cell>
        </row>
        <row r="1662">
          <cell r="A1662">
            <v>37501</v>
          </cell>
          <cell r="B1662" t="str">
            <v>VIATICOS EN EL PAIS</v>
          </cell>
        </row>
        <row r="1663">
          <cell r="A1663">
            <v>37600</v>
          </cell>
          <cell r="B1663" t="str">
            <v>VIATICOS EN EL EXTRANJERO</v>
          </cell>
        </row>
        <row r="1664">
          <cell r="A1664">
            <v>37601</v>
          </cell>
          <cell r="B1664" t="str">
            <v>VIATICOS EN EL EXTRANJERO</v>
          </cell>
        </row>
        <row r="1665">
          <cell r="A1665">
            <v>37700</v>
          </cell>
          <cell r="B1665" t="str">
            <v>GASTOS DE INSTALACION Y TRASLADO DE MENAJE</v>
          </cell>
        </row>
        <row r="1666">
          <cell r="A1666">
            <v>37701</v>
          </cell>
          <cell r="B1666" t="str">
            <v>GASTOS DE INSTALACION Y TRASLADO DE MENAJE</v>
          </cell>
        </row>
        <row r="1667">
          <cell r="A1667">
            <v>37800</v>
          </cell>
          <cell r="B1667" t="str">
            <v>SERVICIOS INTEGRALES DE TRASLADO Y VIATICOS</v>
          </cell>
        </row>
        <row r="1668">
          <cell r="A1668">
            <v>37801</v>
          </cell>
          <cell r="B1668" t="str">
            <v>SERVICIOS INTEGRALES DE TRASLADO Y VIATICOS</v>
          </cell>
        </row>
        <row r="1669">
          <cell r="A1669">
            <v>37900</v>
          </cell>
          <cell r="B1669" t="str">
            <v>OTROS SERVICIOS DE TRASLADO Y HOSPEDAJE</v>
          </cell>
        </row>
        <row r="1670">
          <cell r="A1670">
            <v>37901</v>
          </cell>
          <cell r="B1670" t="str">
            <v>OTROS SERVICIOS DE TRASLADO Y HOSPEDAJE</v>
          </cell>
        </row>
        <row r="1671">
          <cell r="A1671">
            <v>38000</v>
          </cell>
          <cell r="B1671" t="str">
            <v>SERVICIOS OFICIALES</v>
          </cell>
        </row>
        <row r="1672">
          <cell r="A1672">
            <v>38100</v>
          </cell>
          <cell r="B1672" t="str">
            <v>GASTOS DE CEREMONIAL</v>
          </cell>
        </row>
        <row r="1673">
          <cell r="A1673">
            <v>38101</v>
          </cell>
          <cell r="B1673" t="str">
            <v>GASTOS DE CEREMONIAL</v>
          </cell>
        </row>
        <row r="1674">
          <cell r="A1674">
            <v>38200</v>
          </cell>
          <cell r="B1674" t="str">
            <v>GASTOS DE ORDEN SOCIAL Y CULTURAL</v>
          </cell>
        </row>
        <row r="1675">
          <cell r="A1675">
            <v>38201</v>
          </cell>
          <cell r="B1675" t="str">
            <v>GASTOS DE ORDEN SOCIAL Y CULTURAL</v>
          </cell>
        </row>
        <row r="1676">
          <cell r="A1676">
            <v>38300</v>
          </cell>
          <cell r="B1676" t="str">
            <v>CONGRESOS Y CONVENCIONES</v>
          </cell>
        </row>
        <row r="1677">
          <cell r="A1677">
            <v>38301</v>
          </cell>
          <cell r="B1677" t="str">
            <v>CONGRESOS Y CONVENCIONES</v>
          </cell>
        </row>
        <row r="1678">
          <cell r="A1678">
            <v>38400</v>
          </cell>
          <cell r="B1678" t="str">
            <v>EXPOSICIONES</v>
          </cell>
        </row>
        <row r="1679">
          <cell r="A1679">
            <v>38401</v>
          </cell>
          <cell r="B1679" t="str">
            <v>EXPOSICIONES</v>
          </cell>
        </row>
        <row r="1680">
          <cell r="A1680">
            <v>38500</v>
          </cell>
          <cell r="B1680" t="str">
            <v>GASTOS DE REPRESENTACION</v>
          </cell>
        </row>
        <row r="1681">
          <cell r="A1681">
            <v>38501</v>
          </cell>
          <cell r="B1681" t="str">
            <v>GASTOS DE REPRESENTACION</v>
          </cell>
        </row>
        <row r="1682">
          <cell r="A1682">
            <v>39000</v>
          </cell>
          <cell r="B1682" t="str">
            <v>OTROS SERVICIOS GENERALES</v>
          </cell>
        </row>
        <row r="1683">
          <cell r="A1683">
            <v>39100</v>
          </cell>
          <cell r="B1683" t="str">
            <v>SERVICIOS FUNERARIOS Y DE CEMENTERIOS</v>
          </cell>
        </row>
        <row r="1684">
          <cell r="A1684">
            <v>39101</v>
          </cell>
          <cell r="B1684" t="str">
            <v>SERVICIOS FUNERARIOS Y DE CEMENTERIOS</v>
          </cell>
        </row>
        <row r="1685">
          <cell r="A1685">
            <v>39200</v>
          </cell>
          <cell r="B1685" t="str">
            <v>IMPUESTOS Y DERECHOS</v>
          </cell>
        </row>
        <row r="1686">
          <cell r="A1686">
            <v>39201</v>
          </cell>
          <cell r="B1686" t="str">
            <v>IMPUESTOS Y DERECHOS</v>
          </cell>
        </row>
        <row r="1687">
          <cell r="A1687">
            <v>39300</v>
          </cell>
          <cell r="B1687" t="str">
            <v>IMPUESTOS Y DERECHOS DE IMPORTACION</v>
          </cell>
        </row>
        <row r="1688">
          <cell r="A1688">
            <v>39301</v>
          </cell>
          <cell r="B1688" t="str">
            <v>IMPUESTOS Y DERECHOS DE IMPORTACION</v>
          </cell>
        </row>
        <row r="1689">
          <cell r="A1689">
            <v>39400</v>
          </cell>
          <cell r="B1689" t="str">
            <v>SENTENCIAS Y RESOLUCIONES POR AUTORIDAD COMPETENTE</v>
          </cell>
        </row>
        <row r="1690">
          <cell r="A1690">
            <v>39401</v>
          </cell>
          <cell r="B1690" t="str">
            <v>SENTENCIAS Y RESOLUCIONES POR AUTORIDAD COMPETENTE</v>
          </cell>
        </row>
        <row r="1691">
          <cell r="A1691">
            <v>39500</v>
          </cell>
          <cell r="B1691" t="str">
            <v>PENAS, MULTAS, ACCESORIOS Y ACTUALIZACIONES</v>
          </cell>
        </row>
        <row r="1692">
          <cell r="A1692">
            <v>39501</v>
          </cell>
          <cell r="B1692" t="str">
            <v>PENAS, MULTAS, ACCESORIOS Y ACTUALIZACIONES</v>
          </cell>
        </row>
        <row r="1693">
          <cell r="A1693">
            <v>39600</v>
          </cell>
          <cell r="B1693" t="str">
            <v>OTROS GASTOS POR RESPONSABILIDADES</v>
          </cell>
        </row>
        <row r="1694">
          <cell r="A1694">
            <v>39601</v>
          </cell>
          <cell r="B1694" t="str">
            <v>OTROS GASTOS POR RESPONSABILIDADES</v>
          </cell>
        </row>
        <row r="1695">
          <cell r="A1695">
            <v>39700</v>
          </cell>
          <cell r="B1695" t="str">
            <v>UTILIDADES</v>
          </cell>
        </row>
        <row r="1696">
          <cell r="A1696">
            <v>39701</v>
          </cell>
          <cell r="B1696" t="str">
            <v>UTILIDADES</v>
          </cell>
        </row>
        <row r="1697">
          <cell r="A1697">
            <v>39800</v>
          </cell>
          <cell r="B1697" t="str">
            <v>IMPUESTOS SOBRE NOMINAS Y OTROS QUE SE DERIVEN DE UNA RELACION LABORAL</v>
          </cell>
        </row>
        <row r="1698">
          <cell r="A1698">
            <v>39801</v>
          </cell>
          <cell r="B1698" t="str">
            <v>IMPUESTOS SOBRE NOMINAS Y OTROS QUE SE DERIVEN DE UNA RELACION LABORAL</v>
          </cell>
        </row>
        <row r="1699">
          <cell r="A1699">
            <v>39900</v>
          </cell>
          <cell r="B1699" t="str">
            <v>OTROS SERVICIOS GENERALES</v>
          </cell>
        </row>
        <row r="1700">
          <cell r="A1700">
            <v>39901</v>
          </cell>
          <cell r="B1700" t="str">
            <v>OTROS SERVICIOS GENERALES</v>
          </cell>
        </row>
        <row r="1701">
          <cell r="A1701">
            <v>40000</v>
          </cell>
          <cell r="B1701" t="str">
            <v>TRANSFERENCIAS, ASIGNACIONES, SUBSIDIOS Y OTRAS AYUDAS</v>
          </cell>
        </row>
        <row r="1702">
          <cell r="A1702">
            <v>41000</v>
          </cell>
          <cell r="B1702" t="str">
            <v>TRANSFERENCIAS INTERNAS Y ASIGNACIONES AL SECTOR PUBLICO</v>
          </cell>
        </row>
        <row r="1703">
          <cell r="A1703">
            <v>41100</v>
          </cell>
          <cell r="B1703" t="str">
            <v>ASIGNACIONES PRESUPUESTARIAS AL PODER EJECUTIVO</v>
          </cell>
        </row>
        <row r="1704">
          <cell r="A1704">
            <v>41101</v>
          </cell>
          <cell r="B1704" t="str">
            <v>ASIGNACIONES PRESUPUESTARIAS AL PODER EJECUTIVO</v>
          </cell>
        </row>
        <row r="1705">
          <cell r="A1705">
            <v>41200</v>
          </cell>
          <cell r="B1705" t="str">
            <v>ASIGNACIONES PRESUPUESTARIAS AL PODER LEGISLATIVO</v>
          </cell>
        </row>
        <row r="1706">
          <cell r="A1706">
            <v>41201</v>
          </cell>
          <cell r="B1706" t="str">
            <v>ASIGNACIONES PRESUPUESTARIAS AL PODER LEGISLATIVO</v>
          </cell>
        </row>
        <row r="1707">
          <cell r="A1707">
            <v>41300</v>
          </cell>
          <cell r="B1707" t="str">
            <v>ASIGNACIONES PRESUPUESTARIAS AL PODER JUDICIAL</v>
          </cell>
        </row>
        <row r="1708">
          <cell r="A1708">
            <v>41301</v>
          </cell>
          <cell r="B1708" t="str">
            <v>ASIGNACIONES PRESUPUESTARIAS AL PODER JUDICIAL</v>
          </cell>
        </row>
        <row r="1709">
          <cell r="A1709">
            <v>41400</v>
          </cell>
          <cell r="B1709" t="str">
            <v>ASIGNACIONES PRESUPUESTARIAS A ORGANOS AUTONOMOS</v>
          </cell>
        </row>
        <row r="1710">
          <cell r="A1710">
            <v>41401</v>
          </cell>
          <cell r="B1710" t="str">
            <v>ASIGNACIONES PRESUPUESTARIAS A ORGANOS AUTONOMOS</v>
          </cell>
        </row>
        <row r="1711">
          <cell r="A1711">
            <v>41500</v>
          </cell>
          <cell r="B1711" t="str">
            <v>TRANSFERENCIAS INTERNAS OTORGADAS A ENTIDADES PARAESTATALES NO EMPRESARIALES Y NO FINANCIERAS</v>
          </cell>
        </row>
        <row r="1712">
          <cell r="A1712">
            <v>41501</v>
          </cell>
          <cell r="B1712" t="str">
            <v>TRANSFERENCIAS INTERNAS OTORGADAS A ENTIDADES PARAESTATALES NO EMPRESARIALES Y NO FINANCIERAS</v>
          </cell>
        </row>
        <row r="1713">
          <cell r="A1713">
            <v>41600</v>
          </cell>
          <cell r="B1713" t="str">
            <v>TRANSFERENCIAS INTERNAS OTORGADAS A ENTIDADES PARAESTATALES EMPRESARIALES Y NO FINANCIERAS</v>
          </cell>
        </row>
        <row r="1714">
          <cell r="A1714">
            <v>41601</v>
          </cell>
          <cell r="B1714" t="str">
            <v>TRANSFERENCIAS INTERNAS OTORGADAS A ENTIDADES PARAESTATALES EMPRESARIALES Y NO FINANCIERAS</v>
          </cell>
        </row>
        <row r="1715">
          <cell r="A1715">
            <v>41700</v>
          </cell>
          <cell r="B1715" t="str">
            <v>TRANSFERENCIAS INTERNAS OTORGADAS A FIDEICOMISOS PUBLICOS EMPRESARIALES Y NO FINANCIEROS</v>
          </cell>
        </row>
        <row r="1716">
          <cell r="A1716">
            <v>41701</v>
          </cell>
          <cell r="B1716" t="str">
            <v>TRANSFERENCIAS INTERNAS OTORGADAS A FIDEICOMISOS PUBLICOS EMPRESARIALES Y NO FINANCIEROS</v>
          </cell>
        </row>
        <row r="1717">
          <cell r="A1717">
            <v>41800</v>
          </cell>
          <cell r="B1717" t="str">
            <v>TRANSFERENCIAS INTERNAS OTORGADAS A INSTITUCIONES PARAESTATALES PUBLICAS FINANCIERAS</v>
          </cell>
        </row>
        <row r="1718">
          <cell r="A1718">
            <v>41801</v>
          </cell>
          <cell r="B1718" t="str">
            <v>TRANSFERENCIAS INTERNAS OTORGADAS A INSTITUCIONES PARAESTATALES PUBLICAS FINANCIERAS</v>
          </cell>
        </row>
        <row r="1719">
          <cell r="A1719">
            <v>41900</v>
          </cell>
          <cell r="B1719" t="str">
            <v>TRANSFERENCIAS INTERNAS OTORGADAS A FIDEICOMISOS PUBLICOS FINANCIEROS</v>
          </cell>
        </row>
        <row r="1720">
          <cell r="A1720">
            <v>41901</v>
          </cell>
          <cell r="B1720" t="str">
            <v>TRANSFERENCIAS INTERNAS OTORGADAS A FIDEICOMISOS PUBLICOS FINANCIEROS</v>
          </cell>
        </row>
        <row r="1721">
          <cell r="A1721">
            <v>42000</v>
          </cell>
          <cell r="B1721" t="str">
            <v>TRANSFERENCIAS AL RESTO DEL SECTOR PUBLICO</v>
          </cell>
        </row>
        <row r="1722">
          <cell r="A1722">
            <v>42100</v>
          </cell>
          <cell r="B1722" t="str">
            <v>TRANSFERENCIAS OTORGADAS A ENTIDADES PARAESTATALES NO EMPRESARIALES Y NO FINANCIERAS</v>
          </cell>
        </row>
        <row r="1723">
          <cell r="A1723">
            <v>42101</v>
          </cell>
          <cell r="B1723" t="str">
            <v>TRANSFERENCIAS OTORGADAS A ENTIDADES PARAESTATALES NO EMPRESARIALES Y NO FINANCIERAS</v>
          </cell>
        </row>
        <row r="1724">
          <cell r="A1724">
            <v>42200</v>
          </cell>
          <cell r="B1724" t="str">
            <v>TRANSFERENCIAS OTORGADAS PARA ENTIDADES PARAESTATALES EMPRESARIALES Y NO FINANCIERAS</v>
          </cell>
        </row>
        <row r="1725">
          <cell r="A1725">
            <v>42201</v>
          </cell>
          <cell r="B1725" t="str">
            <v>TRANSFERENCIAS OTORGADAS PARA ENTIDADES PARAESTATALES EMPRESARIALES Y NO FINANCIERAS</v>
          </cell>
        </row>
        <row r="1726">
          <cell r="A1726">
            <v>42300</v>
          </cell>
          <cell r="B1726" t="str">
            <v>TRANSFERENCIAS OTORGADAS PARA INSTITUCIONES PARAESTATALES PUBLICAS FINANCIERAS</v>
          </cell>
        </row>
        <row r="1727">
          <cell r="A1727">
            <v>42301</v>
          </cell>
          <cell r="B1727" t="str">
            <v>TRANSFERENCIAS OTORGADAS PARA INSTITUCIONES PARAESTATALES PUBLICAS FINANCIERAS</v>
          </cell>
        </row>
        <row r="1728">
          <cell r="A1728">
            <v>42400</v>
          </cell>
          <cell r="B1728" t="str">
            <v>TRANSFERENCIAS OTORGADAS A ENTIDADES FEDERATIVAS Y MUNICIPIOS</v>
          </cell>
        </row>
        <row r="1729">
          <cell r="A1729">
            <v>42401</v>
          </cell>
          <cell r="B1729" t="str">
            <v>TRANSFERENCIAS OTORGADAS A ENTIDADES FEDERATIVAS Y MUNICIPIOS</v>
          </cell>
        </row>
        <row r="1730">
          <cell r="A1730">
            <v>42500</v>
          </cell>
          <cell r="B1730" t="str">
            <v>TRANSFERENCIAS A FIDEICOMISOS DE ENTIDADES FEDERATIVAS Y MUNICIPIOS</v>
          </cell>
        </row>
        <row r="1731">
          <cell r="A1731">
            <v>42501</v>
          </cell>
          <cell r="B1731" t="str">
            <v>TRANSFERENCIAS A FIDEICOMISOS DE ENTIDADES FEDERATIVAS Y MUNICIPIOS</v>
          </cell>
        </row>
        <row r="1732">
          <cell r="A1732">
            <v>43000</v>
          </cell>
          <cell r="B1732" t="str">
            <v>SUBSIDIOS Y SUBVENCIONES</v>
          </cell>
        </row>
        <row r="1733">
          <cell r="A1733">
            <v>43100</v>
          </cell>
          <cell r="B1733" t="str">
            <v>SUBSIDIOS A LA PRODUCCION</v>
          </cell>
        </row>
        <row r="1734">
          <cell r="A1734">
            <v>43101</v>
          </cell>
          <cell r="B1734" t="str">
            <v>SUBSIDIOS A LA PRODUCCION</v>
          </cell>
        </row>
        <row r="1735">
          <cell r="A1735">
            <v>43200</v>
          </cell>
          <cell r="B1735" t="str">
            <v>SUBSIDIOS A LA DISTRIBUCION</v>
          </cell>
        </row>
        <row r="1736">
          <cell r="A1736">
            <v>43201</v>
          </cell>
          <cell r="B1736" t="str">
            <v>SUBSIDIOS A LA DISTRIBUCION</v>
          </cell>
        </row>
        <row r="1737">
          <cell r="A1737">
            <v>43300</v>
          </cell>
          <cell r="B1737" t="str">
            <v>SUBSIDIOS A LA INVERSION</v>
          </cell>
        </row>
        <row r="1738">
          <cell r="A1738">
            <v>43301</v>
          </cell>
          <cell r="B1738" t="str">
            <v>SUBSIDIOS A LA INVERSION</v>
          </cell>
        </row>
        <row r="1739">
          <cell r="A1739">
            <v>43400</v>
          </cell>
          <cell r="B1739" t="str">
            <v>SUBSIDIOS A LA PRESTACION DE SERVICIOS PUBLICOS</v>
          </cell>
        </row>
        <row r="1740">
          <cell r="A1740">
            <v>43401</v>
          </cell>
          <cell r="B1740" t="str">
            <v>SUBSIDIOS A LA PRESTACION DE SERVICIOS PUBLICOS</v>
          </cell>
        </row>
        <row r="1741">
          <cell r="A1741">
            <v>43500</v>
          </cell>
          <cell r="B1741" t="str">
            <v>SUBSIDIOS PARA CUBRIR DIFERENCIALES DE TASAS DE INTERES</v>
          </cell>
        </row>
        <row r="1742">
          <cell r="A1742">
            <v>43501</v>
          </cell>
          <cell r="B1742" t="str">
            <v>SUBSIDIOS PARA CUBRIR DIFERENCIALES DE TASAS DE INTERES</v>
          </cell>
        </row>
        <row r="1743">
          <cell r="A1743">
            <v>43600</v>
          </cell>
          <cell r="B1743" t="str">
            <v>SUBSIDIOS A LA VIVIENDA</v>
          </cell>
        </row>
        <row r="1744">
          <cell r="A1744">
            <v>43601</v>
          </cell>
          <cell r="B1744" t="str">
            <v>SUBSIDIOS A LA VIVIENDA</v>
          </cell>
        </row>
        <row r="1745">
          <cell r="A1745">
            <v>43700</v>
          </cell>
          <cell r="B1745" t="str">
            <v>SUBVENCIONES AL CONSUMO</v>
          </cell>
        </row>
        <row r="1746">
          <cell r="A1746">
            <v>43701</v>
          </cell>
          <cell r="B1746" t="str">
            <v>SUBVENCIONES AL CONSUMO</v>
          </cell>
        </row>
        <row r="1747">
          <cell r="A1747">
            <v>43800</v>
          </cell>
          <cell r="B1747" t="str">
            <v>SUBSIDIOS A ENTIDADES FEDERATIVAS Y MUNICIPIOS</v>
          </cell>
        </row>
        <row r="1748">
          <cell r="A1748">
            <v>43801</v>
          </cell>
          <cell r="B1748" t="str">
            <v>SUBSIDIOS A ENTIDADES FEDERATIVAS Y MUNICIPIOS</v>
          </cell>
        </row>
        <row r="1749">
          <cell r="A1749">
            <v>43900</v>
          </cell>
          <cell r="B1749" t="str">
            <v>OTROS SUBSIDIOS</v>
          </cell>
        </row>
        <row r="1750">
          <cell r="A1750">
            <v>43901</v>
          </cell>
          <cell r="B1750" t="str">
            <v>OTROS SUBSIDIOS</v>
          </cell>
        </row>
        <row r="1751">
          <cell r="A1751">
            <v>44000</v>
          </cell>
          <cell r="B1751" t="str">
            <v>AYUDAS SOCIALES</v>
          </cell>
        </row>
        <row r="1752">
          <cell r="A1752">
            <v>44100</v>
          </cell>
          <cell r="B1752" t="str">
            <v>AYUDAS SOCIALES A PERSONAS</v>
          </cell>
        </row>
        <row r="1753">
          <cell r="A1753">
            <v>44101</v>
          </cell>
          <cell r="B1753" t="str">
            <v>AYUDAS SOCIALES A PERSONAS</v>
          </cell>
        </row>
        <row r="1754">
          <cell r="A1754">
            <v>44200</v>
          </cell>
          <cell r="B1754" t="str">
            <v>BECAS Y OTRAS AYUDAS PARA PROGRAMAS DE CAPACITACION</v>
          </cell>
        </row>
        <row r="1755">
          <cell r="A1755">
            <v>44201</v>
          </cell>
          <cell r="B1755" t="str">
            <v>BECAS Y OTRAS AYUDAS PARA PROGRAMAS DE CAPACITACION</v>
          </cell>
        </row>
        <row r="1756">
          <cell r="A1756">
            <v>44300</v>
          </cell>
          <cell r="B1756" t="str">
            <v>AYUDAS SOCIALES A INSTITUCIONES DE ENSEÑANZA</v>
          </cell>
        </row>
        <row r="1757">
          <cell r="A1757">
            <v>44301</v>
          </cell>
          <cell r="B1757" t="str">
            <v>AYUDAS SOCIALES A INSTITUCIONES DE ENSEÑANZA</v>
          </cell>
        </row>
        <row r="1758">
          <cell r="A1758">
            <v>44400</v>
          </cell>
          <cell r="B1758" t="str">
            <v>AYUDAS SOCIALES A ACTIVIDADES CIENTIFICAS O ACADEMICAS</v>
          </cell>
        </row>
        <row r="1759">
          <cell r="A1759">
            <v>44401</v>
          </cell>
          <cell r="B1759" t="str">
            <v>AYUDAS SOCIALES A ACTIVIDADES CIENTIFICAS O ACADEMICAS</v>
          </cell>
        </row>
        <row r="1760">
          <cell r="A1760">
            <v>44500</v>
          </cell>
          <cell r="B1760" t="str">
            <v>AYUDAS SOCIALES A INSTITUCIONES SIN FINES DE LUCRO</v>
          </cell>
        </row>
        <row r="1761">
          <cell r="A1761">
            <v>44501</v>
          </cell>
          <cell r="B1761" t="str">
            <v>AYUDAS SOCIALES A INSTITUCIONES SIN FINES DE LUCRO</v>
          </cell>
        </row>
        <row r="1762">
          <cell r="A1762">
            <v>44600</v>
          </cell>
          <cell r="B1762" t="str">
            <v>AYUDAS SOCIALES A COOPERATIVAS</v>
          </cell>
        </row>
        <row r="1763">
          <cell r="A1763">
            <v>44601</v>
          </cell>
          <cell r="B1763" t="str">
            <v>AYUDAS SOCIALES A COOPERATIVAS</v>
          </cell>
        </row>
        <row r="1764">
          <cell r="A1764">
            <v>44700</v>
          </cell>
          <cell r="B1764" t="str">
            <v>AYUDAS SOCIALES A ENTIDADES DE INTERES PUBLICO</v>
          </cell>
        </row>
        <row r="1765">
          <cell r="A1765">
            <v>44701</v>
          </cell>
          <cell r="B1765" t="str">
            <v>AYUDAS SOCIALES A ENTIDADES DE INTERES PUBLICO</v>
          </cell>
        </row>
        <row r="1766">
          <cell r="A1766">
            <v>44800</v>
          </cell>
          <cell r="B1766" t="str">
            <v>AYUDAS POR DESASTRES NATURALES Y OTROS SINIESTROS</v>
          </cell>
        </row>
        <row r="1767">
          <cell r="A1767">
            <v>44801</v>
          </cell>
          <cell r="B1767" t="str">
            <v>AYUDAS POR DESASTRES NATURALES Y OTROS SINIESTROS</v>
          </cell>
        </row>
        <row r="1768">
          <cell r="A1768">
            <v>45000</v>
          </cell>
          <cell r="B1768" t="str">
            <v>PENSIONES Y JUBILACIONES</v>
          </cell>
        </row>
        <row r="1769">
          <cell r="A1769">
            <v>45100</v>
          </cell>
          <cell r="B1769" t="str">
            <v>PENSIONES</v>
          </cell>
        </row>
        <row r="1770">
          <cell r="A1770">
            <v>45101</v>
          </cell>
          <cell r="B1770" t="str">
            <v>PENSIONES</v>
          </cell>
        </row>
        <row r="1771">
          <cell r="A1771">
            <v>45200</v>
          </cell>
          <cell r="B1771" t="str">
            <v>JUBILACIONES</v>
          </cell>
        </row>
        <row r="1772">
          <cell r="A1772">
            <v>45201</v>
          </cell>
          <cell r="B1772" t="str">
            <v>JUBILACIONES</v>
          </cell>
        </row>
        <row r="1773">
          <cell r="A1773">
            <v>45900</v>
          </cell>
          <cell r="B1773" t="str">
            <v>OTRAS PENSIONES Y JUBILACIONES</v>
          </cell>
        </row>
        <row r="1774">
          <cell r="A1774">
            <v>45901</v>
          </cell>
          <cell r="B1774" t="str">
            <v>OTRAS PENSIONES Y JUBILACIONES</v>
          </cell>
        </row>
        <row r="1775">
          <cell r="A1775">
            <v>46000</v>
          </cell>
          <cell r="B1775" t="str">
            <v>TRANSFERENCIAS A FIDEICOMISOS, MANDATOS Y OTROS ANALOGOS</v>
          </cell>
        </row>
        <row r="1776">
          <cell r="A1776">
            <v>46100</v>
          </cell>
          <cell r="B1776" t="str">
            <v>TRANSFERENCIAS A FIDEICOMISOS DEL PODER EJECUTIVO</v>
          </cell>
        </row>
        <row r="1777">
          <cell r="A1777">
            <v>46101</v>
          </cell>
          <cell r="B1777" t="str">
            <v>TRANSFERENCIAS A FIDEICOMISOS DEL PODER EJECUTIVO</v>
          </cell>
        </row>
        <row r="1778">
          <cell r="A1778">
            <v>46200</v>
          </cell>
          <cell r="B1778" t="str">
            <v>TRANSFERENCIAS A FIDEICOMISOS DEL PODER LEGISLATIVO</v>
          </cell>
        </row>
        <row r="1779">
          <cell r="A1779">
            <v>46201</v>
          </cell>
          <cell r="B1779" t="str">
            <v>TRANSFERENCIAS A FIDEICOMISOS DEL PODER LEGISLATIVO</v>
          </cell>
        </row>
        <row r="1780">
          <cell r="A1780">
            <v>46300</v>
          </cell>
          <cell r="B1780" t="str">
            <v>TRANSFERENCIAS A FIDEICOMISOS DEL PODER JUDICIAL</v>
          </cell>
        </row>
        <row r="1781">
          <cell r="A1781">
            <v>46301</v>
          </cell>
          <cell r="B1781" t="str">
            <v>TRANSFERENCIAS A FIDEICOMISOS DEL PODER JUDICIAL</v>
          </cell>
        </row>
        <row r="1782">
          <cell r="A1782">
            <v>46400</v>
          </cell>
          <cell r="B1782" t="str">
            <v>TRANSFERENCIAS A FIDEICOMISOS PUBLICOS DE ENTIDADES PARAESTATALES NO EMPRESARIALES Y NO FINANCIERAS</v>
          </cell>
        </row>
        <row r="1783">
          <cell r="A1783">
            <v>46401</v>
          </cell>
          <cell r="B1783" t="str">
            <v>TRANSFERENCIAS A FIDEICOMISOS PUBLICOS DE ENTIDADES PARAESTATALES NO EMPRESARIALES Y NO FINANCIERAS</v>
          </cell>
        </row>
        <row r="1784">
          <cell r="A1784">
            <v>46500</v>
          </cell>
          <cell r="B1784" t="str">
            <v>TRANSFERENCIAS A FIDEICOMISOS PUBLICOS DE ENTIDADES PARAESTATALES EMPRESARIALES Y NO FINANCIERAS</v>
          </cell>
        </row>
        <row r="1785">
          <cell r="A1785">
            <v>46501</v>
          </cell>
          <cell r="B1785" t="str">
            <v>TRANSFERENCIAS A FIDEICOMISOS PUBLICOS DE ENTIDADES PARAESTATALES EMPRESARIALES Y NO FINANCIERAS</v>
          </cell>
        </row>
        <row r="1786">
          <cell r="A1786">
            <v>46600</v>
          </cell>
          <cell r="B1786" t="str">
            <v>TRANSFERENCIAS A FIDEICOMISOS DE INSTITUCIONES PUBLICAS FINANCIERAS</v>
          </cell>
        </row>
        <row r="1787">
          <cell r="A1787">
            <v>46601</v>
          </cell>
          <cell r="B1787" t="str">
            <v>TRANSFERENCIAS A FIDEICOMISOS DE INSTITUCIONES PUBLICAS FINANCIERAS</v>
          </cell>
        </row>
        <row r="1788">
          <cell r="A1788">
            <v>46900</v>
          </cell>
          <cell r="B1788" t="str">
            <v>469 OTRAS TRANSFERENCIAS A FIDEICOMISOS</v>
          </cell>
        </row>
        <row r="1789">
          <cell r="A1789">
            <v>46901</v>
          </cell>
          <cell r="B1789" t="str">
            <v>469 OTRAS TRANSFERENCIAS A FIDEICOMISOS</v>
          </cell>
        </row>
        <row r="1790">
          <cell r="A1790">
            <v>47000</v>
          </cell>
          <cell r="B1790" t="str">
            <v>TRANSFERENCIAS A LA SEGURIDAD SOCIAL</v>
          </cell>
        </row>
        <row r="1791">
          <cell r="A1791">
            <v>47100</v>
          </cell>
          <cell r="B1791" t="str">
            <v>TRANSFERENCIAS POR OBLIGACION DE LEY</v>
          </cell>
        </row>
        <row r="1792">
          <cell r="A1792">
            <v>48000</v>
          </cell>
          <cell r="B1792" t="str">
            <v>DONATIVOS</v>
          </cell>
        </row>
        <row r="1793">
          <cell r="A1793">
            <v>48100</v>
          </cell>
          <cell r="B1793" t="str">
            <v>DONATIVOS A INSTITUCIONES SIN FINES DE LUCRO</v>
          </cell>
        </row>
        <row r="1794">
          <cell r="A1794">
            <v>48101</v>
          </cell>
          <cell r="B1794" t="str">
            <v>DONATIVOS A INSTITUCIONES SIN FINES DE LUCRO</v>
          </cell>
        </row>
        <row r="1795">
          <cell r="A1795">
            <v>48200</v>
          </cell>
          <cell r="B1795" t="str">
            <v>DONATIVOS A ENTIDADES FEDERATIVAS</v>
          </cell>
        </row>
        <row r="1796">
          <cell r="A1796">
            <v>48201</v>
          </cell>
          <cell r="B1796" t="str">
            <v>DONATIVOS A ENTIDADES FEDERATIVAS</v>
          </cell>
        </row>
        <row r="1797">
          <cell r="A1797">
            <v>48300</v>
          </cell>
          <cell r="B1797" t="str">
            <v>DONATIVOS A FIDEICOMISOS PRIVADOS</v>
          </cell>
        </row>
        <row r="1798">
          <cell r="A1798">
            <v>48400</v>
          </cell>
          <cell r="B1798" t="str">
            <v>DONATIVOS A FIDEICOMISOS ESTATALES</v>
          </cell>
        </row>
        <row r="1799">
          <cell r="A1799">
            <v>48401</v>
          </cell>
          <cell r="B1799" t="str">
            <v>DONATIVOS A FIDEICOMISOS ESTATALES</v>
          </cell>
        </row>
        <row r="1800">
          <cell r="A1800">
            <v>48500</v>
          </cell>
          <cell r="B1800" t="str">
            <v>DONATIVOS INTERNACIONALES</v>
          </cell>
        </row>
        <row r="1801">
          <cell r="A1801">
            <v>48501</v>
          </cell>
          <cell r="B1801" t="str">
            <v>DONATIVOS INTERNACIONALES</v>
          </cell>
        </row>
        <row r="1802">
          <cell r="A1802">
            <v>49000</v>
          </cell>
          <cell r="B1802" t="str">
            <v>TRANSFERENCIAS AL EXTERIOR</v>
          </cell>
        </row>
        <row r="1803">
          <cell r="A1803">
            <v>49100</v>
          </cell>
          <cell r="B1803" t="str">
            <v>TRANSFERENCIAS PARA GOBIERNOS EXTRANJEROS</v>
          </cell>
        </row>
        <row r="1804">
          <cell r="A1804">
            <v>49101</v>
          </cell>
          <cell r="B1804" t="str">
            <v>TRANSFERENCIAS PARA GOBIERNOS EXTRANJEROS</v>
          </cell>
        </row>
        <row r="1805">
          <cell r="A1805">
            <v>49200</v>
          </cell>
          <cell r="B1805" t="str">
            <v>TRANSFERENCIAS PARA ORGANISMOS INTERNACIONALES</v>
          </cell>
        </row>
        <row r="1806">
          <cell r="A1806">
            <v>49201</v>
          </cell>
          <cell r="B1806" t="str">
            <v>TRANSFERENCIAS PARA ORGANISMOS INTERNACIONALES</v>
          </cell>
        </row>
        <row r="1807">
          <cell r="A1807">
            <v>49300</v>
          </cell>
          <cell r="B1807" t="str">
            <v>TRANSFERENCIAS PARA EL SECTOR PRIVADO EXTERNO</v>
          </cell>
        </row>
        <row r="1808">
          <cell r="A1808">
            <v>49301</v>
          </cell>
          <cell r="B1808" t="str">
            <v>TRANSFERENCIAS PARA EL SECTOR PRIVADO EXTERNO</v>
          </cell>
        </row>
        <row r="1809">
          <cell r="A1809">
            <v>50000</v>
          </cell>
          <cell r="B1809" t="str">
            <v>BIENES MUEBLES, INMUEBLES E INTANGIBLES</v>
          </cell>
        </row>
        <row r="1810">
          <cell r="A1810">
            <v>51000</v>
          </cell>
          <cell r="B1810" t="str">
            <v>MOBILIARIO Y EQUIPO DE ADMINISTRACION</v>
          </cell>
        </row>
        <row r="1811">
          <cell r="A1811">
            <v>51100</v>
          </cell>
          <cell r="B1811" t="str">
            <v>MUEBLES DE OFICINA Y ESTANTERIA</v>
          </cell>
        </row>
        <row r="1812">
          <cell r="A1812">
            <v>51101</v>
          </cell>
          <cell r="B1812" t="str">
            <v>MUEBLES DE OFICINA Y ESTANTERIA</v>
          </cell>
        </row>
        <row r="1813">
          <cell r="A1813">
            <v>51200</v>
          </cell>
          <cell r="B1813" t="str">
            <v>MUEBLES, EXCEPTO DE OFICINA Y ESTANTERIA</v>
          </cell>
        </row>
        <row r="1814">
          <cell r="A1814">
            <v>51201</v>
          </cell>
          <cell r="B1814" t="str">
            <v>MUEBLES, EXCEPTO DE OFICINA Y ESTANTERIA</v>
          </cell>
        </row>
        <row r="1815">
          <cell r="A1815">
            <v>51300</v>
          </cell>
          <cell r="B1815" t="str">
            <v>BIENES ARTISTICOS, CULTURALES Y CIENTIFICOS</v>
          </cell>
        </row>
        <row r="1816">
          <cell r="A1816">
            <v>51301</v>
          </cell>
          <cell r="B1816" t="str">
            <v>BIENES ARTISTICOS, CULTURALES Y CIENTIFICOS</v>
          </cell>
        </row>
        <row r="1817">
          <cell r="A1817">
            <v>51400</v>
          </cell>
          <cell r="B1817" t="str">
            <v>OBJETOS DE VALOR</v>
          </cell>
        </row>
        <row r="1818">
          <cell r="A1818">
            <v>51401</v>
          </cell>
          <cell r="B1818" t="str">
            <v>OBJETOS DE VALOR</v>
          </cell>
        </row>
        <row r="1819">
          <cell r="A1819">
            <v>51500</v>
          </cell>
          <cell r="B1819" t="str">
            <v>EQUIPO DE COMPUTO Y DE TECNOLOGIAS DE LA INFORMACION</v>
          </cell>
        </row>
        <row r="1820">
          <cell r="A1820">
            <v>51501</v>
          </cell>
          <cell r="B1820" t="str">
            <v>EQUIPO DE COMPUTO Y DE TECNOLOGIAS DE LA INFORMACION</v>
          </cell>
        </row>
        <row r="1821">
          <cell r="A1821">
            <v>51900</v>
          </cell>
          <cell r="B1821" t="str">
            <v>OTROS MOBILIARIOS Y EQUIPOS DE ADMINISTRACION</v>
          </cell>
        </row>
        <row r="1822">
          <cell r="A1822">
            <v>51901</v>
          </cell>
          <cell r="B1822" t="str">
            <v>OTROS MOBILIARIOS Y EQUIPOS DE ADMINISTRACION</v>
          </cell>
        </row>
        <row r="1823">
          <cell r="A1823">
            <v>52000</v>
          </cell>
          <cell r="B1823" t="str">
            <v>MOBILIARIO Y EQUIPO EDUCACIONAL Y RECREATIVO</v>
          </cell>
        </row>
        <row r="1824">
          <cell r="A1824">
            <v>52100</v>
          </cell>
          <cell r="B1824" t="str">
            <v>EQUIPOS Y APARATOS AUDIOVISUALES</v>
          </cell>
        </row>
        <row r="1825">
          <cell r="A1825">
            <v>52101</v>
          </cell>
          <cell r="B1825" t="str">
            <v>EQUIPOS Y APARATOS AUDIOVISUALES</v>
          </cell>
        </row>
        <row r="1826">
          <cell r="A1826">
            <v>52200</v>
          </cell>
          <cell r="B1826" t="str">
            <v>APARATOS DEPORTIVOS</v>
          </cell>
        </row>
        <row r="1827">
          <cell r="A1827">
            <v>52201</v>
          </cell>
          <cell r="B1827" t="str">
            <v>APARATOS DEPORTIVOS</v>
          </cell>
        </row>
        <row r="1828">
          <cell r="A1828">
            <v>52300</v>
          </cell>
          <cell r="B1828" t="str">
            <v>CAMARAS FOTOGRAFICAS Y DE VIDEO</v>
          </cell>
        </row>
        <row r="1829">
          <cell r="A1829">
            <v>52301</v>
          </cell>
          <cell r="B1829" t="str">
            <v>CAMARAS FOTOGRAFICAS Y DE VIDEO</v>
          </cell>
        </row>
        <row r="1830">
          <cell r="A1830">
            <v>52900</v>
          </cell>
          <cell r="B1830" t="str">
            <v>OTRO MOBILIARIO Y EQUIPO EDUCACIONAL Y RECREATIVO</v>
          </cell>
        </row>
        <row r="1831">
          <cell r="A1831">
            <v>52901</v>
          </cell>
          <cell r="B1831" t="str">
            <v>OTRO MOBILIARIO Y EQUIPO EDUCACIONAL Y RECREATIVO</v>
          </cell>
        </row>
        <row r="1832">
          <cell r="A1832">
            <v>53000</v>
          </cell>
          <cell r="B1832" t="str">
            <v>EQUIPO E INSTRUMENTAL MEDICO Y DE LABORATORIO</v>
          </cell>
        </row>
        <row r="1833">
          <cell r="A1833">
            <v>53100</v>
          </cell>
          <cell r="B1833" t="str">
            <v>EQUIPO MEDICO Y DE LABORATORIO</v>
          </cell>
        </row>
        <row r="1834">
          <cell r="A1834">
            <v>53101</v>
          </cell>
          <cell r="B1834" t="str">
            <v>EQUIPO MEDICO Y DE LABORATORIO</v>
          </cell>
        </row>
        <row r="1835">
          <cell r="A1835">
            <v>53200</v>
          </cell>
          <cell r="B1835" t="str">
            <v>INSTRUMENTAL MEDICO Y DE LABORATORIO</v>
          </cell>
        </row>
        <row r="1836">
          <cell r="A1836">
            <v>53201</v>
          </cell>
          <cell r="B1836" t="str">
            <v>INSTRUMENTAL MEDICO Y DE LABORATORIO</v>
          </cell>
        </row>
        <row r="1837">
          <cell r="A1837">
            <v>54000</v>
          </cell>
          <cell r="B1837" t="str">
            <v>VEHICULOS Y EQUIPO DE TRANSPORTE</v>
          </cell>
        </row>
        <row r="1838">
          <cell r="A1838">
            <v>54100</v>
          </cell>
          <cell r="B1838" t="str">
            <v>VEHICULOS Y EQUIPO TERRESTRE</v>
          </cell>
        </row>
        <row r="1839">
          <cell r="A1839">
            <v>54101</v>
          </cell>
          <cell r="B1839" t="str">
            <v>VEHICULOS Y EQUIPO TERRESTRE</v>
          </cell>
        </row>
        <row r="1840">
          <cell r="A1840">
            <v>54200</v>
          </cell>
          <cell r="B1840" t="str">
            <v>CARROCERIAS Y REMOLQUES</v>
          </cell>
        </row>
        <row r="1841">
          <cell r="A1841">
            <v>54201</v>
          </cell>
          <cell r="B1841" t="str">
            <v>CARROCERIAS Y REMOLQUES</v>
          </cell>
        </row>
        <row r="1842">
          <cell r="A1842">
            <v>54300</v>
          </cell>
          <cell r="B1842" t="str">
            <v>EQUIPO AEROESPACIAL</v>
          </cell>
        </row>
        <row r="1843">
          <cell r="A1843">
            <v>54301</v>
          </cell>
          <cell r="B1843" t="str">
            <v>EQUIPO AEROESPACIAL</v>
          </cell>
        </row>
        <row r="1844">
          <cell r="A1844">
            <v>54400</v>
          </cell>
          <cell r="B1844" t="str">
            <v>EQUIPO FERROVIARIO</v>
          </cell>
        </row>
        <row r="1845">
          <cell r="A1845">
            <v>54401</v>
          </cell>
          <cell r="B1845" t="str">
            <v>EQUIPO FERROVIARIO</v>
          </cell>
        </row>
        <row r="1846">
          <cell r="A1846">
            <v>54500</v>
          </cell>
          <cell r="B1846" t="str">
            <v>EMBARCACIONES</v>
          </cell>
        </row>
        <row r="1847">
          <cell r="A1847">
            <v>54501</v>
          </cell>
          <cell r="B1847" t="str">
            <v>EMBARCACIONES</v>
          </cell>
        </row>
        <row r="1848">
          <cell r="A1848">
            <v>54900</v>
          </cell>
          <cell r="B1848" t="str">
            <v>OTROS EQUIPOS DE TRANSPORTE</v>
          </cell>
        </row>
        <row r="1849">
          <cell r="A1849">
            <v>54901</v>
          </cell>
          <cell r="B1849" t="str">
            <v>OTROS EQUIPOS DE TRANSPORTE</v>
          </cell>
        </row>
        <row r="1850">
          <cell r="A1850">
            <v>55000</v>
          </cell>
          <cell r="B1850" t="str">
            <v>EQUIPO DE DEFENSA Y SEGURIDAD</v>
          </cell>
        </row>
        <row r="1851">
          <cell r="A1851">
            <v>55100</v>
          </cell>
          <cell r="B1851" t="str">
            <v>EQUIPO DE DEFENSA Y SEGURIDAD</v>
          </cell>
        </row>
        <row r="1852">
          <cell r="A1852">
            <v>55101</v>
          </cell>
          <cell r="B1852" t="str">
            <v>EQUIPO DE DEFENSA Y SEGURIDAD</v>
          </cell>
        </row>
        <row r="1853">
          <cell r="A1853">
            <v>56000</v>
          </cell>
          <cell r="B1853" t="str">
            <v>MAQUINARIA, OTROS EQUIPOS Y HERRAMIENTAS</v>
          </cell>
        </row>
        <row r="1854">
          <cell r="A1854">
            <v>56100</v>
          </cell>
          <cell r="B1854" t="str">
            <v>MAQUINARIA Y EQUIPO AGROPECUARIO</v>
          </cell>
        </row>
        <row r="1855">
          <cell r="A1855">
            <v>56101</v>
          </cell>
          <cell r="B1855" t="str">
            <v>MAQUINARIA Y EQUIPO AGROPECUARIO</v>
          </cell>
        </row>
        <row r="1856">
          <cell r="A1856">
            <v>56200</v>
          </cell>
          <cell r="B1856" t="str">
            <v>MAQUINARIA Y EQUIPO INDUSTRIAL</v>
          </cell>
        </row>
        <row r="1857">
          <cell r="A1857">
            <v>56201</v>
          </cell>
          <cell r="B1857" t="str">
            <v>MAQUINARIA Y EQUIPO INDUSTRIAL</v>
          </cell>
        </row>
        <row r="1858">
          <cell r="A1858">
            <v>56300</v>
          </cell>
          <cell r="B1858" t="str">
            <v>MAQUINARIA Y EQUIPO DE CONSTRUCCION</v>
          </cell>
        </row>
        <row r="1859">
          <cell r="A1859">
            <v>56301</v>
          </cell>
          <cell r="B1859" t="str">
            <v>MAQUINARIA Y EQUIPO DE CONSTRUCCION</v>
          </cell>
        </row>
        <row r="1860">
          <cell r="A1860">
            <v>56400</v>
          </cell>
          <cell r="B1860" t="str">
            <v>SISTEMAS DE AIRE ACONDICIONADO, CALEFACCION Y DE REFRIGERACION INDUSTRIAL Y COMERCIAL</v>
          </cell>
        </row>
        <row r="1861">
          <cell r="A1861">
            <v>56401</v>
          </cell>
          <cell r="B1861" t="str">
            <v>SISTEMAS DE AIRE ACONDICIONADO, CALEFACCION Y DE REFRIGERACION INDUSTRIAL Y COMERCIAL</v>
          </cell>
        </row>
        <row r="1862">
          <cell r="A1862">
            <v>56500</v>
          </cell>
          <cell r="B1862" t="str">
            <v>EQUIPO DE COMUNICACION Y TELECOMUNICACION</v>
          </cell>
        </row>
        <row r="1863">
          <cell r="A1863">
            <v>56501</v>
          </cell>
          <cell r="B1863" t="str">
            <v>EQUIPO DE COMUNICACION Y TELECOMUNICACION</v>
          </cell>
        </row>
        <row r="1864">
          <cell r="A1864">
            <v>56600</v>
          </cell>
          <cell r="B1864" t="str">
            <v>EQUIPOS DE GENERACION ELECTRICA, APARATOS Y ACCESORIOS ELECTRICOS</v>
          </cell>
        </row>
        <row r="1865">
          <cell r="A1865">
            <v>56601</v>
          </cell>
          <cell r="B1865" t="str">
            <v>EQUIPOS DE GENERACION ELECTRICA, APARATOS Y ACCESORIOS ELECTRICOS</v>
          </cell>
        </row>
        <row r="1866">
          <cell r="A1866">
            <v>56700</v>
          </cell>
          <cell r="B1866" t="str">
            <v>HERRAMIENTAS Y MAQUINAS¿HERRAMIENTA</v>
          </cell>
        </row>
        <row r="1867">
          <cell r="A1867">
            <v>56701</v>
          </cell>
          <cell r="B1867" t="str">
            <v>HERRAMIENTAS Y MAQUINAS¿HERRAMIENTA</v>
          </cell>
        </row>
        <row r="1868">
          <cell r="A1868">
            <v>56900</v>
          </cell>
          <cell r="B1868" t="str">
            <v>OTROS EQUIPOS</v>
          </cell>
        </row>
        <row r="1869">
          <cell r="A1869">
            <v>56901</v>
          </cell>
          <cell r="B1869" t="str">
            <v>OTROS EQUIPOS</v>
          </cell>
        </row>
        <row r="1870">
          <cell r="A1870">
            <v>57000</v>
          </cell>
          <cell r="B1870" t="str">
            <v>ACTIVOS BIOLOGICOS</v>
          </cell>
        </row>
        <row r="1871">
          <cell r="A1871">
            <v>57100</v>
          </cell>
          <cell r="B1871" t="str">
            <v>BOVINOS</v>
          </cell>
        </row>
        <row r="1872">
          <cell r="A1872">
            <v>57101</v>
          </cell>
          <cell r="B1872" t="str">
            <v>BOVINOS</v>
          </cell>
        </row>
        <row r="1873">
          <cell r="A1873">
            <v>57200</v>
          </cell>
          <cell r="B1873" t="str">
            <v>PORCINOS</v>
          </cell>
        </row>
        <row r="1874">
          <cell r="A1874">
            <v>57201</v>
          </cell>
          <cell r="B1874" t="str">
            <v>PORCINOS</v>
          </cell>
        </row>
        <row r="1875">
          <cell r="A1875">
            <v>57300</v>
          </cell>
          <cell r="B1875" t="str">
            <v>AVES</v>
          </cell>
        </row>
        <row r="1876">
          <cell r="A1876">
            <v>57301</v>
          </cell>
          <cell r="B1876" t="str">
            <v>AVES</v>
          </cell>
        </row>
        <row r="1877">
          <cell r="A1877">
            <v>57400</v>
          </cell>
          <cell r="B1877" t="str">
            <v>OVINOS Y CAPRINOS</v>
          </cell>
        </row>
        <row r="1878">
          <cell r="A1878">
            <v>57401</v>
          </cell>
          <cell r="B1878" t="str">
            <v>OVINOS Y CAPRINOS</v>
          </cell>
        </row>
        <row r="1879">
          <cell r="A1879">
            <v>57500</v>
          </cell>
          <cell r="B1879" t="str">
            <v>PECES Y ACUICULTURA</v>
          </cell>
        </row>
        <row r="1880">
          <cell r="A1880">
            <v>57501</v>
          </cell>
          <cell r="B1880" t="str">
            <v>PECES Y ACUICULTURA</v>
          </cell>
        </row>
        <row r="1881">
          <cell r="A1881">
            <v>57600</v>
          </cell>
          <cell r="B1881" t="str">
            <v>EQUINOS</v>
          </cell>
        </row>
        <row r="1882">
          <cell r="A1882">
            <v>57601</v>
          </cell>
          <cell r="B1882" t="str">
            <v>EQUINOS</v>
          </cell>
        </row>
        <row r="1883">
          <cell r="A1883">
            <v>57700</v>
          </cell>
          <cell r="B1883" t="str">
            <v>ESPECIES MENORES Y DE ZOOLOGICO</v>
          </cell>
        </row>
        <row r="1884">
          <cell r="A1884">
            <v>57701</v>
          </cell>
          <cell r="B1884" t="str">
            <v>ESPECIES MENORES Y DE ZOOLOGICO</v>
          </cell>
        </row>
        <row r="1885">
          <cell r="A1885">
            <v>57800</v>
          </cell>
          <cell r="B1885" t="str">
            <v>ARBOLES Y PLANTAS</v>
          </cell>
        </row>
        <row r="1886">
          <cell r="A1886">
            <v>57801</v>
          </cell>
          <cell r="B1886" t="str">
            <v>ARBOLES Y PLANTAS</v>
          </cell>
        </row>
        <row r="1887">
          <cell r="A1887">
            <v>57900</v>
          </cell>
          <cell r="B1887" t="str">
            <v>OTROS ACTIVOS BIOLOGICOS</v>
          </cell>
        </row>
        <row r="1888">
          <cell r="A1888">
            <v>57901</v>
          </cell>
          <cell r="B1888" t="str">
            <v>OTROS ACTIVOS BIOLOGICOS</v>
          </cell>
        </row>
        <row r="1889">
          <cell r="A1889">
            <v>58000</v>
          </cell>
          <cell r="B1889" t="str">
            <v>BIENES INMUEBLES</v>
          </cell>
        </row>
        <row r="1890">
          <cell r="A1890">
            <v>58100</v>
          </cell>
          <cell r="B1890" t="str">
            <v>TERRENOS</v>
          </cell>
        </row>
        <row r="1891">
          <cell r="A1891">
            <v>58101</v>
          </cell>
          <cell r="B1891" t="str">
            <v>TERRENOS</v>
          </cell>
        </row>
        <row r="1892">
          <cell r="A1892">
            <v>58200</v>
          </cell>
          <cell r="B1892" t="str">
            <v>VIVIENDAS</v>
          </cell>
        </row>
        <row r="1893">
          <cell r="A1893">
            <v>58201</v>
          </cell>
          <cell r="B1893" t="str">
            <v>VIVIENDAS</v>
          </cell>
        </row>
        <row r="1894">
          <cell r="A1894">
            <v>58300</v>
          </cell>
          <cell r="B1894" t="str">
            <v>EDIFICIOS NO RESIDENCIALES</v>
          </cell>
        </row>
        <row r="1895">
          <cell r="A1895">
            <v>58301</v>
          </cell>
          <cell r="B1895" t="str">
            <v>EDIFICIOS NO RESIDENCIALES</v>
          </cell>
        </row>
        <row r="1896">
          <cell r="A1896">
            <v>58900</v>
          </cell>
          <cell r="B1896" t="str">
            <v>OTROS BIENES INMUEBLES</v>
          </cell>
        </row>
        <row r="1897">
          <cell r="A1897">
            <v>58901</v>
          </cell>
          <cell r="B1897" t="str">
            <v>OTROS BIENES INMUEBLES</v>
          </cell>
        </row>
        <row r="1898">
          <cell r="A1898">
            <v>59000</v>
          </cell>
          <cell r="B1898" t="str">
            <v>ACTIVOS INTANGIBLES</v>
          </cell>
        </row>
        <row r="1899">
          <cell r="A1899">
            <v>59100</v>
          </cell>
          <cell r="B1899" t="str">
            <v>SOFTWARE</v>
          </cell>
        </row>
        <row r="1900">
          <cell r="A1900">
            <v>59101</v>
          </cell>
          <cell r="B1900" t="str">
            <v>SOFTWARE</v>
          </cell>
        </row>
        <row r="1901">
          <cell r="A1901">
            <v>59200</v>
          </cell>
          <cell r="B1901" t="str">
            <v>PATENTES</v>
          </cell>
        </row>
        <row r="1902">
          <cell r="A1902">
            <v>59201</v>
          </cell>
          <cell r="B1902" t="str">
            <v>PATENTES</v>
          </cell>
        </row>
        <row r="1903">
          <cell r="A1903">
            <v>59300</v>
          </cell>
          <cell r="B1903" t="str">
            <v>MARCAS</v>
          </cell>
        </row>
        <row r="1904">
          <cell r="A1904">
            <v>59301</v>
          </cell>
          <cell r="B1904" t="str">
            <v>MARCAS</v>
          </cell>
        </row>
        <row r="1905">
          <cell r="A1905">
            <v>59400</v>
          </cell>
          <cell r="B1905" t="str">
            <v>DERECHOS</v>
          </cell>
        </row>
        <row r="1906">
          <cell r="A1906">
            <v>59401</v>
          </cell>
          <cell r="B1906" t="str">
            <v>DERECHOS</v>
          </cell>
        </row>
        <row r="1907">
          <cell r="A1907">
            <v>59500</v>
          </cell>
          <cell r="B1907" t="str">
            <v>CONCESIONES</v>
          </cell>
        </row>
        <row r="1908">
          <cell r="A1908">
            <v>59501</v>
          </cell>
          <cell r="B1908" t="str">
            <v>CONCESIONES</v>
          </cell>
        </row>
        <row r="1909">
          <cell r="A1909">
            <v>59600</v>
          </cell>
          <cell r="B1909" t="str">
            <v>FRANQUICIAS</v>
          </cell>
        </row>
        <row r="1910">
          <cell r="A1910">
            <v>59601</v>
          </cell>
          <cell r="B1910" t="str">
            <v>FRANQUICIAS</v>
          </cell>
        </row>
        <row r="1911">
          <cell r="A1911">
            <v>59700</v>
          </cell>
          <cell r="B1911" t="str">
            <v>LICENCIAS INFORMATICAS E INTELECTUALES</v>
          </cell>
        </row>
        <row r="1912">
          <cell r="A1912">
            <v>59701</v>
          </cell>
          <cell r="B1912" t="str">
            <v>LICENCIAS INFORMATICAS E INTELECTUALES</v>
          </cell>
        </row>
        <row r="1913">
          <cell r="A1913">
            <v>59800</v>
          </cell>
          <cell r="B1913" t="str">
            <v>LICENCIAS INDUSTRIALES, COMERCIALES Y OTRAS</v>
          </cell>
        </row>
        <row r="1914">
          <cell r="A1914">
            <v>59801</v>
          </cell>
          <cell r="B1914" t="str">
            <v>LICENCIAS INDUSTRIALES, COMERCIALES Y OTRAS</v>
          </cell>
        </row>
        <row r="1915">
          <cell r="A1915">
            <v>59900</v>
          </cell>
          <cell r="B1915" t="str">
            <v>OTROS ACTIVOS INTANGIBLES</v>
          </cell>
        </row>
        <row r="1916">
          <cell r="A1916">
            <v>59901</v>
          </cell>
          <cell r="B1916" t="str">
            <v>OTROS ACTIVOS INTANGIBLES</v>
          </cell>
        </row>
        <row r="1917">
          <cell r="A1917">
            <v>60000</v>
          </cell>
          <cell r="B1917" t="str">
            <v>INVERSION PUBLICA</v>
          </cell>
        </row>
        <row r="1918">
          <cell r="A1918">
            <v>61000</v>
          </cell>
          <cell r="B1918" t="str">
            <v>OBRA PUBLICA EN BIENES DE DOMINIO PUBLICO</v>
          </cell>
        </row>
        <row r="1919">
          <cell r="A1919">
            <v>61100</v>
          </cell>
          <cell r="B1919" t="str">
            <v>EDIFICACION HABITACIONAL</v>
          </cell>
        </row>
        <row r="1920">
          <cell r="A1920">
            <v>61101</v>
          </cell>
          <cell r="B1920" t="str">
            <v>EDIFICACION HABITACIONAL</v>
          </cell>
        </row>
        <row r="1921">
          <cell r="A1921">
            <v>61200</v>
          </cell>
          <cell r="B1921" t="str">
            <v>EDIFICACION NO HABITACIONAL</v>
          </cell>
        </row>
        <row r="1922">
          <cell r="A1922">
            <v>61201</v>
          </cell>
          <cell r="B1922" t="str">
            <v>EDIFICACION NO HABITACIONAL</v>
          </cell>
        </row>
        <row r="1923">
          <cell r="A1923">
            <v>61300</v>
          </cell>
          <cell r="B1923" t="str">
            <v>CONSTRUCCION DE OBRAS PARA EL ABASTECIMIENTO DE AGUA, PETROLEO, GAS, ELECTRICIDAD Y TELECOMUNICACIONES</v>
          </cell>
        </row>
        <row r="1924">
          <cell r="A1924">
            <v>61301</v>
          </cell>
          <cell r="B1924" t="str">
            <v>CONSTRUCCION DE OBRAS PARA EL ABASTECIMIENTO DE AGUA, PETROLEO, GAS, ELECTRICIDAD Y TELECOMUNICACIONES</v>
          </cell>
        </row>
        <row r="1925">
          <cell r="A1925">
            <v>61400</v>
          </cell>
          <cell r="B1925" t="str">
            <v>DIVISION DE TERRENOS Y CONSTRUCCION DE OBRAS DE URBANIZACION</v>
          </cell>
        </row>
        <row r="1926">
          <cell r="A1926">
            <v>61401</v>
          </cell>
          <cell r="B1926" t="str">
            <v>DIVISION DE TERRENOS Y CONSTRUCCION DE OBRAS DE URBANIZACION</v>
          </cell>
        </row>
        <row r="1927">
          <cell r="A1927">
            <v>61500</v>
          </cell>
          <cell r="B1927" t="str">
            <v>CONSTRUCCION DE VIAS DE COMUNICACION</v>
          </cell>
        </row>
        <row r="1928">
          <cell r="A1928">
            <v>61501</v>
          </cell>
          <cell r="B1928" t="str">
            <v>CONSTRUCCION DE VIAS DE COMUNICACION</v>
          </cell>
        </row>
        <row r="1929">
          <cell r="A1929">
            <v>61600</v>
          </cell>
          <cell r="B1929" t="str">
            <v>OTRAS CONSTRUCCIONES DE INGENIERIA CIVIL U OBRA PESADA</v>
          </cell>
        </row>
        <row r="1930">
          <cell r="A1930">
            <v>61601</v>
          </cell>
          <cell r="B1930" t="str">
            <v>OTRAS CONSTRUCCIONES DE INGENIERIA CIVIL U OBRA PESADA</v>
          </cell>
        </row>
        <row r="1931">
          <cell r="A1931">
            <v>61700</v>
          </cell>
          <cell r="B1931" t="str">
            <v>INSTALACIONES Y EQUIPAMIENTO EN CONSTRUCCIONES</v>
          </cell>
        </row>
        <row r="1932">
          <cell r="A1932">
            <v>61701</v>
          </cell>
          <cell r="B1932" t="str">
            <v>INSTALACIONES Y EQUIPAMIENTO EN CONSTRUCCIONES</v>
          </cell>
        </row>
        <row r="1933">
          <cell r="A1933">
            <v>61900</v>
          </cell>
          <cell r="B1933" t="str">
            <v>TRABAJOS DE ACABADOS EN EDIFICACIONES Y OTROS TRABAJOS ESPECIALIZADOS</v>
          </cell>
        </row>
        <row r="1934">
          <cell r="A1934">
            <v>61901</v>
          </cell>
          <cell r="B1934" t="str">
            <v>TRABAJOS DE ACABADOS EN EDIFICACIONES Y OTROS TRABAJOS ESPECIALIZADOS</v>
          </cell>
        </row>
        <row r="1935">
          <cell r="A1935">
            <v>62000</v>
          </cell>
          <cell r="B1935" t="str">
            <v>OBRA PUBLICA EN BIENES PROPIOS</v>
          </cell>
        </row>
        <row r="1936">
          <cell r="A1936">
            <v>62100</v>
          </cell>
          <cell r="B1936" t="str">
            <v>EDIFICACION HABITACIONAL</v>
          </cell>
        </row>
        <row r="1937">
          <cell r="A1937">
            <v>62101</v>
          </cell>
          <cell r="B1937" t="str">
            <v>EDIFICACION HABITACIONAL</v>
          </cell>
        </row>
        <row r="1938">
          <cell r="A1938">
            <v>62200</v>
          </cell>
          <cell r="B1938" t="str">
            <v>EDIFICACION NO HABITACIONAL</v>
          </cell>
        </row>
        <row r="1939">
          <cell r="A1939">
            <v>62201</v>
          </cell>
          <cell r="B1939" t="str">
            <v>EDIFICACION NO HABITACIONAL</v>
          </cell>
        </row>
        <row r="1940">
          <cell r="A1940">
            <v>62300</v>
          </cell>
          <cell r="B1940" t="str">
            <v>CONSTRUCCION DE OBRAS PARA EL ABASTECIMIENTO DE AGUA, PETROLEO, GAS, ELECTRICIDAD Y TELECOMUNICACIONES</v>
          </cell>
        </row>
        <row r="1941">
          <cell r="A1941">
            <v>62301</v>
          </cell>
          <cell r="B1941" t="str">
            <v>CONSTRUCCION DE OBRAS PARA EL ABASTECIMIENTO DE AGUA, PETROLEO, GAS, ELECTRICIDAD Y TELECOMUNICACIONES</v>
          </cell>
        </row>
        <row r="1942">
          <cell r="A1942">
            <v>62400</v>
          </cell>
          <cell r="B1942" t="str">
            <v>DIVISION DE TERRENOS Y CONSTRUCCION DE OBRAS DE URBANIZACION</v>
          </cell>
        </row>
        <row r="1943">
          <cell r="A1943">
            <v>62401</v>
          </cell>
          <cell r="B1943" t="str">
            <v>DIVISION DE TERRENOS Y CONSTRUCCION DE OBRAS DE URBANIZACION</v>
          </cell>
        </row>
        <row r="1944">
          <cell r="A1944">
            <v>62500</v>
          </cell>
          <cell r="B1944" t="str">
            <v>CONSTRUCCION DE VIAS DE COMUNICACION</v>
          </cell>
        </row>
        <row r="1945">
          <cell r="A1945">
            <v>62501</v>
          </cell>
          <cell r="B1945" t="str">
            <v>CONSTRUCCION DE VIAS DE COMUNICACION</v>
          </cell>
        </row>
        <row r="1946">
          <cell r="A1946">
            <v>62600</v>
          </cell>
          <cell r="B1946" t="str">
            <v>OTRAS CONSTRUCCIONES DE INGENIERIA CIVIL U OBRA PESADA</v>
          </cell>
        </row>
        <row r="1947">
          <cell r="A1947">
            <v>62601</v>
          </cell>
          <cell r="B1947" t="str">
            <v>OTRAS CONSTRUCCIONES DE INGENIERIA CIVIL U OBRA PESADA</v>
          </cell>
        </row>
        <row r="1948">
          <cell r="A1948">
            <v>62700</v>
          </cell>
          <cell r="B1948" t="str">
            <v>INSTALACIONES Y EQUIPAMIENTO EN CONSTRUCCIONES</v>
          </cell>
        </row>
        <row r="1949">
          <cell r="A1949">
            <v>62701</v>
          </cell>
          <cell r="B1949" t="str">
            <v>INSTALACIONES Y EQUIPAMIENTO EN CONSTRUCCIONES</v>
          </cell>
        </row>
        <row r="1950">
          <cell r="A1950">
            <v>62900</v>
          </cell>
          <cell r="B1950" t="str">
            <v>TRABAJOS DE ACABADOS EN EDIFICACIONES Y OTROS TRABAJOS ESPECIALIZADOS</v>
          </cell>
        </row>
        <row r="1951">
          <cell r="A1951">
            <v>62901</v>
          </cell>
          <cell r="B1951" t="str">
            <v>TRABAJOS DE ACABADOS EN EDIFICACIONES Y OTROS TRABAJOS ESPECIALIZADOS</v>
          </cell>
        </row>
        <row r="1952">
          <cell r="A1952">
            <v>63000</v>
          </cell>
          <cell r="B1952" t="str">
            <v>PROYECTOS PRODUCTIVOS Y ACCIONES DE FOMENTO</v>
          </cell>
        </row>
        <row r="1953">
          <cell r="A1953">
            <v>63100</v>
          </cell>
          <cell r="B1953" t="str">
            <v>ESTUDIOS, FORMULACION Y EVALUACION DE PROYECTOS PRODUCTIVOS NO INCLUIDOS EN CONCEPTOS ANTERIORES DE ESTE CAPITULO</v>
          </cell>
        </row>
        <row r="1954">
          <cell r="A1954">
            <v>63101</v>
          </cell>
          <cell r="B1954" t="str">
            <v>ESTUDIOS, FORMULACION Y EVALUACION DE PROYECTOS PRODUCTIVOS NO INCLUIDOS EN CONCEPTOS ANTERIORES DE ESTE CAPITULO</v>
          </cell>
        </row>
        <row r="1955">
          <cell r="A1955">
            <v>63200</v>
          </cell>
          <cell r="B1955" t="str">
            <v>EJECUCION DE PROYECTOS PRODUCTIVOS NO INCLUIDOS EN CONCEPTOS ANTERIORES DE ESTE CAPITULO</v>
          </cell>
        </row>
        <row r="1956">
          <cell r="A1956">
            <v>63201</v>
          </cell>
          <cell r="B1956" t="str">
            <v>EJECUCION DE PROYECTOS PRODUCTIVOS NO INCLUIDOS EN CONCEPTOS ANTERIORES DE ESTE CAPITULO</v>
          </cell>
        </row>
        <row r="1957">
          <cell r="A1957">
            <v>70000</v>
          </cell>
          <cell r="B1957" t="str">
            <v>INVERSIONES FINANCIERAS Y OTRAS PROVISIONES</v>
          </cell>
        </row>
        <row r="1958">
          <cell r="A1958">
            <v>71000</v>
          </cell>
          <cell r="B1958" t="str">
            <v>INVERSIONES PARA EL FOMENTO DE ACTIVIDADES PRODUCTIVAS</v>
          </cell>
        </row>
        <row r="1959">
          <cell r="A1959">
            <v>71100</v>
          </cell>
          <cell r="B1959" t="str">
            <v>CREDITOS OTORGADOS POR ENTIDADES FEDERATIVAS Y MUNICIPIOS AL SECTOR SOCIAL Y PRIVADO PARA EL FOMENTO DE ACTIVIDADES PRODUCTIVAS</v>
          </cell>
        </row>
        <row r="1960">
          <cell r="A1960">
            <v>71101</v>
          </cell>
          <cell r="B1960" t="str">
            <v>CREDITOS OTORGADOS POR ENTIDADES FEDERATIVAS Y MUNICIPIOS AL SECTOR SOCIAL Y PRIVADO PARA EL FOMENTO DE ACTIVIDADES PRODUCTIVAS</v>
          </cell>
        </row>
        <row r="1961">
          <cell r="A1961">
            <v>71200</v>
          </cell>
          <cell r="B1961" t="str">
            <v>CREDITOS OTORGADOS POR LAS ENTIDADES FEDERATIVAS A MUNICIPIOS PARA EL FOMENTO DE ACTIVIDADES PRODUCTIVAS</v>
          </cell>
        </row>
        <row r="1962">
          <cell r="A1962">
            <v>71201</v>
          </cell>
          <cell r="B1962" t="str">
            <v>CREDITOS OTORGADOS POR LAS ENTIDADES FEDERATIVAS A MUNICIPIOS PARA EL FOMENTO DE ACTIVIDADES PRODUCTIVAS</v>
          </cell>
        </row>
        <row r="1963">
          <cell r="A1963">
            <v>72000</v>
          </cell>
          <cell r="B1963" t="str">
            <v>ACCIONES Y PARTICIPACIONES DE CAPITAL</v>
          </cell>
        </row>
        <row r="1964">
          <cell r="A1964">
            <v>72100</v>
          </cell>
          <cell r="B1964" t="str">
            <v>ACCIONES Y PARTICIPACIONES DE CAPITAL EN ENTIDADES PARAESTATALES NO EMPRESARIALES Y NO FINANCIERAS CON FINES DE POLITICA ECONOMICA</v>
          </cell>
        </row>
        <row r="1965">
          <cell r="A1965">
            <v>72101</v>
          </cell>
          <cell r="B1965" t="str">
            <v>ACCIONES Y PARTICIPACIONES DE CAPITAL EN ENTIDADES PARAESTATALES NO EMPRESARIALES Y NO FINANCIERAS CON FINES DE POLITICA ECONOMICA</v>
          </cell>
        </row>
        <row r="1966">
          <cell r="A1966">
            <v>72200</v>
          </cell>
          <cell r="B1966" t="str">
            <v>ACCIONES Y PARTICIPACIONES DE CAPITAL EN ENTIDADES PARAESTATALES EMPRESARIALES Y NO FINANCIERASCON FINES DE POLITICA ECONOMICA</v>
          </cell>
        </row>
        <row r="1967">
          <cell r="A1967">
            <v>72201</v>
          </cell>
          <cell r="B1967" t="str">
            <v>ACCIONES Y PARTICIPACIONES DE CAPITAL EN ENTIDADES PARAESTATALES EMPRESARIALES Y NO FINANCIERASCON FINES DE POLITICA ECONOMICA</v>
          </cell>
        </row>
        <row r="1968">
          <cell r="A1968">
            <v>72300</v>
          </cell>
          <cell r="B1968" t="str">
            <v>ACCIONES Y PARTICIPACIONES DE CAPITAL EN INSTITUCIONES PARAESTATALES PUBLICAS FINANCIERAS CON FINESDE POLITICA ECONOMICA</v>
          </cell>
        </row>
        <row r="1969">
          <cell r="A1969">
            <v>72301</v>
          </cell>
          <cell r="B1969" t="str">
            <v>ACCIONES Y PARTICIPACIONES DE CAPITAL EN INSTITUCIONES PARAESTATALES PUBLICAS FINANCIERAS CON FINESDE POLITICA ECONOMICA</v>
          </cell>
        </row>
        <row r="1970">
          <cell r="A1970">
            <v>72400</v>
          </cell>
          <cell r="B1970" t="str">
            <v>ACCIONES Y PARTICIPACIONES DE CAPITAL EN EL SECTOR PRIVADO CON FINES DE POLITICA ECONOMICA</v>
          </cell>
        </row>
        <row r="1971">
          <cell r="A1971">
            <v>72401</v>
          </cell>
          <cell r="B1971" t="str">
            <v>ACCIONES Y PARTICIPACIONES DE CAPITAL EN EL SECTOR PRIVADO CON FINES DE POLITICA ECONOMICA</v>
          </cell>
        </row>
        <row r="1972">
          <cell r="A1972">
            <v>72500</v>
          </cell>
          <cell r="B1972" t="str">
            <v>ACCIONES Y PARTICIPACIONES DE CAPITAL EN ORGANISMOS INTERNACIONALES CON FINES DE POLITICA ECONOMICA</v>
          </cell>
        </row>
        <row r="1973">
          <cell r="A1973">
            <v>72501</v>
          </cell>
          <cell r="B1973" t="str">
            <v>ACCIONES Y PARTICIPACIONES DE CAPITAL EN ORGANISMOS INTERNACIONALES CON FINES DE POLITICA ECONOMICA</v>
          </cell>
        </row>
        <row r="1974">
          <cell r="A1974">
            <v>72600</v>
          </cell>
          <cell r="B1974" t="str">
            <v>ACCIONES Y PARTICIPACIONES DE CAPITAL EN EL SECTOR EXTERNO CON FINES DE POLITICA ECONOMICA</v>
          </cell>
        </row>
        <row r="1975">
          <cell r="A1975">
            <v>72601</v>
          </cell>
          <cell r="B1975" t="str">
            <v>ACCIONES Y PARTICIPACIONES DE CAPITAL EN EL SECTOR EXTERNO CON FINES DE POLITICA ECONOMICA</v>
          </cell>
        </row>
        <row r="1976">
          <cell r="A1976">
            <v>72700</v>
          </cell>
          <cell r="B1976" t="str">
            <v>ACCIONES Y PARTICIPACIONES DE CAPITAL EN EL SECTOR PUBLICO CON FINES DE GESTION DE LIQUIDEZ</v>
          </cell>
        </row>
        <row r="1977">
          <cell r="A1977">
            <v>72701</v>
          </cell>
          <cell r="B1977" t="str">
            <v>ACCIONES Y PARTICIPACIONES DE CAPITAL EN EL SECTOR PUBLICO CON FINES DE GESTION DE LIQUIDEZ</v>
          </cell>
        </row>
        <row r="1978">
          <cell r="A1978">
            <v>72800</v>
          </cell>
          <cell r="B1978" t="str">
            <v>ACCIONES Y PARTICIPACIONES DE CAPITAL EN EL SECTOR PRIVADO CON FINES DE GESTION DE LIQUIDEZ</v>
          </cell>
        </row>
        <row r="1979">
          <cell r="A1979">
            <v>72801</v>
          </cell>
          <cell r="B1979" t="str">
            <v>ACCIONES Y PARTICIPACIONES DE CAPITAL EN EL SECTOR PRIVADO CON FINES DE GESTION DE LIQUIDEZ</v>
          </cell>
        </row>
        <row r="1980">
          <cell r="A1980">
            <v>72900</v>
          </cell>
          <cell r="B1980" t="str">
            <v>ACCIONES Y PARTICIPACIONES DE CAPITAL EN EL SECTOR EXTERNO CON FINES DE GESTION DE LIQUIDEZ</v>
          </cell>
        </row>
        <row r="1981">
          <cell r="A1981">
            <v>72901</v>
          </cell>
          <cell r="B1981" t="str">
            <v>ACCIONES Y PARTICIPACIONES DE CAPITAL EN EL SECTOR EXTERNO CON FINES DE GESTION DE LIQUIDEZ</v>
          </cell>
        </row>
        <row r="1982">
          <cell r="A1982">
            <v>73000</v>
          </cell>
          <cell r="B1982" t="str">
            <v>COMPRA DE TITULOS Y VALORES</v>
          </cell>
        </row>
        <row r="1983">
          <cell r="A1983">
            <v>73100</v>
          </cell>
          <cell r="B1983" t="str">
            <v>BONOS</v>
          </cell>
        </row>
        <row r="1984">
          <cell r="A1984">
            <v>73101</v>
          </cell>
          <cell r="B1984" t="str">
            <v>BONOS</v>
          </cell>
        </row>
        <row r="1985">
          <cell r="A1985">
            <v>73200</v>
          </cell>
          <cell r="B1985" t="str">
            <v>VALORES REPRESENTATIVOS DE DEUDA ADQUIRIDOS CON FINES DE POLITICA ECONOMICA</v>
          </cell>
        </row>
        <row r="1986">
          <cell r="A1986">
            <v>73201</v>
          </cell>
          <cell r="B1986" t="str">
            <v>VALORES REPRESENTATIVOS DE DEUDA ADQUIRIDOS CON FINES DE POLITICA ECONOMICA</v>
          </cell>
        </row>
        <row r="1987">
          <cell r="A1987">
            <v>73300</v>
          </cell>
          <cell r="B1987" t="str">
            <v>VALORES REPRESENTATIVOS DE DEUDA ADQUIRIDOS CON FINES DE GESTION DE LIQUIDEZ</v>
          </cell>
        </row>
        <row r="1988">
          <cell r="A1988">
            <v>73301</v>
          </cell>
          <cell r="B1988" t="str">
            <v>VALORES REPRESENTATIVOS DE DEUDA ADQUIRIDOS CON FINES DE GESTION DE LIQUIDEZ</v>
          </cell>
        </row>
        <row r="1989">
          <cell r="A1989">
            <v>73400</v>
          </cell>
          <cell r="B1989" t="str">
            <v>OBLIGACIONES NEGOCIABLES ADQUIRIDAS CON FINES DE POLITICA ECONOMICA</v>
          </cell>
        </row>
        <row r="1990">
          <cell r="A1990">
            <v>73401</v>
          </cell>
          <cell r="B1990" t="str">
            <v>OBLIGACIONES NEGOCIABLES ADQUIRIDAS CON FINES DE POLITICA ECONOMICA</v>
          </cell>
        </row>
        <row r="1991">
          <cell r="A1991">
            <v>73500</v>
          </cell>
          <cell r="B1991" t="str">
            <v>OBLIGACIONES NEGOCIABLES ADQUIRIDAS CON FINES DE GESTION DE LIQUIDEZ</v>
          </cell>
        </row>
        <row r="1992">
          <cell r="A1992">
            <v>73501</v>
          </cell>
          <cell r="B1992" t="str">
            <v>OBLIGACIONES NEGOCIABLES ADQUIRIDAS CON FINES DE GESTION DE LIQUIDEZ</v>
          </cell>
        </row>
        <row r="1993">
          <cell r="A1993">
            <v>73900</v>
          </cell>
          <cell r="B1993" t="str">
            <v>OTROS VALORES</v>
          </cell>
        </row>
        <row r="1994">
          <cell r="A1994">
            <v>73901</v>
          </cell>
          <cell r="B1994" t="str">
            <v>OTROS VALORES</v>
          </cell>
        </row>
        <row r="1995">
          <cell r="A1995">
            <v>74000</v>
          </cell>
          <cell r="B1995" t="str">
            <v>CONCESION DE PRESTAMOS</v>
          </cell>
        </row>
        <row r="1996">
          <cell r="A1996">
            <v>74100</v>
          </cell>
          <cell r="B1996" t="str">
            <v>CONCESION DE PRESTAMOS A ENTIDADES PARAESTATALES NO EMPRESARIALES Y NO FINANCIERAS CON FINES DE POLITICA ECONOMICA</v>
          </cell>
        </row>
        <row r="1997">
          <cell r="A1997">
            <v>74101</v>
          </cell>
          <cell r="B1997" t="str">
            <v>CONCESION DE PRESTAMOS A ENTIDADES PARAESTATALES NO EMPRESARIALES Y NO FINANCIERAS CON FINES DE POLITICA ECONOMICA</v>
          </cell>
        </row>
        <row r="1998">
          <cell r="A1998">
            <v>74200</v>
          </cell>
          <cell r="B1998" t="str">
            <v>CONCESION DE PRESTAMOS A ENTIDADES PARAESTATALES EMPRESARIALES Y NO FINANCIERAS CON FINES DE POLITICA ECONOMICA</v>
          </cell>
        </row>
        <row r="1999">
          <cell r="A1999">
            <v>74201</v>
          </cell>
          <cell r="B1999" t="str">
            <v>CONCESION DE PRESTAMOS A ENTIDADES PARAESTATALES EMPRESARIALES Y NO FINANCIERAS CON FINES DE POLITICA ECONOMICA</v>
          </cell>
        </row>
        <row r="2000">
          <cell r="A2000">
            <v>74300</v>
          </cell>
          <cell r="B2000" t="str">
            <v>CONCESION DE PRESTAMOS A INSTITUCIONES PARAESTATALES PUBLICAS FINANCIERAS CON FINES DE POLITICA ECONOMICA</v>
          </cell>
        </row>
        <row r="2001">
          <cell r="A2001">
            <v>74301</v>
          </cell>
          <cell r="B2001" t="str">
            <v>CONCESION DE PRESTAMOS A INSTITUCIONES PARAESTATALES PUBLICAS FINANCIERAS CON FINES DE POLITICA ECONOMICA</v>
          </cell>
        </row>
        <row r="2002">
          <cell r="A2002">
            <v>74400</v>
          </cell>
          <cell r="B2002" t="str">
            <v>CONCESION DE PRESTAMOS A ENTIDADES FEDERATIVAS Y MUNICIPIOS CON FINES DE POLITICA ECONOMICA</v>
          </cell>
        </row>
        <row r="2003">
          <cell r="A2003">
            <v>74401</v>
          </cell>
          <cell r="B2003" t="str">
            <v>CONCESION DE PRESTAMOS A ENTIDADES FEDERATIVAS Y MUNICIPIOS CON FINES DE POLITICA ECONOMICA</v>
          </cell>
        </row>
        <row r="2004">
          <cell r="A2004">
            <v>74500</v>
          </cell>
          <cell r="B2004" t="str">
            <v>CONCESION DE PRESTAMOS AL SECTOR PRIVADO CON FINES DE POLITICA ECONOMICA</v>
          </cell>
        </row>
        <row r="2005">
          <cell r="A2005">
            <v>74501</v>
          </cell>
          <cell r="B2005" t="str">
            <v>CONCESION DE PRESTAMOS AL SECTOR PRIVADO CON FINES DE POLITICA ECONOMICA</v>
          </cell>
        </row>
        <row r="2006">
          <cell r="A2006">
            <v>74600</v>
          </cell>
          <cell r="B2006" t="str">
            <v>CONCESION DE PRESTAMOS AL SECTOR EXTERNO CON FINES DE POLITICA ECONOMICA</v>
          </cell>
        </row>
        <row r="2007">
          <cell r="A2007">
            <v>74601</v>
          </cell>
          <cell r="B2007" t="str">
            <v>CONCESION DE PRESTAMOS AL SECTOR EXTERNO CON FINES DE POLITICA ECONOMICA</v>
          </cell>
        </row>
        <row r="2008">
          <cell r="A2008">
            <v>74700</v>
          </cell>
          <cell r="B2008" t="str">
            <v>CONCESION DE PRESTAMOS AL SECTOR PUBLICO CON FINES DE GESTION DE LIQUIDEZ</v>
          </cell>
        </row>
        <row r="2009">
          <cell r="A2009">
            <v>74701</v>
          </cell>
          <cell r="B2009" t="str">
            <v>CONCESION DE PRESTAMOS AL SECTOR PUBLICO CON FINES DE GESTION DE LIQUIDEZ</v>
          </cell>
        </row>
        <row r="2010">
          <cell r="A2010">
            <v>74800</v>
          </cell>
          <cell r="B2010" t="str">
            <v>CONCESION DE PRESTAMOS AL SECTOR PRIVADO CON FINES DE GESTION DE LIQUIDEZ</v>
          </cell>
        </row>
        <row r="2011">
          <cell r="A2011">
            <v>74801</v>
          </cell>
          <cell r="B2011" t="str">
            <v>CONCESION DE PRESTAMOS AL SECTOR PRIVADO CON FINES DE GESTION DE LIQUIDEZ</v>
          </cell>
        </row>
        <row r="2012">
          <cell r="A2012">
            <v>74900</v>
          </cell>
          <cell r="B2012" t="str">
            <v>CONCESION DE PRESTAMOS AL SECTOR EXTERNO CON FINES DE GESTION DE LIQUIDEZ</v>
          </cell>
        </row>
        <row r="2013">
          <cell r="A2013">
            <v>74901</v>
          </cell>
          <cell r="B2013" t="str">
            <v>CONCESION DE PRESTAMOS AL SECTOR EXTERNO CON FINES DE GESTION DE LIQUIDEZ</v>
          </cell>
        </row>
        <row r="2014">
          <cell r="A2014">
            <v>75000</v>
          </cell>
          <cell r="B2014" t="str">
            <v>INVERSIONES EN FIDEICOMISOS, MANDATOS Y OTROS ANALOGOS</v>
          </cell>
        </row>
        <row r="2015">
          <cell r="A2015">
            <v>75100</v>
          </cell>
          <cell r="B2015" t="str">
            <v>INVERSIONES EN FIDEICOMISOS DEL PODER EJECUTIVO</v>
          </cell>
        </row>
        <row r="2016">
          <cell r="A2016">
            <v>75101</v>
          </cell>
          <cell r="B2016" t="str">
            <v>INVERSIONES EN FIDEICOMISOS DEL PODER EJECUTIVO</v>
          </cell>
        </row>
        <row r="2017">
          <cell r="A2017">
            <v>75200</v>
          </cell>
          <cell r="B2017" t="str">
            <v>INVERSIONES EN FIDEICOMISOS DEL PODER LEGISLATIVO</v>
          </cell>
        </row>
        <row r="2018">
          <cell r="A2018">
            <v>75201</v>
          </cell>
          <cell r="B2018" t="str">
            <v>INVERSIONES EN FIDEICOMISOS DEL PODER LEGISLATIVO</v>
          </cell>
        </row>
        <row r="2019">
          <cell r="A2019">
            <v>75300</v>
          </cell>
          <cell r="B2019" t="str">
            <v>INVERSIONES EN FIDEICOMISOS DEL PODER JUDICIAL</v>
          </cell>
        </row>
        <row r="2020">
          <cell r="A2020">
            <v>75301</v>
          </cell>
          <cell r="B2020" t="str">
            <v>INVERSIONES EN FIDEICOMISOS DEL PODER JUDICIAL</v>
          </cell>
        </row>
        <row r="2021">
          <cell r="A2021">
            <v>75400</v>
          </cell>
          <cell r="B2021" t="str">
            <v>INVERSIONES EN FIDEICOMISOS PUBLICOS NO EMPRESARIALES Y NO FINANCIEROS</v>
          </cell>
        </row>
        <row r="2022">
          <cell r="A2022">
            <v>75401</v>
          </cell>
          <cell r="B2022" t="str">
            <v>INVERSIONES EN FIDEICOMISOS PUBLICOS NO EMPRESARIALES Y NO FINANCIEROS</v>
          </cell>
        </row>
        <row r="2023">
          <cell r="A2023">
            <v>75500</v>
          </cell>
          <cell r="B2023" t="str">
            <v>INVERSIONES EN FIDEICOMISOS PUBLICOS EMPRESARIALES Y NO FINANCIEROS</v>
          </cell>
        </row>
        <row r="2024">
          <cell r="A2024">
            <v>75501</v>
          </cell>
          <cell r="B2024" t="str">
            <v>INVERSIONES EN FIDEICOMISOS PUBLICOS EMPRESARIALES Y NO FINANCIEROS</v>
          </cell>
        </row>
        <row r="2025">
          <cell r="A2025">
            <v>75600</v>
          </cell>
          <cell r="B2025" t="str">
            <v>INVERSIONES EN FIDEICOMISOS PUBLICOS FINANCIEROS</v>
          </cell>
        </row>
        <row r="2026">
          <cell r="A2026">
            <v>75601</v>
          </cell>
          <cell r="B2026" t="str">
            <v>INVERSIONES EN FIDEICOMISOS PUBLICOS FINANCIEROS</v>
          </cell>
        </row>
        <row r="2027">
          <cell r="A2027">
            <v>75700</v>
          </cell>
          <cell r="B2027" t="str">
            <v>INVERSIONES EN FIDEICOMISOS DE ENTIDADES FEDERATIVAS</v>
          </cell>
        </row>
        <row r="2028">
          <cell r="A2028">
            <v>75701</v>
          </cell>
          <cell r="B2028" t="str">
            <v>INVERSIONES EN FIDEICOMISOS DE ENTIDADES FEDERATIVAS</v>
          </cell>
        </row>
        <row r="2029">
          <cell r="A2029">
            <v>75800</v>
          </cell>
          <cell r="B2029" t="str">
            <v>INVERSIONES EN FIDEICOMISOS DE MUNICIPIOS</v>
          </cell>
        </row>
        <row r="2030">
          <cell r="A2030">
            <v>75801</v>
          </cell>
          <cell r="B2030" t="str">
            <v>INVERSIONES EN FIDEICOMISOS DE MUNICIPIOS</v>
          </cell>
        </row>
        <row r="2031">
          <cell r="A2031">
            <v>75900</v>
          </cell>
          <cell r="B2031" t="str">
            <v>FIDEICOMISOS DE EMPRESAS PRIVADAS Y PARTICULARES</v>
          </cell>
        </row>
        <row r="2032">
          <cell r="A2032">
            <v>75901</v>
          </cell>
          <cell r="B2032" t="str">
            <v>FIDEICOMISOS DE EMPRESAS PRIVADAS Y PARTICULARES</v>
          </cell>
        </row>
        <row r="2033">
          <cell r="A2033">
            <v>76000</v>
          </cell>
          <cell r="B2033" t="str">
            <v>OTRAS INVERSIONES FINANCIERAS</v>
          </cell>
        </row>
        <row r="2034">
          <cell r="A2034">
            <v>76100</v>
          </cell>
          <cell r="B2034" t="str">
            <v>DEPOSITOS A LARGO PLAZO EN MONEDA NACIONAL</v>
          </cell>
        </row>
        <row r="2035">
          <cell r="A2035">
            <v>76101</v>
          </cell>
          <cell r="B2035" t="str">
            <v>DEPOSITOS A LARGO PLAZO EN MONEDA NACIONAL</v>
          </cell>
        </row>
        <row r="2036">
          <cell r="A2036">
            <v>76200</v>
          </cell>
          <cell r="B2036" t="str">
            <v>DEPOSITOS A LARGO PLAZO EN MONEDA EXTRANJERA</v>
          </cell>
        </row>
        <row r="2037">
          <cell r="A2037">
            <v>76201</v>
          </cell>
          <cell r="B2037" t="str">
            <v>DEPOSITOS A LARGO PLAZO EN MONEDA EXTRANJERA</v>
          </cell>
        </row>
        <row r="2038">
          <cell r="A2038">
            <v>79000</v>
          </cell>
          <cell r="B2038" t="str">
            <v>PROVISIONES PARA CONTINGENCIAS Y OTRAS EROGACIONES ESPECIALES</v>
          </cell>
        </row>
        <row r="2039">
          <cell r="A2039">
            <v>79100</v>
          </cell>
          <cell r="B2039" t="str">
            <v>CONTINGENCIAS POR FENOMENOS NATURALES</v>
          </cell>
        </row>
        <row r="2040">
          <cell r="A2040">
            <v>79101</v>
          </cell>
          <cell r="B2040" t="str">
            <v>CONTINGENCIAS POR FENOMENOS NATURALES</v>
          </cell>
        </row>
        <row r="2041">
          <cell r="A2041">
            <v>79200</v>
          </cell>
          <cell r="B2041" t="str">
            <v>CONTINGENCIAS SOCIOECONOMICAS</v>
          </cell>
        </row>
        <row r="2042">
          <cell r="A2042">
            <v>79201</v>
          </cell>
          <cell r="B2042" t="str">
            <v>CONTINGENCIAS SOCIOECONOMICAS</v>
          </cell>
        </row>
        <row r="2043">
          <cell r="A2043">
            <v>79900</v>
          </cell>
          <cell r="B2043" t="str">
            <v>OTRAS EROGACIONES ESPECIALES</v>
          </cell>
        </row>
        <row r="2044">
          <cell r="A2044">
            <v>79901</v>
          </cell>
          <cell r="B2044" t="str">
            <v>OTRAS EROGACIONES ESPECIALES</v>
          </cell>
        </row>
        <row r="2045">
          <cell r="A2045">
            <v>80000</v>
          </cell>
          <cell r="B2045" t="str">
            <v>PARTICIPACIONES Y APORTACIONES</v>
          </cell>
        </row>
        <row r="2046">
          <cell r="A2046">
            <v>81000</v>
          </cell>
          <cell r="B2046" t="str">
            <v>PARTICIPACIONES</v>
          </cell>
        </row>
        <row r="2047">
          <cell r="A2047">
            <v>81100</v>
          </cell>
          <cell r="B2047" t="str">
            <v>FONDO GENERAL DE PARTICIPACIONES</v>
          </cell>
        </row>
        <row r="2048">
          <cell r="A2048">
            <v>81101</v>
          </cell>
          <cell r="B2048" t="str">
            <v>FONDO GENERAL DE PARTICIPACIONES</v>
          </cell>
        </row>
        <row r="2049">
          <cell r="A2049">
            <v>81200</v>
          </cell>
          <cell r="B2049" t="str">
            <v>FONDO DE FOMENTO MUNICIPAL</v>
          </cell>
        </row>
        <row r="2050">
          <cell r="A2050">
            <v>81201</v>
          </cell>
          <cell r="B2050" t="str">
            <v>FONDO DE FOMENTO MUNICIPAL</v>
          </cell>
        </row>
        <row r="2051">
          <cell r="A2051">
            <v>81300</v>
          </cell>
          <cell r="B2051" t="str">
            <v>PARTICIPACIONES DE LAS ENTIDADES FEDERATIVAS A LOS MUNICIPIOS</v>
          </cell>
        </row>
        <row r="2052">
          <cell r="A2052">
            <v>81301</v>
          </cell>
          <cell r="B2052" t="str">
            <v>PARTICIPACIONES DE LAS ENTIDADES FEDERATIVAS A LOS MUNICIPIOS</v>
          </cell>
        </row>
        <row r="2053">
          <cell r="A2053">
            <v>81400</v>
          </cell>
          <cell r="B2053" t="str">
            <v>OTROS CONCEPTOS PARTICIPABLES DE LA FEDERACION A ENTIDADES FEDERATIVAS</v>
          </cell>
        </row>
        <row r="2054">
          <cell r="A2054">
            <v>81401</v>
          </cell>
          <cell r="B2054" t="str">
            <v>OTROS CONCEPTOS PARTICIPABLES DE LA FEDERACION A ENTIDADES FEDERATIVAS</v>
          </cell>
        </row>
        <row r="2055">
          <cell r="A2055">
            <v>81500</v>
          </cell>
          <cell r="B2055" t="str">
            <v>OTROS CONCEPTOS PARTICIPABLES DE LA FEDERACION A MUNICIPIOS</v>
          </cell>
        </row>
        <row r="2056">
          <cell r="A2056">
            <v>81501</v>
          </cell>
          <cell r="B2056" t="str">
            <v>OTROS CONCEPTOS PARTICIPABLES DE LA FEDERACION A MUNICIPIOS</v>
          </cell>
        </row>
        <row r="2057">
          <cell r="A2057">
            <v>81600</v>
          </cell>
          <cell r="B2057" t="str">
            <v>CONVENIOS DE COLABORACION ADMINISTRATIVA</v>
          </cell>
        </row>
        <row r="2058">
          <cell r="A2058">
            <v>81601</v>
          </cell>
          <cell r="B2058" t="str">
            <v>CONVENIOS DE COLABORACION ADMINISTRATIVA</v>
          </cell>
        </row>
        <row r="2059">
          <cell r="A2059">
            <v>83000</v>
          </cell>
          <cell r="B2059" t="str">
            <v>APORTACIONES</v>
          </cell>
        </row>
        <row r="2060">
          <cell r="A2060">
            <v>83100</v>
          </cell>
          <cell r="B2060" t="str">
            <v>APORTACIONES DE LA FEDERACION A LAS ENTIDADES FEDERATIVAS</v>
          </cell>
        </row>
        <row r="2061">
          <cell r="A2061">
            <v>83101</v>
          </cell>
          <cell r="B2061" t="str">
            <v>APORTACIONES DE LA FEDERACION A LAS ENTIDADES FEDERATIVAS</v>
          </cell>
        </row>
        <row r="2062">
          <cell r="A2062">
            <v>83200</v>
          </cell>
          <cell r="B2062" t="str">
            <v>APORTACIONES DE LA FEDERACION A MUNICIPIOS</v>
          </cell>
        </row>
        <row r="2063">
          <cell r="A2063">
            <v>83201</v>
          </cell>
          <cell r="B2063" t="str">
            <v>APORTACIONES DE LA FEDERACION A MUNICIPIOS</v>
          </cell>
        </row>
        <row r="2064">
          <cell r="A2064">
            <v>83300</v>
          </cell>
          <cell r="B2064" t="str">
            <v>APORTACIONES DE LAS ENTIDADES FEDERATIVAS A LOS MUNICIPIOS</v>
          </cell>
        </row>
        <row r="2065">
          <cell r="A2065">
            <v>83301</v>
          </cell>
          <cell r="B2065" t="str">
            <v>APORTACIONES DE LAS ENTIDADES FEDERATIVAS A LOS MUNICIPIOS</v>
          </cell>
        </row>
        <row r="2066">
          <cell r="A2066">
            <v>83400</v>
          </cell>
          <cell r="B2066" t="str">
            <v>APORTACIONES PREVISTAS EN LEYES Y DECRETOS AL SISTEMA DE PROTECCION SOCIAL</v>
          </cell>
        </row>
        <row r="2067">
          <cell r="A2067">
            <v>83401</v>
          </cell>
          <cell r="B2067" t="str">
            <v>APORTACIONES PREVISTAS EN LEYES Y DECRETOS AL SISTEMA DE PROTECCION SOCIAL</v>
          </cell>
        </row>
        <row r="2068">
          <cell r="A2068">
            <v>83500</v>
          </cell>
          <cell r="B2068" t="str">
            <v>APORTACIONES PREVISTAS EN LEYES Y DECRETOS COMPENSATORIAS A ENTIDADES FEDERATIVAS Y MUNICIPIOS</v>
          </cell>
        </row>
        <row r="2069">
          <cell r="A2069">
            <v>83501</v>
          </cell>
          <cell r="B2069" t="str">
            <v>APORTACIONES PREVISTAS EN LEYES Y DECRETOS COMPENSATORIAS A ENTIDADES FEDERATIVAS Y MUNICIPIOS</v>
          </cell>
        </row>
        <row r="2070">
          <cell r="A2070">
            <v>85000</v>
          </cell>
          <cell r="B2070" t="str">
            <v>CONVENIOS</v>
          </cell>
        </row>
        <row r="2071">
          <cell r="A2071">
            <v>85100</v>
          </cell>
          <cell r="B2071" t="str">
            <v>CONVENIOS DE REASIGNACION</v>
          </cell>
        </row>
        <row r="2072">
          <cell r="A2072">
            <v>85101</v>
          </cell>
          <cell r="B2072" t="str">
            <v>CONVENIOS DE REASIGNACION</v>
          </cell>
        </row>
        <row r="2073">
          <cell r="A2073">
            <v>85200</v>
          </cell>
          <cell r="B2073" t="str">
            <v>CONVENIOS DE DESCENTRALIZACION</v>
          </cell>
        </row>
        <row r="2074">
          <cell r="A2074">
            <v>85201</v>
          </cell>
          <cell r="B2074" t="str">
            <v>CONVENIOS DE DESCENTRALIZACION</v>
          </cell>
        </row>
        <row r="2075">
          <cell r="A2075">
            <v>85300</v>
          </cell>
          <cell r="B2075" t="str">
            <v>OTROS CONVENIOS</v>
          </cell>
        </row>
        <row r="2076">
          <cell r="A2076">
            <v>85301</v>
          </cell>
          <cell r="B2076" t="str">
            <v>OTROS CONVENIOS</v>
          </cell>
        </row>
        <row r="2077">
          <cell r="A2077">
            <v>90000</v>
          </cell>
          <cell r="B2077" t="str">
            <v>DEUDA PUBLICA</v>
          </cell>
        </row>
        <row r="2078">
          <cell r="A2078">
            <v>91000</v>
          </cell>
          <cell r="B2078" t="str">
            <v>AMORTIZACION DE LA DEUDA PUBLICA</v>
          </cell>
        </row>
        <row r="2079">
          <cell r="A2079">
            <v>91100</v>
          </cell>
          <cell r="B2079" t="str">
            <v>AMORTIZACION DE LA DEUDA INTERNA CON INSTITUCIONES DE CREDITO</v>
          </cell>
        </row>
        <row r="2080">
          <cell r="A2080">
            <v>91101</v>
          </cell>
          <cell r="B2080" t="str">
            <v>AMORTIZACION DE LA DEUDA INTERNA CON INSTITUCIONES DE CREDITO</v>
          </cell>
        </row>
        <row r="2081">
          <cell r="A2081">
            <v>91200</v>
          </cell>
          <cell r="B2081" t="str">
            <v>AMORTIZACIÓN DE LA DEUDA INTERNA POR EMISIÓN DE TÍTULOS Y VALORES</v>
          </cell>
        </row>
        <row r="2082">
          <cell r="A2082">
            <v>91201</v>
          </cell>
          <cell r="B2082" t="str">
            <v>AMORTIZACIÓN DE LA DEUDA INTERNA POR EMISIÓN DE TÍTULOS Y VALORES</v>
          </cell>
        </row>
        <row r="2083">
          <cell r="A2083">
            <v>91300</v>
          </cell>
          <cell r="B2083" t="str">
            <v>AMORTIZACIÓN DE ARRENDAMIENTOS FINANCIEROS NACIONALES</v>
          </cell>
        </row>
        <row r="2084">
          <cell r="A2084">
            <v>91301</v>
          </cell>
          <cell r="B2084" t="str">
            <v>AMORTIZACIÓN DE ARRENDAMIENTOS FINANCIEROS NACIONALES</v>
          </cell>
        </row>
        <row r="2085">
          <cell r="A2085">
            <v>91400</v>
          </cell>
          <cell r="B2085" t="str">
            <v>AMORTIZACIÓN DE LA DEUDA EXTERNA CON INSTITUCIONES DE CRÉDITO</v>
          </cell>
        </row>
        <row r="2086">
          <cell r="A2086">
            <v>91401</v>
          </cell>
          <cell r="B2086" t="str">
            <v>AMORTIZACIÓN DE LA DEUDA EXTERNA CON INSTITUCIONES DE CRÉDITO</v>
          </cell>
        </row>
        <row r="2087">
          <cell r="A2087">
            <v>91500</v>
          </cell>
          <cell r="B2087" t="str">
            <v>AMORTIZACIÓN DE DEUDA EXTERNA CON ORGANISMOS FINANCIEROS INTERNACIONALES</v>
          </cell>
        </row>
        <row r="2088">
          <cell r="A2088">
            <v>91501</v>
          </cell>
          <cell r="B2088" t="str">
            <v>AMORTIZACIÓN DE DEUDA EXTERNA CON ORGANISMOS FINANCIEROS INTERNACIONALES</v>
          </cell>
        </row>
        <row r="2089">
          <cell r="A2089">
            <v>91600</v>
          </cell>
          <cell r="B2089" t="str">
            <v>AMORTIZACIÓN DE LA DEUDA BILATERAL</v>
          </cell>
        </row>
        <row r="2090">
          <cell r="A2090">
            <v>91601</v>
          </cell>
          <cell r="B2090" t="str">
            <v>AMORTIZACIÓN DE LA DEUDA BILATERAL</v>
          </cell>
        </row>
        <row r="2091">
          <cell r="A2091">
            <v>91700</v>
          </cell>
          <cell r="B2091" t="str">
            <v>AMORTIZACIÓN DE LA DEUDA EXTERNA POR EMISIÓN DE TÍTULOS Y VALORES</v>
          </cell>
        </row>
        <row r="2092">
          <cell r="A2092">
            <v>91701</v>
          </cell>
          <cell r="B2092" t="str">
            <v>AMORTIZACIÓN DE LA DEUDA EXTERNA POR EMISIÓN DE TÍTULOS Y VALORES</v>
          </cell>
        </row>
        <row r="2093">
          <cell r="A2093">
            <v>91800</v>
          </cell>
          <cell r="B2093" t="str">
            <v>AMORTIZACIÓN DE ARRENDAMIENTOS FINANCIEROS INTERNACIONALES</v>
          </cell>
        </row>
        <row r="2094">
          <cell r="A2094">
            <v>91801</v>
          </cell>
          <cell r="B2094" t="str">
            <v>AMORTIZACIÓN DE ARRENDAMIENTOS FINANCIEROS INTERNACIONALES</v>
          </cell>
        </row>
        <row r="2095">
          <cell r="A2095">
            <v>92000</v>
          </cell>
          <cell r="B2095" t="str">
            <v>INTERESES DE LA DEUDA PÚBLICA</v>
          </cell>
        </row>
        <row r="2096">
          <cell r="A2096">
            <v>92100</v>
          </cell>
          <cell r="B2096" t="str">
            <v>INTERESES DE LA DEUDA INTERNA CON INSTITUCIONES DE CRÉDITO</v>
          </cell>
        </row>
        <row r="2097">
          <cell r="A2097">
            <v>92101</v>
          </cell>
          <cell r="B2097" t="str">
            <v>INTERESES DE LA DEUDA INTERNA CON INSTITUCIONES DE CRÉDITO</v>
          </cell>
        </row>
        <row r="2098">
          <cell r="A2098">
            <v>92200</v>
          </cell>
          <cell r="B2098" t="str">
            <v>INTERESES DERIVADOS DE LA COLOCACIÓN DE TÍTULOS Y VALORES</v>
          </cell>
        </row>
        <row r="2099">
          <cell r="A2099">
            <v>92201</v>
          </cell>
          <cell r="B2099" t="str">
            <v>INTERESES DERIVADOS DE LA COLOCACIÓN DE TÍTULOS Y VALORES</v>
          </cell>
        </row>
        <row r="2100">
          <cell r="A2100">
            <v>92300</v>
          </cell>
          <cell r="B2100" t="str">
            <v>INTERESES POR ARRENDAMIENTOS FINANCIEROS NACIONALES</v>
          </cell>
        </row>
        <row r="2101">
          <cell r="A2101">
            <v>92301</v>
          </cell>
          <cell r="B2101" t="str">
            <v>INTERESES POR ARRENDAMIENTOS FINANCIEROS NACIONALES</v>
          </cell>
        </row>
        <row r="2102">
          <cell r="A2102">
            <v>92400</v>
          </cell>
          <cell r="B2102" t="str">
            <v>INTERESES DE LA DEUDA EXTERNA CON INSTITUCIONES DE CRÉDITO</v>
          </cell>
        </row>
        <row r="2103">
          <cell r="A2103">
            <v>92401</v>
          </cell>
          <cell r="B2103" t="str">
            <v>INTERESES DE LA DEUDA EXTERNA CON INSTITUCIONES DE CRÉDITO</v>
          </cell>
        </row>
        <row r="2104">
          <cell r="A2104">
            <v>92500</v>
          </cell>
          <cell r="B2104" t="str">
            <v>INTERESES DE LA DEUDA CON ORGANISMOS FINANCIEROS INTERNACIONALES</v>
          </cell>
        </row>
        <row r="2105">
          <cell r="A2105">
            <v>92501</v>
          </cell>
          <cell r="B2105" t="str">
            <v>INTERESES DE LA DEUDA CON ORGANISMOS FINANCIEROS INTERNACIONALES</v>
          </cell>
        </row>
        <row r="2106">
          <cell r="A2106">
            <v>92600</v>
          </cell>
          <cell r="B2106" t="str">
            <v>INTERESES DE LA DEUDA BILATERAL</v>
          </cell>
        </row>
        <row r="2107">
          <cell r="A2107">
            <v>92601</v>
          </cell>
          <cell r="B2107" t="str">
            <v>INTERESES DE LA DEUDA BILATERAL</v>
          </cell>
        </row>
        <row r="2108">
          <cell r="A2108">
            <v>92700</v>
          </cell>
          <cell r="B2108" t="str">
            <v>INTERESES DERIVADOS DE LA COLOCACIÓN DE TÍTULOS Y VALORES EN EL EXTERIOR</v>
          </cell>
        </row>
        <row r="2109">
          <cell r="A2109">
            <v>92701</v>
          </cell>
          <cell r="B2109" t="str">
            <v>INTERESES DERIVADOS DE LA COLOCACIÓN DE TÍTULOS Y VALORES EN EL EXTERIOR</v>
          </cell>
        </row>
        <row r="2110">
          <cell r="A2110">
            <v>92800</v>
          </cell>
          <cell r="B2110" t="str">
            <v>INTERESES POR ARRENDAMIENTOS FINANCIEROS INTERNACIONALES</v>
          </cell>
        </row>
        <row r="2111">
          <cell r="A2111">
            <v>92801</v>
          </cell>
          <cell r="B2111" t="str">
            <v>INTERESES POR ARRENDAMIENTOS FINANCIEROS INTERNACIONALES</v>
          </cell>
        </row>
        <row r="2112">
          <cell r="A2112">
            <v>93000</v>
          </cell>
          <cell r="B2112" t="str">
            <v>COMISIONES DE LA DEUDA PÚBLICA</v>
          </cell>
        </row>
        <row r="2113">
          <cell r="A2113">
            <v>93100</v>
          </cell>
          <cell r="B2113" t="str">
            <v>COMISIONES DE LA DEUDA PÚBLICA INTERNA</v>
          </cell>
        </row>
        <row r="2114">
          <cell r="A2114">
            <v>93101</v>
          </cell>
          <cell r="B2114" t="str">
            <v>COMISIONES DE LA DEUDA PÚBLICA INTERNA</v>
          </cell>
        </row>
        <row r="2115">
          <cell r="A2115">
            <v>93200</v>
          </cell>
          <cell r="B2115" t="str">
            <v>COMISIONES DE LA DEUDA PÚBLICA EXTERNA</v>
          </cell>
        </row>
        <row r="2116">
          <cell r="A2116">
            <v>93201</v>
          </cell>
          <cell r="B2116" t="str">
            <v>COMISIONES DE LA DEUDA PÚBLICA EXTERNA</v>
          </cell>
        </row>
        <row r="2117">
          <cell r="A2117">
            <v>94000</v>
          </cell>
          <cell r="B2117" t="str">
            <v>GASTOS DE LA DEUDA PÚBLICA</v>
          </cell>
        </row>
        <row r="2118">
          <cell r="A2118">
            <v>94100</v>
          </cell>
          <cell r="B2118" t="str">
            <v>GASTOS DE LA DEUDA PÚBLICA INTERNA</v>
          </cell>
        </row>
        <row r="2119">
          <cell r="A2119">
            <v>94101</v>
          </cell>
          <cell r="B2119" t="str">
            <v>GASTOS DE LA DEUDA PÚBLICA INTERNA</v>
          </cell>
        </row>
        <row r="2120">
          <cell r="A2120">
            <v>94200</v>
          </cell>
          <cell r="B2120" t="str">
            <v>GASTOS DE LA DEUDA PÚBLICA EXTERNA</v>
          </cell>
        </row>
        <row r="2121">
          <cell r="A2121">
            <v>94201</v>
          </cell>
          <cell r="B2121" t="str">
            <v>GASTOS DE LA DEUDA PÚBLICA EXTERNA</v>
          </cell>
        </row>
        <row r="2122">
          <cell r="A2122">
            <v>95000</v>
          </cell>
          <cell r="B2122" t="str">
            <v>COSTOS POR COBERTURAS</v>
          </cell>
        </row>
        <row r="2123">
          <cell r="A2123">
            <v>95100</v>
          </cell>
          <cell r="B2123" t="str">
            <v>COSTOS POR COBERTURA DE LA DEUDA PÚBLICA INTERNA</v>
          </cell>
        </row>
        <row r="2124">
          <cell r="A2124">
            <v>95101</v>
          </cell>
          <cell r="B2124" t="str">
            <v>COSTOS POR COBERTURA DE LA DEUDA PÚBLICA INTERNA</v>
          </cell>
        </row>
        <row r="2125">
          <cell r="A2125">
            <v>95200</v>
          </cell>
          <cell r="B2125" t="str">
            <v>COSTOS POR COBERTURA DE LA DEUDA PÚBLICA EXTERNA</v>
          </cell>
        </row>
        <row r="2126">
          <cell r="A2126">
            <v>95201</v>
          </cell>
          <cell r="B2126" t="str">
            <v>COSTOS POR COBERTURA DE LA DEUDA PÚBLICA EXTERNA</v>
          </cell>
        </row>
        <row r="2127">
          <cell r="A2127">
            <v>96000</v>
          </cell>
          <cell r="B2127" t="str">
            <v>APOYOS FINANCIEROS</v>
          </cell>
        </row>
        <row r="2128">
          <cell r="A2128">
            <v>96100</v>
          </cell>
          <cell r="B2128" t="str">
            <v>APOYOS A INTERMEDIARIOS FINANCIEROS</v>
          </cell>
        </row>
        <row r="2129">
          <cell r="A2129">
            <v>96101</v>
          </cell>
          <cell r="B2129" t="str">
            <v>APOYOS A INTERMEDIARIOS FINANCIEROS</v>
          </cell>
        </row>
        <row r="2130">
          <cell r="A2130">
            <v>96200</v>
          </cell>
          <cell r="B2130" t="str">
            <v>APOYOS A AHORRADORES Y DEUDORES DEL SISTEMA FINANCIERO NACIONAL</v>
          </cell>
        </row>
        <row r="2131">
          <cell r="A2131">
            <v>96201</v>
          </cell>
          <cell r="B2131" t="str">
            <v>APOYOS A AHORRADORES Y DEUDORES DEL SISTEMA FINANCIERO NACIONAL</v>
          </cell>
        </row>
        <row r="2132">
          <cell r="A2132">
            <v>99000</v>
          </cell>
          <cell r="B2132" t="str">
            <v>ADEUDOS DE EJERCICIOS FISCALES ANTERIORES (ADEFAS)</v>
          </cell>
        </row>
        <row r="2133">
          <cell r="A2133">
            <v>99100</v>
          </cell>
          <cell r="B2133" t="str">
            <v>ADEFAS</v>
          </cell>
        </row>
        <row r="2134">
          <cell r="A2134">
            <v>99101</v>
          </cell>
          <cell r="B2134" t="str">
            <v>ADEFAS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23"/>
      <sheetName val="Deuda"/>
      <sheetName val="CORRIDA BANOBRAS"/>
      <sheetName val="CORRIDA BANORTE"/>
      <sheetName val="CALIFICADORAS"/>
      <sheetName val="Clasificadores"/>
    </sheetNames>
    <sheetDataSet>
      <sheetData sheetId="0"/>
      <sheetData sheetId="1"/>
      <sheetData sheetId="2"/>
      <sheetData sheetId="3"/>
      <sheetData sheetId="4"/>
      <sheetData sheetId="5">
        <row r="1349">
          <cell r="A1349" t="str">
            <v>COGTO</v>
          </cell>
          <cell r="B1349" t="str">
            <v>CLASIFICADOR OBJETO DEL GASTO</v>
          </cell>
        </row>
        <row r="1350">
          <cell r="A1350">
            <v>10000</v>
          </cell>
          <cell r="B1350" t="str">
            <v>SERVICIOS PERSONALES</v>
          </cell>
        </row>
        <row r="1351">
          <cell r="A1351">
            <v>11000</v>
          </cell>
          <cell r="B1351" t="str">
            <v>REMUNERACIONES AL PERSONAL DE CARACTER PERMANENTE</v>
          </cell>
        </row>
        <row r="1352">
          <cell r="A1352">
            <v>11100</v>
          </cell>
          <cell r="B1352" t="str">
            <v>DIETAS</v>
          </cell>
        </row>
        <row r="1353">
          <cell r="A1353">
            <v>11101</v>
          </cell>
          <cell r="B1353" t="str">
            <v>DIETAS</v>
          </cell>
        </row>
        <row r="1354">
          <cell r="A1354">
            <v>11200</v>
          </cell>
          <cell r="B1354" t="str">
            <v>HABERES</v>
          </cell>
        </row>
        <row r="1355">
          <cell r="A1355">
            <v>11201</v>
          </cell>
          <cell r="B1355" t="str">
            <v>HABERES</v>
          </cell>
        </row>
        <row r="1356">
          <cell r="A1356">
            <v>11300</v>
          </cell>
          <cell r="B1356" t="str">
            <v>SUELDOS BASE AL PERSONAL PERMANENTE</v>
          </cell>
        </row>
        <row r="1357">
          <cell r="A1357">
            <v>11301</v>
          </cell>
          <cell r="B1357" t="str">
            <v>SUELDOS BASE AL PERSONAL PERMANENTE</v>
          </cell>
        </row>
        <row r="1358">
          <cell r="A1358">
            <v>11400</v>
          </cell>
          <cell r="B1358" t="str">
            <v>REMUNERACIONES POR ADSCRIPCION LABORAL EN EL EXTRANJERO</v>
          </cell>
        </row>
        <row r="1359">
          <cell r="A1359">
            <v>11401</v>
          </cell>
          <cell r="B1359" t="str">
            <v>REMUNERACIONES POR ADSCRIPCION LABORAL EN EL EXTRANJERO</v>
          </cell>
        </row>
        <row r="1360">
          <cell r="A1360">
            <v>12000</v>
          </cell>
          <cell r="B1360" t="str">
            <v>REMUNERACIONES AL PERSONAL DE CARACTER TRANSITORIO</v>
          </cell>
        </row>
        <row r="1361">
          <cell r="A1361">
            <v>12100</v>
          </cell>
          <cell r="B1361" t="str">
            <v>HONORARIOS ASIMILABLES A SALARIOS</v>
          </cell>
        </row>
        <row r="1362">
          <cell r="A1362">
            <v>12101</v>
          </cell>
          <cell r="B1362" t="str">
            <v>HONORARIOS ASIMILABLES A SALARIOS</v>
          </cell>
        </row>
        <row r="1363">
          <cell r="A1363">
            <v>12200</v>
          </cell>
          <cell r="B1363" t="str">
            <v>SUELDOS BASE AL PERSONAL EVENTUAL</v>
          </cell>
        </row>
        <row r="1364">
          <cell r="A1364">
            <v>12201</v>
          </cell>
          <cell r="B1364" t="str">
            <v>SUELDOS BASE AL PERSONAL EVENTUAL</v>
          </cell>
        </row>
        <row r="1365">
          <cell r="A1365">
            <v>12300</v>
          </cell>
          <cell r="B1365" t="str">
            <v>RETRIBUCIONES POR SERVICIOS DE CARACTER SOCIAL</v>
          </cell>
        </row>
        <row r="1366">
          <cell r="A1366">
            <v>12301</v>
          </cell>
          <cell r="B1366" t="str">
            <v>RETRIBUCIONES POR SERVICIOS DE CARACTER SOCIAL</v>
          </cell>
        </row>
        <row r="1367">
          <cell r="A1367">
            <v>12400</v>
          </cell>
          <cell r="B1367" t="str">
            <v>RETRIBUCION A LOS REPRESENTANTES DE LOS TRABAJADORES Y DE LOS PATRONES EN LA JUNTA DE CONCILIACION Y ARBITRAJE</v>
          </cell>
        </row>
        <row r="1368">
          <cell r="A1368">
            <v>12401</v>
          </cell>
          <cell r="B1368" t="str">
            <v>RETRIBUCION A LOS REPRESENTANTES DE LOS TRABAJADORES Y DE LOS PATRONES EN LA JUNTA DE CONCILIACION Y ARBITRAJE</v>
          </cell>
        </row>
        <row r="1369">
          <cell r="A1369">
            <v>13000</v>
          </cell>
          <cell r="B1369" t="str">
            <v>REMUNERACIONES ADICIONALES Y ESPECIALES</v>
          </cell>
        </row>
        <row r="1370">
          <cell r="A1370">
            <v>13100</v>
          </cell>
          <cell r="B1370" t="str">
            <v>PRIMAS POR AÑOS DE SERVICIOS EFECTIVOS PRESTADOS</v>
          </cell>
        </row>
        <row r="1371">
          <cell r="A1371">
            <v>13101</v>
          </cell>
          <cell r="B1371" t="str">
            <v>PRIMAS POR AÑOS DE SERVICIOS EFECTIVOS PRESTADOS</v>
          </cell>
        </row>
        <row r="1372">
          <cell r="A1372">
            <v>13200</v>
          </cell>
          <cell r="B1372" t="str">
            <v>PRIMAS DE VACACIONES, DOMINICAL Y GRATIFICACION DE FIN DE AÑO</v>
          </cell>
        </row>
        <row r="1373">
          <cell r="A1373">
            <v>13201</v>
          </cell>
          <cell r="B1373" t="str">
            <v>PRIMAS DE VACACIONES, DOMINICAL Y GRATIFICACION DE FIN DE AÑO</v>
          </cell>
        </row>
        <row r="1374">
          <cell r="A1374">
            <v>13300</v>
          </cell>
          <cell r="B1374" t="str">
            <v>HORAS EXTRAORDINARIAS</v>
          </cell>
        </row>
        <row r="1375">
          <cell r="A1375">
            <v>13301</v>
          </cell>
          <cell r="B1375" t="str">
            <v>HORAS EXTRAORDINARIAS</v>
          </cell>
        </row>
        <row r="1376">
          <cell r="A1376">
            <v>13400</v>
          </cell>
          <cell r="B1376" t="str">
            <v>COMPENSACIONES</v>
          </cell>
        </row>
        <row r="1377">
          <cell r="A1377">
            <v>13401</v>
          </cell>
          <cell r="B1377" t="str">
            <v>COMPENSACIONES</v>
          </cell>
        </row>
        <row r="1378">
          <cell r="A1378">
            <v>13500</v>
          </cell>
          <cell r="B1378" t="str">
            <v>SOBREHABERES</v>
          </cell>
        </row>
        <row r="1379">
          <cell r="A1379">
            <v>13501</v>
          </cell>
          <cell r="B1379" t="str">
            <v>SOBREHABERES</v>
          </cell>
        </row>
        <row r="1380">
          <cell r="A1380">
            <v>13600</v>
          </cell>
          <cell r="B1380" t="str">
            <v>ASIGNACIONES DE TECNICO, DE MANDO, POR COMISION, DE VUELO Y DE TECNICO ESPECIAL</v>
          </cell>
        </row>
        <row r="1381">
          <cell r="A1381">
            <v>13601</v>
          </cell>
          <cell r="B1381" t="str">
            <v>ASIGNACIONES DE TECNICO, DE MANDO, POR COMISION, DE VUELO Y DE TECNICO ESPECIAL</v>
          </cell>
        </row>
        <row r="1382">
          <cell r="A1382">
            <v>13700</v>
          </cell>
          <cell r="B1382" t="str">
            <v>HONORARIOS ESPECIALES</v>
          </cell>
        </row>
        <row r="1383">
          <cell r="A1383">
            <v>13701</v>
          </cell>
          <cell r="B1383" t="str">
            <v>HONORARIOS ESPECIALES</v>
          </cell>
        </row>
        <row r="1384">
          <cell r="A1384">
            <v>13800</v>
          </cell>
          <cell r="B1384" t="str">
            <v>PARTICIPACIONES POR VIGILANCIA EN EL CUMPLIMIENTO DE LAS LEYES Y CUSTODIA DE VALORES</v>
          </cell>
        </row>
        <row r="1385">
          <cell r="A1385">
            <v>13801</v>
          </cell>
          <cell r="B1385" t="str">
            <v>PARTICIPACIONES POR VIGILANCIA EN EL CUMPLIMIENTO DE LAS LEYES Y CUSTODIA DE VALORES</v>
          </cell>
        </row>
        <row r="1386">
          <cell r="A1386">
            <v>14000</v>
          </cell>
          <cell r="B1386" t="str">
            <v>SEGURIDAD SOCIAL</v>
          </cell>
        </row>
        <row r="1387">
          <cell r="A1387">
            <v>14100</v>
          </cell>
          <cell r="B1387" t="str">
            <v>APORTACIONES DE SEGURIDAD SOCIAL</v>
          </cell>
        </row>
        <row r="1388">
          <cell r="A1388">
            <v>14101</v>
          </cell>
          <cell r="B1388" t="str">
            <v>APORTACIONES DE SEGURIDAD SOCIAL</v>
          </cell>
        </row>
        <row r="1389">
          <cell r="A1389">
            <v>14200</v>
          </cell>
          <cell r="B1389" t="str">
            <v>APORTACIONES A FONDOS DE VIVIENDA</v>
          </cell>
        </row>
        <row r="1390">
          <cell r="A1390">
            <v>14201</v>
          </cell>
          <cell r="B1390" t="str">
            <v>APORTACIONES A FONDOS DE VIVIENDA</v>
          </cell>
        </row>
        <row r="1391">
          <cell r="A1391">
            <v>14300</v>
          </cell>
          <cell r="B1391" t="str">
            <v>APORTACIONES AL SISTEMA PARA EL RETIRO</v>
          </cell>
        </row>
        <row r="1392">
          <cell r="A1392">
            <v>14301</v>
          </cell>
          <cell r="B1392" t="str">
            <v>APORTACIONES AL SISTEMA PARA EL RETIRO</v>
          </cell>
        </row>
        <row r="1393">
          <cell r="A1393">
            <v>14400</v>
          </cell>
          <cell r="B1393" t="str">
            <v>APORTACIONES PARA SEGUROS</v>
          </cell>
        </row>
        <row r="1394">
          <cell r="A1394">
            <v>14401</v>
          </cell>
          <cell r="B1394" t="str">
            <v>APORTACIONES PARA SEGUROS</v>
          </cell>
        </row>
        <row r="1395">
          <cell r="A1395">
            <v>15000</v>
          </cell>
          <cell r="B1395" t="str">
            <v>OTRAS PRESTACIONES SOCIALES Y ECONOMICAS</v>
          </cell>
        </row>
        <row r="1396">
          <cell r="A1396">
            <v>15100</v>
          </cell>
          <cell r="B1396" t="str">
            <v>CUOTAS PARA EL FONDO DE AHORRO Y FONDO DE TRABAJO</v>
          </cell>
        </row>
        <row r="1397">
          <cell r="A1397">
            <v>15101</v>
          </cell>
          <cell r="B1397" t="str">
            <v>CUOTAS PARA EL FONDO DE AHORRO Y FONDO DE TRABAJO</v>
          </cell>
        </row>
        <row r="1398">
          <cell r="A1398">
            <v>15200</v>
          </cell>
          <cell r="B1398" t="str">
            <v>INDEMNIZACIONES</v>
          </cell>
        </row>
        <row r="1399">
          <cell r="A1399">
            <v>15201</v>
          </cell>
          <cell r="B1399" t="str">
            <v>INDEMNIZACIONES</v>
          </cell>
        </row>
        <row r="1400">
          <cell r="A1400">
            <v>15300</v>
          </cell>
          <cell r="B1400" t="str">
            <v>PRESTACIONES Y HABERES DE RETIRO</v>
          </cell>
        </row>
        <row r="1401">
          <cell r="A1401">
            <v>15301</v>
          </cell>
          <cell r="B1401" t="str">
            <v>PRESTACIONES Y HABERES DE RETIRO</v>
          </cell>
        </row>
        <row r="1402">
          <cell r="A1402">
            <v>15400</v>
          </cell>
          <cell r="B1402" t="str">
            <v>PRESTACIONES CONTRACTUALES</v>
          </cell>
        </row>
        <row r="1403">
          <cell r="A1403">
            <v>15401</v>
          </cell>
          <cell r="B1403" t="str">
            <v>PRESTACIONES CONTRACTUALES</v>
          </cell>
        </row>
        <row r="1404">
          <cell r="A1404">
            <v>15500</v>
          </cell>
          <cell r="B1404" t="str">
            <v>APOYOS A LA CAPACITACION DE LOS SERVIDORES PUBLICOS</v>
          </cell>
        </row>
        <row r="1405">
          <cell r="A1405">
            <v>15501</v>
          </cell>
          <cell r="B1405" t="str">
            <v>APOYOS A LA CAPACITACION DE LOS SERVIDORES PUBLICOS</v>
          </cell>
        </row>
        <row r="1406">
          <cell r="A1406">
            <v>15900</v>
          </cell>
          <cell r="B1406" t="str">
            <v>OTRAS PRESTACIONES SOCIALES Y ECONOMICAS</v>
          </cell>
        </row>
        <row r="1407">
          <cell r="A1407">
            <v>15901</v>
          </cell>
          <cell r="B1407" t="str">
            <v>OTRAS PRESTACIONES SOCIALES Y ECONOMICAS</v>
          </cell>
        </row>
        <row r="1408">
          <cell r="A1408">
            <v>16000</v>
          </cell>
          <cell r="B1408" t="str">
            <v>PREVISIONES</v>
          </cell>
        </row>
        <row r="1409">
          <cell r="A1409">
            <v>16100</v>
          </cell>
          <cell r="B1409" t="str">
            <v>PREVISIONES DE CARACTER LABORAL, ECONOMICA Y DE SEGURIDAD SOCIAL</v>
          </cell>
        </row>
        <row r="1410">
          <cell r="A1410">
            <v>16101</v>
          </cell>
          <cell r="B1410" t="str">
            <v>PREVISIONES DE CARACTER LABORAL, ECONOMICA Y DE SEGURIDAD SOCIAL</v>
          </cell>
        </row>
        <row r="1411">
          <cell r="A1411">
            <v>17000</v>
          </cell>
          <cell r="B1411" t="str">
            <v>PAGO DE ESTIMULOS A SERVIDORES PUBLICOS</v>
          </cell>
        </row>
        <row r="1412">
          <cell r="A1412">
            <v>17100</v>
          </cell>
          <cell r="B1412" t="str">
            <v>ESTIMULOS</v>
          </cell>
        </row>
        <row r="1413">
          <cell r="A1413">
            <v>17101</v>
          </cell>
          <cell r="B1413" t="str">
            <v>ESTIMULOS</v>
          </cell>
        </row>
        <row r="1414">
          <cell r="A1414">
            <v>17200</v>
          </cell>
          <cell r="B1414" t="str">
            <v>RECOMPENSAS</v>
          </cell>
        </row>
        <row r="1415">
          <cell r="A1415">
            <v>17201</v>
          </cell>
          <cell r="B1415" t="str">
            <v>RECOMPENSAS</v>
          </cell>
        </row>
        <row r="1416">
          <cell r="A1416">
            <v>18000</v>
          </cell>
          <cell r="B1416" t="str">
            <v>IMPUESTO SOBRE NOMINAS Y OTROS QUE SE DERIVEN DE UNA RELACION LABORAL</v>
          </cell>
        </row>
        <row r="1417">
          <cell r="A1417">
            <v>18100</v>
          </cell>
          <cell r="B1417" t="str">
            <v>IMPUESTO SOBRE NOMINAS</v>
          </cell>
        </row>
        <row r="1418">
          <cell r="A1418">
            <v>18101</v>
          </cell>
          <cell r="B1418" t="str">
            <v>IMPUESTO SOBRE NOMINAS</v>
          </cell>
        </row>
        <row r="1419">
          <cell r="A1419">
            <v>18200</v>
          </cell>
          <cell r="B1419" t="str">
            <v>OTROS IMPUESTOS DERIVADOS DE UNA RELACION LABORAL</v>
          </cell>
        </row>
        <row r="1420">
          <cell r="A1420">
            <v>18201</v>
          </cell>
          <cell r="B1420" t="str">
            <v>OTROS IMPUESTOS DERIVADOS DE UNA RELACION LABORAL</v>
          </cell>
        </row>
        <row r="1421">
          <cell r="A1421">
            <v>20000</v>
          </cell>
          <cell r="B1421" t="str">
            <v>MATERIALES Y SUMINISTROS</v>
          </cell>
        </row>
        <row r="1422">
          <cell r="A1422">
            <v>21000</v>
          </cell>
          <cell r="B1422" t="str">
            <v>MATERIALES DE ADMINISTRACION, EMISION DE DOCUMENTOS Y ARTICULOS OFICIALES</v>
          </cell>
        </row>
        <row r="1423">
          <cell r="A1423">
            <v>21100</v>
          </cell>
          <cell r="B1423" t="str">
            <v>MATERIALES, UTILES Y EQUIPOS MENORES DE OFICINA</v>
          </cell>
        </row>
        <row r="1424">
          <cell r="A1424">
            <v>21101</v>
          </cell>
          <cell r="B1424" t="str">
            <v>MATERIALES, UTILES Y EQUIPOS MENORES DE OFICINA</v>
          </cell>
        </row>
        <row r="1425">
          <cell r="A1425">
            <v>21200</v>
          </cell>
          <cell r="B1425" t="str">
            <v>MATERIALES Y UTILES DE IMPRESION Y REPRODUCCION</v>
          </cell>
        </row>
        <row r="1426">
          <cell r="A1426">
            <v>21201</v>
          </cell>
          <cell r="B1426" t="str">
            <v>MATERIALES Y UTILES DE IMPRESION Y REPRODUCCION</v>
          </cell>
        </row>
        <row r="1427">
          <cell r="A1427">
            <v>21300</v>
          </cell>
          <cell r="B1427" t="str">
            <v>MATERIAL ESTADISTICO Y GEOGRAFICO</v>
          </cell>
        </row>
        <row r="1428">
          <cell r="A1428">
            <v>21301</v>
          </cell>
          <cell r="B1428" t="str">
            <v>MATERIAL ESTADISTICO Y GEOGRAFICO</v>
          </cell>
        </row>
        <row r="1429">
          <cell r="A1429">
            <v>21400</v>
          </cell>
          <cell r="B1429" t="str">
            <v>MATERIALES, UTILES Y EQUIPOS MENORES DE TECNOLOGIAS DE LA INFORMACION Y COMUNICACIONES</v>
          </cell>
        </row>
        <row r="1430">
          <cell r="A1430">
            <v>21401</v>
          </cell>
          <cell r="B1430" t="str">
            <v>MATERIALES, UTILES Y EQUIPOS MENORES DE TECNOLOGIAS DE LA INFORMACION Y COMUNICACIONES</v>
          </cell>
        </row>
        <row r="1431">
          <cell r="A1431">
            <v>21500</v>
          </cell>
          <cell r="B1431" t="str">
            <v>MATERIAL IMPRESO E INFORMACION DIGITAL</v>
          </cell>
        </row>
        <row r="1432">
          <cell r="A1432">
            <v>21501</v>
          </cell>
          <cell r="B1432" t="str">
            <v>MATERIAL IMPRESO E INFORMACION DIGITAL</v>
          </cell>
        </row>
        <row r="1433">
          <cell r="A1433">
            <v>21600</v>
          </cell>
          <cell r="B1433" t="str">
            <v>MATERIAL DE LIMPIEZA</v>
          </cell>
        </row>
        <row r="1434">
          <cell r="A1434">
            <v>21601</v>
          </cell>
          <cell r="B1434" t="str">
            <v>MATERIAL DE LIMPIEZA</v>
          </cell>
        </row>
        <row r="1435">
          <cell r="A1435">
            <v>21700</v>
          </cell>
          <cell r="B1435" t="str">
            <v>MATERIALES Y UTILES DE ENSEÑANZA</v>
          </cell>
        </row>
        <row r="1436">
          <cell r="A1436">
            <v>21701</v>
          </cell>
          <cell r="B1436" t="str">
            <v>MATERIALES Y UTILES DE ENSEÑANZA</v>
          </cell>
        </row>
        <row r="1437">
          <cell r="A1437">
            <v>21800</v>
          </cell>
          <cell r="B1437" t="str">
            <v>MATERIALES PARA EL REGISTRO E IDENTIFICACION DE BIENES Y PERSONAS</v>
          </cell>
        </row>
        <row r="1438">
          <cell r="A1438">
            <v>21801</v>
          </cell>
          <cell r="B1438" t="str">
            <v>MATERIALES PARA EL REGISTRO E IDENTIFICACION DE BIENES Y PERSONAS</v>
          </cell>
        </row>
        <row r="1439">
          <cell r="A1439">
            <v>22000</v>
          </cell>
          <cell r="B1439" t="str">
            <v>ALIMENTOS Y UTENSILIOS</v>
          </cell>
        </row>
        <row r="1440">
          <cell r="A1440">
            <v>22100</v>
          </cell>
          <cell r="B1440" t="str">
            <v>PRODUCTOS ALIMENTICIOS PARA PERSONAS</v>
          </cell>
        </row>
        <row r="1441">
          <cell r="A1441">
            <v>22101</v>
          </cell>
          <cell r="B1441" t="str">
            <v>PRODUCTOS ALIMENTICIOS PARA PERSONAS</v>
          </cell>
        </row>
        <row r="1442">
          <cell r="A1442">
            <v>22200</v>
          </cell>
          <cell r="B1442" t="str">
            <v>PRODUCTOS ALIMENTICIOS PARA ANIMALES</v>
          </cell>
        </row>
        <row r="1443">
          <cell r="A1443">
            <v>22201</v>
          </cell>
          <cell r="B1443" t="str">
            <v>PRODUCTOS ALIMENTICIOS PARA ANIMALES</v>
          </cell>
        </row>
        <row r="1444">
          <cell r="A1444">
            <v>22300</v>
          </cell>
          <cell r="B1444" t="str">
            <v>UTENSILIOS PARA EL SERVICIO DE ALIMENTACION</v>
          </cell>
        </row>
        <row r="1445">
          <cell r="A1445">
            <v>22301</v>
          </cell>
          <cell r="B1445" t="str">
            <v>UTENSILIOS PARA EL SERVICIO DE ALIMENTACION</v>
          </cell>
        </row>
        <row r="1446">
          <cell r="A1446">
            <v>23000</v>
          </cell>
          <cell r="B1446" t="str">
            <v>MATERIAS PRIMAS Y MATERIALES DE PRODUCCION Y COMERCIALIZACION</v>
          </cell>
        </row>
        <row r="1447">
          <cell r="A1447">
            <v>23100</v>
          </cell>
          <cell r="B1447" t="str">
            <v>PRODUCTOS ALIMENTICIOS, AGROPECUARIOS Y FORESTALES ADQUIRIDOS COMO MATERIA PRIMA</v>
          </cell>
        </row>
        <row r="1448">
          <cell r="A1448">
            <v>23101</v>
          </cell>
          <cell r="B1448" t="str">
            <v>PRODUCTOS ALIMENTICIOS, AGROPECUARIOS Y FORESTALES ADQUIRIDOS COMO MATERIA PRIMA</v>
          </cell>
        </row>
        <row r="1449">
          <cell r="A1449">
            <v>23200</v>
          </cell>
          <cell r="B1449" t="str">
            <v>INSUMOS TEXTILES ADQUIRIDOS COMO MATERIA PRIMA</v>
          </cell>
        </row>
        <row r="1450">
          <cell r="A1450">
            <v>23201</v>
          </cell>
          <cell r="B1450" t="str">
            <v>INSUMOS TEXTILES ADQUIRIDOS COMO MATERIA PRIMA</v>
          </cell>
        </row>
        <row r="1451">
          <cell r="A1451">
            <v>23300</v>
          </cell>
          <cell r="B1451" t="str">
            <v>PRODUCTOS DE PAPEL, CARTON E IMPRESOS ADQUIRIDOS COMO MATERIA PRIMA</v>
          </cell>
        </row>
        <row r="1452">
          <cell r="A1452">
            <v>23301</v>
          </cell>
          <cell r="B1452" t="str">
            <v>PRODUCTOS DE PAPEL, CARTON E IMPRESOS ADQUIRIDOS COMO MATERIA PRIMA</v>
          </cell>
        </row>
        <row r="1453">
          <cell r="A1453">
            <v>23400</v>
          </cell>
          <cell r="B1453" t="str">
            <v>COMBUSTIBLES, LUBRICANTES, ADITIVOS, CARBON Y SUS DERIVADOS ADQUIRIDOS COMO MATERIA PRIMA</v>
          </cell>
        </row>
        <row r="1454">
          <cell r="A1454">
            <v>23401</v>
          </cell>
          <cell r="B1454" t="str">
            <v>COMBUSTIBLES, LUBRICANTES, ADITIVOS, CARBON Y SUS DERIVADOS ADQUIRIDOS COMO MATERIA PRIMA</v>
          </cell>
        </row>
        <row r="1455">
          <cell r="A1455">
            <v>23500</v>
          </cell>
          <cell r="B1455" t="str">
            <v>PRODUCTOS QUIMICOS, FARMACEUTICOS Y DE LABORATORIO ADQUIRIDOS COMO MATERIA PRIMA</v>
          </cell>
        </row>
        <row r="1456">
          <cell r="A1456">
            <v>23501</v>
          </cell>
          <cell r="B1456" t="str">
            <v>PRODUCTOS QUIMICOS, FARMACEUTICOS Y DE LABORATORIO ADQUIRIDOS COMO MATERIA PRIMA</v>
          </cell>
        </row>
        <row r="1457">
          <cell r="A1457">
            <v>23600</v>
          </cell>
          <cell r="B1457" t="str">
            <v>PRODUCTOS METALICOS Y A BASE DE MINERALES NO METALICOS ADQUIRIDOS COMO MATERIA PRIMA</v>
          </cell>
        </row>
        <row r="1458">
          <cell r="A1458">
            <v>23601</v>
          </cell>
          <cell r="B1458" t="str">
            <v>PRODUCTOS METALICOS Y A BASE DE MINERALES NO METALICOS ADQUIRIDOS COMO MATERIA PRIMA</v>
          </cell>
        </row>
        <row r="1459">
          <cell r="A1459">
            <v>23700</v>
          </cell>
          <cell r="B1459" t="str">
            <v>PRODUCTOS DE CUERO, PIEL, PLASTICO Y HULE ADQUIRIDOS COMO MATERIA PRIMA</v>
          </cell>
        </row>
        <row r="1460">
          <cell r="A1460">
            <v>23701</v>
          </cell>
          <cell r="B1460" t="str">
            <v>PRODUCTOS DE CUERO, PIEL, PLASTICO Y HULE ADQUIRIDOS COMO MATERIA PRIMA</v>
          </cell>
        </row>
        <row r="1461">
          <cell r="A1461">
            <v>23800</v>
          </cell>
          <cell r="B1461" t="str">
            <v>MERCANCIAS ADQUIRIDAS PARA SU COMERCIALIZACION</v>
          </cell>
        </row>
        <row r="1462">
          <cell r="A1462">
            <v>23801</v>
          </cell>
          <cell r="B1462" t="str">
            <v>MERCANCIAS ADQUIRIDAS PARA SU COMERCIALIZACION</v>
          </cell>
        </row>
        <row r="1463">
          <cell r="A1463">
            <v>23900</v>
          </cell>
          <cell r="B1463" t="str">
            <v>OTROS PRODUCTOS ADQUIRIDOS COMO MATERIA PRIMA</v>
          </cell>
        </row>
        <row r="1464">
          <cell r="A1464">
            <v>23901</v>
          </cell>
          <cell r="B1464" t="str">
            <v>OTROS PRODUCTOS ADQUIRIDOS COMO MATERIA PRIMA</v>
          </cell>
        </row>
        <row r="1465">
          <cell r="A1465">
            <v>24000</v>
          </cell>
          <cell r="B1465" t="str">
            <v>MATERIALES Y ARTICULOS DE CONSTRUCCION Y DE REPARACION</v>
          </cell>
        </row>
        <row r="1466">
          <cell r="A1466">
            <v>24100</v>
          </cell>
          <cell r="B1466" t="str">
            <v>PRODUCTOS MINERALES NO METALICOS</v>
          </cell>
        </row>
        <row r="1467">
          <cell r="A1467">
            <v>24101</v>
          </cell>
          <cell r="B1467" t="str">
            <v>PRODUCTOS MINERALES NO METALICOS</v>
          </cell>
        </row>
        <row r="1468">
          <cell r="A1468">
            <v>24200</v>
          </cell>
          <cell r="B1468" t="str">
            <v>CEMENTO Y PRODUCTOS DE CONCRETO</v>
          </cell>
        </row>
        <row r="1469">
          <cell r="A1469">
            <v>24201</v>
          </cell>
          <cell r="B1469" t="str">
            <v>CEMENTO Y PRODUCTOS DE CONCRETO</v>
          </cell>
        </row>
        <row r="1470">
          <cell r="A1470">
            <v>24300</v>
          </cell>
          <cell r="B1470" t="str">
            <v>CAL, YESO Y PRODUCTOS DE YESO</v>
          </cell>
        </row>
        <row r="1471">
          <cell r="A1471">
            <v>24301</v>
          </cell>
          <cell r="B1471" t="str">
            <v>CAL, YESO Y PRODUCTOS DE YESO</v>
          </cell>
        </row>
        <row r="1472">
          <cell r="A1472">
            <v>24400</v>
          </cell>
          <cell r="B1472" t="str">
            <v>MADERA Y PRODUCTOS DE MADERA</v>
          </cell>
        </row>
        <row r="1473">
          <cell r="A1473">
            <v>24401</v>
          </cell>
          <cell r="B1473" t="str">
            <v>MADERA Y PRODUCTOS DE MADERA</v>
          </cell>
        </row>
        <row r="1474">
          <cell r="A1474">
            <v>24500</v>
          </cell>
          <cell r="B1474" t="str">
            <v>VIDRIO Y PRODUCTOS DE VIDRIO</v>
          </cell>
        </row>
        <row r="1475">
          <cell r="A1475">
            <v>24501</v>
          </cell>
          <cell r="B1475" t="str">
            <v>VIDRIO Y PRODUCTOS DE VIDRIO</v>
          </cell>
        </row>
        <row r="1476">
          <cell r="A1476">
            <v>24600</v>
          </cell>
          <cell r="B1476" t="str">
            <v>MATERIAL ELECTRICO Y ELECTRONICO</v>
          </cell>
        </row>
        <row r="1477">
          <cell r="A1477">
            <v>24601</v>
          </cell>
          <cell r="B1477" t="str">
            <v>MATERIAL ELECTRICO Y ELECTRONICO</v>
          </cell>
        </row>
        <row r="1478">
          <cell r="A1478">
            <v>24700</v>
          </cell>
          <cell r="B1478" t="str">
            <v>ARTICULOS METALICOS PARA LA CONSTRUCCION</v>
          </cell>
        </row>
        <row r="1479">
          <cell r="A1479">
            <v>24701</v>
          </cell>
          <cell r="B1479" t="str">
            <v>ARTICULOS METALICOS PARA LA CONSTRUCCION</v>
          </cell>
        </row>
        <row r="1480">
          <cell r="A1480">
            <v>24800</v>
          </cell>
          <cell r="B1480" t="str">
            <v>MATERIALES COMPLEMENTARIOS</v>
          </cell>
        </row>
        <row r="1481">
          <cell r="A1481">
            <v>24801</v>
          </cell>
          <cell r="B1481" t="str">
            <v>MATERIALES COMPLEMENTARIOS</v>
          </cell>
        </row>
        <row r="1482">
          <cell r="A1482">
            <v>24900</v>
          </cell>
          <cell r="B1482" t="str">
            <v>OTROS MATERIALES Y ARTICULOS DE CONSTRUCCION Y REPARACION</v>
          </cell>
        </row>
        <row r="1483">
          <cell r="A1483">
            <v>24901</v>
          </cell>
          <cell r="B1483" t="str">
            <v>OTROS MATERIALES Y ARTICULOS DE CONSTRUCCION Y REPARACION</v>
          </cell>
        </row>
        <row r="1484">
          <cell r="A1484">
            <v>25000</v>
          </cell>
          <cell r="B1484" t="str">
            <v>PRODUCTOS QUIMICOS, FARMACEUTICOS Y DE LABORATORIO</v>
          </cell>
        </row>
        <row r="1485">
          <cell r="A1485">
            <v>25100</v>
          </cell>
          <cell r="B1485" t="str">
            <v>PRODUCTOS QUIMICOS BASICOS</v>
          </cell>
        </row>
        <row r="1486">
          <cell r="A1486">
            <v>25101</v>
          </cell>
          <cell r="B1486" t="str">
            <v>PRODUCTOS QUIMICOS BASICOS</v>
          </cell>
        </row>
        <row r="1487">
          <cell r="A1487">
            <v>25200</v>
          </cell>
          <cell r="B1487" t="str">
            <v>FERTILIZANTES, PESTICIDAS Y OTROS AGROQUIMICOS</v>
          </cell>
        </row>
        <row r="1488">
          <cell r="A1488">
            <v>25201</v>
          </cell>
          <cell r="B1488" t="str">
            <v>FERTILIZANTES, PESTICIDAS Y OTROS AGROQUIMICOS</v>
          </cell>
        </row>
        <row r="1489">
          <cell r="A1489">
            <v>25300</v>
          </cell>
          <cell r="B1489" t="str">
            <v>MEDICINAS Y PRODUCTOS FARMACEUTICOS</v>
          </cell>
        </row>
        <row r="1490">
          <cell r="A1490">
            <v>25301</v>
          </cell>
          <cell r="B1490" t="str">
            <v>MEDICINAS Y PRODUCTOS FARMACEUTICOS</v>
          </cell>
        </row>
        <row r="1491">
          <cell r="A1491">
            <v>25400</v>
          </cell>
          <cell r="B1491" t="str">
            <v>MATERIALES, ACCESORIOS Y SUMINISTROS MEDICOS</v>
          </cell>
        </row>
        <row r="1492">
          <cell r="A1492">
            <v>25401</v>
          </cell>
          <cell r="B1492" t="str">
            <v>MATERIALES, ACCESORIOS Y SUMINISTROS MEDICOS</v>
          </cell>
        </row>
        <row r="1493">
          <cell r="A1493">
            <v>25500</v>
          </cell>
          <cell r="B1493" t="str">
            <v>MATERIALES, ACCESORIOS Y SUMINISTROS DE LABORATORIO</v>
          </cell>
        </row>
        <row r="1494">
          <cell r="A1494">
            <v>25501</v>
          </cell>
          <cell r="B1494" t="str">
            <v>MATERIALES, ACCESORIOS Y SUMINISTROS DE LABORATORIO</v>
          </cell>
        </row>
        <row r="1495">
          <cell r="A1495">
            <v>25600</v>
          </cell>
          <cell r="B1495" t="str">
            <v>FIBRAS SINTETICAS, HULES, PLASTICOS Y DERIVADOS</v>
          </cell>
        </row>
        <row r="1496">
          <cell r="A1496">
            <v>25601</v>
          </cell>
          <cell r="B1496" t="str">
            <v>FIBRAS SINTETICAS, HULES, PLASTICOS Y DERIVADOS</v>
          </cell>
        </row>
        <row r="1497">
          <cell r="A1497">
            <v>25900</v>
          </cell>
          <cell r="B1497" t="str">
            <v>OTROS PRODUCTOS QUIMICOS</v>
          </cell>
        </row>
        <row r="1498">
          <cell r="A1498">
            <v>25901</v>
          </cell>
          <cell r="B1498" t="str">
            <v>OTROS PRODUCTOS QUIMICOS</v>
          </cell>
        </row>
        <row r="1499">
          <cell r="A1499">
            <v>26000</v>
          </cell>
          <cell r="B1499" t="str">
            <v>COMBUSTIBLES, LUBRICANTES Y ADITIVOS</v>
          </cell>
        </row>
        <row r="1500">
          <cell r="A1500">
            <v>26100</v>
          </cell>
          <cell r="B1500" t="str">
            <v>COMBUSTIBLES, LUBRICANTES Y ADITIVOS</v>
          </cell>
        </row>
        <row r="1501">
          <cell r="A1501">
            <v>26101</v>
          </cell>
          <cell r="B1501" t="str">
            <v>COMBUSTIBLES, LUBRICANTES Y ADITIVOS</v>
          </cell>
        </row>
        <row r="1502">
          <cell r="A1502">
            <v>26200</v>
          </cell>
          <cell r="B1502" t="str">
            <v>CARBON Y SUS DERIVADOS</v>
          </cell>
        </row>
        <row r="1503">
          <cell r="A1503">
            <v>26201</v>
          </cell>
          <cell r="B1503" t="str">
            <v>CARBON Y SUS DERIVADOS</v>
          </cell>
        </row>
        <row r="1504">
          <cell r="A1504">
            <v>27000</v>
          </cell>
          <cell r="B1504" t="str">
            <v>VESTUARIO, BLANCOS, PRENDAS DE PROTECCION Y ARTICULOS DEPORTIVOS</v>
          </cell>
        </row>
        <row r="1505">
          <cell r="A1505">
            <v>27100</v>
          </cell>
          <cell r="B1505" t="str">
            <v>VESTUARIO Y UNIFORMES</v>
          </cell>
        </row>
        <row r="1506">
          <cell r="A1506">
            <v>27101</v>
          </cell>
          <cell r="B1506" t="str">
            <v>VESTUARIO Y UNIFORMES</v>
          </cell>
        </row>
        <row r="1507">
          <cell r="A1507">
            <v>27200</v>
          </cell>
          <cell r="B1507" t="str">
            <v>PRENDAS DE SEGURIDAD Y PROTECCION PERSONAL</v>
          </cell>
        </row>
        <row r="1508">
          <cell r="A1508">
            <v>27201</v>
          </cell>
          <cell r="B1508" t="str">
            <v>PRENDAS DE SEGURIDAD Y PROTECCION PERSONAL</v>
          </cell>
        </row>
        <row r="1509">
          <cell r="A1509">
            <v>27300</v>
          </cell>
          <cell r="B1509" t="str">
            <v>ARTICULOS DEPORTIVOS</v>
          </cell>
        </row>
        <row r="1510">
          <cell r="A1510">
            <v>27301</v>
          </cell>
          <cell r="B1510" t="str">
            <v>ARTICULOS DEPORTIVOS</v>
          </cell>
        </row>
        <row r="1511">
          <cell r="A1511">
            <v>27400</v>
          </cell>
          <cell r="B1511" t="str">
            <v>PRODUCTOS TEXTILES</v>
          </cell>
        </row>
        <row r="1512">
          <cell r="A1512">
            <v>27401</v>
          </cell>
          <cell r="B1512" t="str">
            <v>PRODUCTOS TEXTILES</v>
          </cell>
        </row>
        <row r="1513">
          <cell r="A1513">
            <v>27500</v>
          </cell>
          <cell r="B1513" t="str">
            <v>BLANCOS Y OTROS PRODUCTOS TEXTILES, EXCEPTO PRENDAS DE VESTIR</v>
          </cell>
        </row>
        <row r="1514">
          <cell r="A1514">
            <v>27501</v>
          </cell>
          <cell r="B1514" t="str">
            <v>BLANCOS Y OTROS PRODUCTOS TEXTILES, EXCEPTO PRENDAS DE VESTIR</v>
          </cell>
        </row>
        <row r="1515">
          <cell r="A1515">
            <v>28000</v>
          </cell>
          <cell r="B1515" t="str">
            <v>MATERIALES Y SUMINISTROS PARA SEGURIDAD</v>
          </cell>
        </row>
        <row r="1516">
          <cell r="A1516">
            <v>28100</v>
          </cell>
          <cell r="B1516" t="str">
            <v>SUSTANCIAS Y MATERIALES EXPLOSIVOS</v>
          </cell>
        </row>
        <row r="1517">
          <cell r="A1517">
            <v>28101</v>
          </cell>
          <cell r="B1517" t="str">
            <v>SUSTANCIAS Y MATERIALES EXPLOSIVOS</v>
          </cell>
        </row>
        <row r="1518">
          <cell r="A1518">
            <v>28200</v>
          </cell>
          <cell r="B1518" t="str">
            <v>MATERIALES DE SEGURIDAD PUBLICA</v>
          </cell>
        </row>
        <row r="1519">
          <cell r="A1519">
            <v>28201</v>
          </cell>
          <cell r="B1519" t="str">
            <v>MATERIALES DE SEGURIDAD PUBLICA</v>
          </cell>
        </row>
        <row r="1520">
          <cell r="A1520">
            <v>28300</v>
          </cell>
          <cell r="B1520" t="str">
            <v>PRENDAS DE PROTECCION PARA SEGURIDAD PUBLICA Y NACIONAL</v>
          </cell>
        </row>
        <row r="1521">
          <cell r="A1521">
            <v>28301</v>
          </cell>
          <cell r="B1521" t="str">
            <v>PRENDAS DE PROTECCION PARA SEGURIDAD PUBLICA Y NACIONAL</v>
          </cell>
        </row>
        <row r="1522">
          <cell r="A1522">
            <v>29000</v>
          </cell>
          <cell r="B1522" t="str">
            <v>HERRAMIENTAS, REFACCIONES Y ACCESORIOS MENORES</v>
          </cell>
        </row>
        <row r="1523">
          <cell r="A1523">
            <v>29100</v>
          </cell>
          <cell r="B1523" t="str">
            <v>HERRAMIENTAS MENORES</v>
          </cell>
        </row>
        <row r="1524">
          <cell r="A1524">
            <v>29101</v>
          </cell>
          <cell r="B1524" t="str">
            <v>HERRAMIENTAS MENORES</v>
          </cell>
        </row>
        <row r="1525">
          <cell r="A1525">
            <v>29200</v>
          </cell>
          <cell r="B1525" t="str">
            <v>REFACCIONES Y ACCESORIOS MENORES DE EDIFICIOS</v>
          </cell>
        </row>
        <row r="1526">
          <cell r="A1526">
            <v>29201</v>
          </cell>
          <cell r="B1526" t="str">
            <v>REFACCIONES Y ACCESORIOS MENORES DE EDIFICIOS</v>
          </cell>
        </row>
        <row r="1527">
          <cell r="A1527">
            <v>29300</v>
          </cell>
          <cell r="B1527" t="str">
            <v>REFACCIONES Y ACCESORIOS MENORES DE MOBILIARIO Y EQUIPO DE ADMINISTRACION, EDUCACIONAL Y RECREATIVO</v>
          </cell>
        </row>
        <row r="1528">
          <cell r="A1528">
            <v>29301</v>
          </cell>
          <cell r="B1528" t="str">
            <v>REFACCIONES Y ACCESORIOS MENORES DE MOBILIARIO Y EQUIPO DE ADMINISTRACION, EDUCACIONAL Y RECREATIVO</v>
          </cell>
        </row>
        <row r="1529">
          <cell r="A1529">
            <v>29400</v>
          </cell>
          <cell r="B1529" t="str">
            <v>REFACCIONES Y ACCESORIOS MENORES DE EQUIPO DE COMPUTO Y TECNOLOGIAS DE LA INFORMACION</v>
          </cell>
        </row>
        <row r="1530">
          <cell r="A1530">
            <v>29401</v>
          </cell>
          <cell r="B1530" t="str">
            <v>REFACCIONES Y ACCESORIOS MENORES DE EQUIPO DE COMPUTO Y TECNOLOGIAS DE LA INFORMACION</v>
          </cell>
        </row>
        <row r="1531">
          <cell r="A1531">
            <v>29500</v>
          </cell>
          <cell r="B1531" t="str">
            <v>REFACCIONES Y ACCESORIOS MENORES DE EQUIPO E INSTRUMENTAL MEDICO Y DE LABORATORIO</v>
          </cell>
        </row>
        <row r="1532">
          <cell r="A1532">
            <v>29501</v>
          </cell>
          <cell r="B1532" t="str">
            <v>REFACCIONES Y ACCESORIOS MENORES DE EQUIPO E INSTRUMENTAL MEDICO Y DE LABORATORIO</v>
          </cell>
        </row>
        <row r="1533">
          <cell r="A1533">
            <v>29600</v>
          </cell>
          <cell r="B1533" t="str">
            <v>REFACCIONES Y ACCESORIOS MENORES DE EQUIPO DE TRANSPORTE</v>
          </cell>
        </row>
        <row r="1534">
          <cell r="A1534">
            <v>29601</v>
          </cell>
          <cell r="B1534" t="str">
            <v>REFACCIONES Y ACCESORIOS MENORES DE EQUIPO DE TRANSPORTE</v>
          </cell>
        </row>
        <row r="1535">
          <cell r="A1535">
            <v>29700</v>
          </cell>
          <cell r="B1535" t="str">
            <v>REFACCIONES Y ACCESORIOS MENORES DE EQUIPO DE DEFENSA Y SEGURIDAD</v>
          </cell>
        </row>
        <row r="1536">
          <cell r="A1536">
            <v>29701</v>
          </cell>
          <cell r="B1536" t="str">
            <v>REFACCIONES Y ACCESORIOS MENORES DE EQUIPO DE DEFENSA Y SEGURIDAD</v>
          </cell>
        </row>
        <row r="1537">
          <cell r="A1537">
            <v>29800</v>
          </cell>
          <cell r="B1537" t="str">
            <v>REFACCIONES Y ACCESORIOS MENORES DE MAQUINARIA Y OTROS EQUIPOS</v>
          </cell>
        </row>
        <row r="1538">
          <cell r="A1538">
            <v>29801</v>
          </cell>
          <cell r="B1538" t="str">
            <v>REFACCIONES Y ACCESORIOS MENORES DE MAQUINARIA Y OTROS EQUIPOS</v>
          </cell>
        </row>
        <row r="1539">
          <cell r="A1539">
            <v>29900</v>
          </cell>
          <cell r="B1539" t="str">
            <v>REFACCIONES Y ACCESORIOS MENORES OTROS BIENES MUEBLES</v>
          </cell>
        </row>
        <row r="1540">
          <cell r="A1540">
            <v>29901</v>
          </cell>
          <cell r="B1540" t="str">
            <v>REFACCIONES Y ACCESORIOS MENORES OTROS BIENES MUEBLES</v>
          </cell>
        </row>
        <row r="1541">
          <cell r="A1541">
            <v>30000</v>
          </cell>
          <cell r="B1541" t="str">
            <v>SERVICIOS GENERALES</v>
          </cell>
        </row>
        <row r="1542">
          <cell r="A1542">
            <v>31000</v>
          </cell>
          <cell r="B1542" t="str">
            <v>SERVICIOS BASICOS</v>
          </cell>
        </row>
        <row r="1543">
          <cell r="A1543">
            <v>31100</v>
          </cell>
          <cell r="B1543" t="str">
            <v>ENERGIA ELECTRICA</v>
          </cell>
        </row>
        <row r="1544">
          <cell r="A1544">
            <v>31101</v>
          </cell>
          <cell r="B1544" t="str">
            <v>ENERGIA ELECTRICA</v>
          </cell>
        </row>
        <row r="1545">
          <cell r="A1545">
            <v>31200</v>
          </cell>
          <cell r="B1545" t="str">
            <v>GAS</v>
          </cell>
        </row>
        <row r="1546">
          <cell r="A1546">
            <v>31201</v>
          </cell>
          <cell r="B1546" t="str">
            <v>GAS</v>
          </cell>
        </row>
        <row r="1547">
          <cell r="A1547">
            <v>31300</v>
          </cell>
          <cell r="B1547" t="str">
            <v>AGUA</v>
          </cell>
        </row>
        <row r="1548">
          <cell r="A1548">
            <v>31301</v>
          </cell>
          <cell r="B1548" t="str">
            <v>AGUA</v>
          </cell>
        </row>
        <row r="1549">
          <cell r="A1549">
            <v>31400</v>
          </cell>
          <cell r="B1549" t="str">
            <v>TELEFONIA TRADICIONAL</v>
          </cell>
        </row>
        <row r="1550">
          <cell r="A1550">
            <v>31401</v>
          </cell>
          <cell r="B1550" t="str">
            <v>TELEFONIA TRADICIONAL</v>
          </cell>
        </row>
        <row r="1551">
          <cell r="A1551">
            <v>31500</v>
          </cell>
          <cell r="B1551" t="str">
            <v>TELEFONIA CELULAR</v>
          </cell>
        </row>
        <row r="1552">
          <cell r="A1552">
            <v>31501</v>
          </cell>
          <cell r="B1552" t="str">
            <v>TELEFONIA CELULAR</v>
          </cell>
        </row>
        <row r="1553">
          <cell r="A1553">
            <v>31600</v>
          </cell>
          <cell r="B1553" t="str">
            <v>SERVICIOS DE TELECOMUNICACIONES Y SATELITES</v>
          </cell>
        </row>
        <row r="1554">
          <cell r="A1554">
            <v>31601</v>
          </cell>
          <cell r="B1554" t="str">
            <v>SERVICIOS DE TELECOMUNICACIONES Y SATELITES</v>
          </cell>
        </row>
        <row r="1555">
          <cell r="A1555">
            <v>31700</v>
          </cell>
          <cell r="B1555" t="str">
            <v>SERVICIOS DE ACCESO DE INTERNET, REDES Y PROCESAMIENTO DE INFORMACION</v>
          </cell>
        </row>
        <row r="1556">
          <cell r="A1556">
            <v>31701</v>
          </cell>
          <cell r="B1556" t="str">
            <v>SERVICIOS DE ACCESO DE INTERNET, REDES Y PROCESAMIENTO DE INFORMACION</v>
          </cell>
        </row>
        <row r="1557">
          <cell r="A1557">
            <v>31800</v>
          </cell>
          <cell r="B1557" t="str">
            <v>SERVICIOS POSTALES Y TELEGRAFICOS</v>
          </cell>
        </row>
        <row r="1558">
          <cell r="A1558">
            <v>31801</v>
          </cell>
          <cell r="B1558" t="str">
            <v>SERVICIOS POSTALES Y TELEGRAFICOS</v>
          </cell>
        </row>
        <row r="1559">
          <cell r="A1559">
            <v>31900</v>
          </cell>
          <cell r="B1559" t="str">
            <v>SERVICIOS INTEGRALES Y OTROS SERVICIOS</v>
          </cell>
        </row>
        <row r="1560">
          <cell r="A1560">
            <v>31901</v>
          </cell>
          <cell r="B1560" t="str">
            <v>SERVICIOS INTEGRALES Y OTROS SERVICIOS</v>
          </cell>
        </row>
        <row r="1561">
          <cell r="A1561">
            <v>32000</v>
          </cell>
          <cell r="B1561" t="str">
            <v>SERVICIOS DE ARRENDAMIENTO</v>
          </cell>
        </row>
        <row r="1562">
          <cell r="A1562">
            <v>32100</v>
          </cell>
          <cell r="B1562" t="str">
            <v>ARRENDAMIENTO DE TERRENOS</v>
          </cell>
        </row>
        <row r="1563">
          <cell r="A1563">
            <v>32101</v>
          </cell>
          <cell r="B1563" t="str">
            <v>ARRENDAMIENTO DE TERRENOS</v>
          </cell>
        </row>
        <row r="1564">
          <cell r="A1564">
            <v>32200</v>
          </cell>
          <cell r="B1564" t="str">
            <v>ARRENDAMIENTO DE EDIFICIOS</v>
          </cell>
        </row>
        <row r="1565">
          <cell r="A1565">
            <v>32201</v>
          </cell>
          <cell r="B1565" t="str">
            <v>ARRENDAMIENTO DE EDIFICIOS</v>
          </cell>
        </row>
        <row r="1566">
          <cell r="A1566">
            <v>32300</v>
          </cell>
          <cell r="B1566" t="str">
            <v>ARRENDAMIENTO DE MOBILIARIO Y EQUIPO DE ADMINISTRACION, EDUCACIONAL Y RECREATIVO</v>
          </cell>
        </row>
        <row r="1567">
          <cell r="A1567">
            <v>32301</v>
          </cell>
          <cell r="B1567" t="str">
            <v>ARRENDAMIENTO DE MOBILIARIO Y EQUIPO DE ADMINISTRACION, EDUCACIONAL Y RECREATIVO</v>
          </cell>
        </row>
        <row r="1568">
          <cell r="A1568">
            <v>32400</v>
          </cell>
          <cell r="B1568" t="str">
            <v>ARRENDAMIENTO DE EQUIPO E INSTRUMENTAL MEDICO Y DE LABORATORIO</v>
          </cell>
        </row>
        <row r="1569">
          <cell r="A1569">
            <v>32401</v>
          </cell>
          <cell r="B1569" t="str">
            <v>ARRENDAMIENTO DE EQUIPO E INSTRUMENTAL MEDICO Y DE LABORATORIO</v>
          </cell>
        </row>
        <row r="1570">
          <cell r="A1570">
            <v>32500</v>
          </cell>
          <cell r="B1570" t="str">
            <v>ARRENDAMIENTO DE EQUIPO DE TRANSPORTE</v>
          </cell>
        </row>
        <row r="1571">
          <cell r="A1571">
            <v>32501</v>
          </cell>
          <cell r="B1571" t="str">
            <v>ARRENDAMIENTO DE EQUIPO DE TRANSPORTE</v>
          </cell>
        </row>
        <row r="1572">
          <cell r="A1572">
            <v>32600</v>
          </cell>
          <cell r="B1572" t="str">
            <v>ARRENDAMIENTO DE MAQUINARIA, OTROS EQUIPOS Y HERRAMIENTAS</v>
          </cell>
        </row>
        <row r="1573">
          <cell r="A1573">
            <v>32601</v>
          </cell>
          <cell r="B1573" t="str">
            <v>ARRENDAMIENTO DE MAQUINARIA, OTROS EQUIPOS Y HERRAMIENTAS</v>
          </cell>
        </row>
        <row r="1574">
          <cell r="A1574">
            <v>32700</v>
          </cell>
          <cell r="B1574" t="str">
            <v>ARRENDAMIENTO DE ACTIVOS INTANGIBLES</v>
          </cell>
        </row>
        <row r="1575">
          <cell r="A1575">
            <v>32701</v>
          </cell>
          <cell r="B1575" t="str">
            <v>ARRENDAMIENTO DE ACTIVOS INTANGIBLES</v>
          </cell>
        </row>
        <row r="1576">
          <cell r="A1576">
            <v>32800</v>
          </cell>
          <cell r="B1576" t="str">
            <v>ARRENDAMIENTO FINANCIERO</v>
          </cell>
        </row>
        <row r="1577">
          <cell r="A1577">
            <v>32801</v>
          </cell>
          <cell r="B1577" t="str">
            <v>ARRENDAMIENTO FINANCIERO</v>
          </cell>
        </row>
        <row r="1578">
          <cell r="A1578">
            <v>32900</v>
          </cell>
          <cell r="B1578" t="str">
            <v>OTROS ARRENDAMIENTOS</v>
          </cell>
        </row>
        <row r="1579">
          <cell r="A1579">
            <v>32901</v>
          </cell>
          <cell r="B1579" t="str">
            <v>OTROS ARRENDAMIENTOS</v>
          </cell>
        </row>
        <row r="1580">
          <cell r="A1580">
            <v>33000</v>
          </cell>
          <cell r="B1580" t="str">
            <v>SERVICIOS PROFESIONALES, CIENTIFICOS, TECNICOS Y OTROS SERVICIOS</v>
          </cell>
        </row>
        <row r="1581">
          <cell r="A1581">
            <v>33100</v>
          </cell>
          <cell r="B1581" t="str">
            <v>SERVICIOS LEGALES, DE CONTABILIDAD, AUDITORIA Y RELACIONADOS</v>
          </cell>
        </row>
        <row r="1582">
          <cell r="A1582">
            <v>33101</v>
          </cell>
          <cell r="B1582" t="str">
            <v>SERVICIOS LEGALES, DE CONTABILIDAD, AUDITORIA Y RELACIONADOS</v>
          </cell>
        </row>
        <row r="1583">
          <cell r="A1583">
            <v>33200</v>
          </cell>
          <cell r="B1583" t="str">
            <v>SERVICIOS DE DISEÑO, ARQUITECTURA, INGENIERIA Y ACTIVIDADES RELACIONADAS</v>
          </cell>
        </row>
        <row r="1584">
          <cell r="A1584">
            <v>33201</v>
          </cell>
          <cell r="B1584" t="str">
            <v>SERVICIOS DE DISEÑO, ARQUITECTURA, INGENIERIA Y ACTIVIDADES RELACIONADAS</v>
          </cell>
        </row>
        <row r="1585">
          <cell r="A1585">
            <v>33300</v>
          </cell>
          <cell r="B1585" t="str">
            <v>SERVICIOS DE CONSULTORIA ADMINISTRATIVA, PROCESOS, TECNICA Y EN TECNOLOGIAS DE LA INFORMACION</v>
          </cell>
        </row>
        <row r="1586">
          <cell r="A1586">
            <v>33301</v>
          </cell>
          <cell r="B1586" t="str">
            <v>SERVICIOS DE CONSULTORIA ADMINISTRATIVA, PROCESOS, TECNICA Y EN TECNOLOGIAS DE LA INFORMACION</v>
          </cell>
        </row>
        <row r="1587">
          <cell r="A1587">
            <v>33400</v>
          </cell>
          <cell r="B1587" t="str">
            <v>SERVICIOS DE CAPACITACION</v>
          </cell>
        </row>
        <row r="1588">
          <cell r="A1588">
            <v>33401</v>
          </cell>
          <cell r="B1588" t="str">
            <v>SERVICIOS DE CAPACITACION</v>
          </cell>
        </row>
        <row r="1589">
          <cell r="A1589">
            <v>33500</v>
          </cell>
          <cell r="B1589" t="str">
            <v>SERVICIOS DE INVESTIGACION CIENTIFICA Y DESARROLLO</v>
          </cell>
        </row>
        <row r="1590">
          <cell r="A1590">
            <v>33501</v>
          </cell>
          <cell r="B1590" t="str">
            <v>SERVICIOS DE INVESTIGACION CIENTIFICA Y DESARROLLO</v>
          </cell>
        </row>
        <row r="1591">
          <cell r="A1591">
            <v>33600</v>
          </cell>
          <cell r="B1591" t="str">
            <v>SERVICIOS DE APOYO ADMINISTRATIVO, TRADUCCION, FOTOCOPIADO E IMPRESION</v>
          </cell>
        </row>
        <row r="1592">
          <cell r="A1592">
            <v>33601</v>
          </cell>
          <cell r="B1592" t="str">
            <v>SERVICIOS DE APOYO ADMINISTRATIVO, TRADUCCION, FOTOCOPIADO E IMPRESION</v>
          </cell>
        </row>
        <row r="1593">
          <cell r="A1593">
            <v>33700</v>
          </cell>
          <cell r="B1593" t="str">
            <v>SERVICIOS DE PROTECCION Y SEGURIDAD</v>
          </cell>
        </row>
        <row r="1594">
          <cell r="A1594">
            <v>33701</v>
          </cell>
          <cell r="B1594" t="str">
            <v>SERVICIOS DE PROTECCION Y SEGURIDAD</v>
          </cell>
        </row>
        <row r="1595">
          <cell r="A1595">
            <v>33800</v>
          </cell>
          <cell r="B1595" t="str">
            <v>SERVICIOS DE VIGILANCIA</v>
          </cell>
        </row>
        <row r="1596">
          <cell r="A1596">
            <v>33801</v>
          </cell>
          <cell r="B1596" t="str">
            <v>SERVICIOS DE VIGILANCIA</v>
          </cell>
        </row>
        <row r="1597">
          <cell r="A1597">
            <v>33900</v>
          </cell>
          <cell r="B1597" t="str">
            <v>SERVICIOS PROFESIONALES, CIENTIFICOS Y TECNICOS INTEGRALES</v>
          </cell>
        </row>
        <row r="1598">
          <cell r="A1598">
            <v>33901</v>
          </cell>
          <cell r="B1598" t="str">
            <v>SERVICIOS PROFESIONALES, CIENTIFICOS Y TECNICOS INTEGRALES</v>
          </cell>
        </row>
        <row r="1599">
          <cell r="A1599">
            <v>34000</v>
          </cell>
          <cell r="B1599" t="str">
            <v>SERVICIOS FINANCIEROS, BANCARIOS Y COMERCIALES</v>
          </cell>
        </row>
        <row r="1600">
          <cell r="A1600">
            <v>34100</v>
          </cell>
          <cell r="B1600" t="str">
            <v>SERVICIOS FINANCIEROS Y BANCARIOS</v>
          </cell>
        </row>
        <row r="1601">
          <cell r="A1601">
            <v>34101</v>
          </cell>
          <cell r="B1601" t="str">
            <v>SERVICIOS FINANCIEROS Y BANCARIOS</v>
          </cell>
        </row>
        <row r="1602">
          <cell r="A1602">
            <v>34200</v>
          </cell>
          <cell r="B1602" t="str">
            <v>SERVICIOS DE COBRANZA, INVESTIGACION CREDITICIA Y SIMILAR</v>
          </cell>
        </row>
        <row r="1603">
          <cell r="A1603">
            <v>34201</v>
          </cell>
          <cell r="B1603" t="str">
            <v>SERVICIOS DE COBRANZA, INVESTIGACION CREDITICIA Y SIMILAR</v>
          </cell>
        </row>
        <row r="1604">
          <cell r="A1604">
            <v>34300</v>
          </cell>
          <cell r="B1604" t="str">
            <v>SERVICIOS DE RECAUDACION, TRASLADO Y CUSTODIA DE VALORES</v>
          </cell>
        </row>
        <row r="1605">
          <cell r="A1605">
            <v>34301</v>
          </cell>
          <cell r="B1605" t="str">
            <v>SERVICIOS DE RECAUDACION, TRASLADO Y CUSTODIA DE VALORES</v>
          </cell>
        </row>
        <row r="1606">
          <cell r="A1606">
            <v>34400</v>
          </cell>
          <cell r="B1606" t="str">
            <v>SEGUROS DE RESPONSABILIDAD PATRIMONIAL Y FIANZAS</v>
          </cell>
        </row>
        <row r="1607">
          <cell r="A1607">
            <v>34401</v>
          </cell>
          <cell r="B1607" t="str">
            <v>SEGUROS DE RESPONSABILIDAD PATRIMONIAL Y FIANZAS</v>
          </cell>
        </row>
        <row r="1608">
          <cell r="A1608">
            <v>34500</v>
          </cell>
          <cell r="B1608" t="str">
            <v>SEGURO DE BIENES PATRIMONIALES</v>
          </cell>
        </row>
        <row r="1609">
          <cell r="A1609">
            <v>34501</v>
          </cell>
          <cell r="B1609" t="str">
            <v>SEGURO DE BIENES PATRIMONIALES</v>
          </cell>
        </row>
        <row r="1610">
          <cell r="A1610">
            <v>34600</v>
          </cell>
          <cell r="B1610" t="str">
            <v>ALMACENAJE, ENVASE Y EMBALAJE</v>
          </cell>
        </row>
        <row r="1611">
          <cell r="A1611">
            <v>34601</v>
          </cell>
          <cell r="B1611" t="str">
            <v>ALMACENAJE, ENVASE Y EMBALAJE</v>
          </cell>
        </row>
        <row r="1612">
          <cell r="A1612">
            <v>34700</v>
          </cell>
          <cell r="B1612" t="str">
            <v>FLETES Y MANIOBRAS</v>
          </cell>
        </row>
        <row r="1613">
          <cell r="A1613">
            <v>34701</v>
          </cell>
          <cell r="B1613" t="str">
            <v>FLETES Y MANIOBRAS</v>
          </cell>
        </row>
        <row r="1614">
          <cell r="A1614">
            <v>34800</v>
          </cell>
          <cell r="B1614" t="str">
            <v>COMISIONES POR VENTAS</v>
          </cell>
        </row>
        <row r="1615">
          <cell r="A1615">
            <v>34801</v>
          </cell>
          <cell r="B1615" t="str">
            <v>COMISIONES POR VENTAS</v>
          </cell>
        </row>
        <row r="1616">
          <cell r="A1616">
            <v>34900</v>
          </cell>
          <cell r="B1616" t="str">
            <v>SERVICIOS FINANCIEROS, BANCARIOS Y COMERCIALES INTEGRALES</v>
          </cell>
        </row>
        <row r="1617">
          <cell r="A1617">
            <v>34901</v>
          </cell>
          <cell r="B1617" t="str">
            <v>SERVICIOS FINANCIEROS, BANCARIOS Y COMERCIALES INTEGRALES</v>
          </cell>
        </row>
        <row r="1618">
          <cell r="A1618">
            <v>35000</v>
          </cell>
          <cell r="B1618" t="str">
            <v>SERVICIOS DE INSTALACION, REPARACION, MANTENIMIENTO Y CONSERVACION</v>
          </cell>
        </row>
        <row r="1619">
          <cell r="A1619">
            <v>35100</v>
          </cell>
          <cell r="B1619" t="str">
            <v>CONSERVACION Y MANTENIMIENTO MENOR DE INMUEBLES</v>
          </cell>
        </row>
        <row r="1620">
          <cell r="A1620">
            <v>35101</v>
          </cell>
          <cell r="B1620" t="str">
            <v>CONSERVACION Y MANTENIMIENTO MENOR DE INMUEBLES</v>
          </cell>
        </row>
        <row r="1621">
          <cell r="A1621">
            <v>35200</v>
          </cell>
          <cell r="B1621" t="str">
            <v>INSTALACION, REPARACION Y MANTENIMIENTO DE MOBILIARIO Y EQUIPO DE ADMINISTRACION, EDUCACIONAL Y RECREATIVO</v>
          </cell>
        </row>
        <row r="1622">
          <cell r="A1622">
            <v>35201</v>
          </cell>
          <cell r="B1622" t="str">
            <v>INSTALACION, REPARACION Y MANTENIMIENTO DE MOBILIARIO Y EQUIPO DE ADMINISTRACION, EDUCACIONAL Y RECREATIVO</v>
          </cell>
        </row>
        <row r="1623">
          <cell r="A1623">
            <v>35300</v>
          </cell>
          <cell r="B1623" t="str">
            <v>INSTALACION, REPARACION Y MANTENIMIENTO DE EQUIPO DE COMPUTO Y TECNOLOGIA DE LA INFORMACION</v>
          </cell>
        </row>
        <row r="1624">
          <cell r="A1624">
            <v>35301</v>
          </cell>
          <cell r="B1624" t="str">
            <v>INSTALACION, REPARACION Y MANTENIMIENTO DE EQUIPO DE COMPUTO Y TECNOLOGIA DE LA INFORMACION</v>
          </cell>
        </row>
        <row r="1625">
          <cell r="A1625">
            <v>35400</v>
          </cell>
          <cell r="B1625" t="str">
            <v>INSTALACION, REPARACION Y MANTENIMIENTO DE EQUIPO E INSTRUMENTAL MEDICO Y DE LABORATORIO</v>
          </cell>
        </row>
        <row r="1626">
          <cell r="A1626">
            <v>35401</v>
          </cell>
          <cell r="B1626" t="str">
            <v>INSTALACION, REPARACION Y MANTENIMIENTO DE EQUIPO E INSTRUMENTAL MEDICO Y DE LABORATORIO</v>
          </cell>
        </row>
        <row r="1627">
          <cell r="A1627">
            <v>35500</v>
          </cell>
          <cell r="B1627" t="str">
            <v>REPARACION Y MANTENIMIENTO DE EQUIPO DE TRANSPORTE</v>
          </cell>
        </row>
        <row r="1628">
          <cell r="A1628">
            <v>35501</v>
          </cell>
          <cell r="B1628" t="str">
            <v>REPARACION Y MANTENIMIENTO DE EQUIPO DE TRANSPORTE</v>
          </cell>
        </row>
        <row r="1629">
          <cell r="A1629">
            <v>35600</v>
          </cell>
          <cell r="B1629" t="str">
            <v>REPARACION Y MANTENIMIENTO DE EQUIPO DE DEFENSA Y SEGURIDAD</v>
          </cell>
        </row>
        <row r="1630">
          <cell r="A1630">
            <v>35601</v>
          </cell>
          <cell r="B1630" t="str">
            <v>REPARACION Y MANTENIMIENTO DE EQUIPO DE DEFENSA Y SEGURIDAD</v>
          </cell>
        </row>
        <row r="1631">
          <cell r="A1631">
            <v>35700</v>
          </cell>
          <cell r="B1631" t="str">
            <v>INSTALACION, REPARACION Y MANTENIMIENTO DE MAQUINARIA, OTROS EQUIPOS Y HERRAMIENTA</v>
          </cell>
        </row>
        <row r="1632">
          <cell r="A1632">
            <v>35701</v>
          </cell>
          <cell r="B1632" t="str">
            <v>INSTALACION, REPARACION Y MANTENIMIENTO DE MAQUINARIA, OTROS EQUIPOS Y HERRAMIENTA</v>
          </cell>
        </row>
        <row r="1633">
          <cell r="A1633">
            <v>35800</v>
          </cell>
          <cell r="B1633" t="str">
            <v>SERVICIOS DE LIMPIEZA Y MANEJO DE DESECHOS</v>
          </cell>
        </row>
        <row r="1634">
          <cell r="A1634">
            <v>35801</v>
          </cell>
          <cell r="B1634" t="str">
            <v>SERVICIOS DE LIMPIEZA Y MANEJO DE DESECHOS</v>
          </cell>
        </row>
        <row r="1635">
          <cell r="A1635">
            <v>35900</v>
          </cell>
          <cell r="B1635" t="str">
            <v>SERVICIOS DE JARDINERIA Y FUMIGACION</v>
          </cell>
        </row>
        <row r="1636">
          <cell r="A1636">
            <v>35901</v>
          </cell>
          <cell r="B1636" t="str">
            <v>SERVICIOS DE JARDINERIA Y FUMIGACION</v>
          </cell>
        </row>
        <row r="1637">
          <cell r="A1637">
            <v>36000</v>
          </cell>
          <cell r="B1637" t="str">
            <v>SERVICIOS DE COMUNICACION SOCIAL Y PUBLICIDAD</v>
          </cell>
        </row>
        <row r="1638">
          <cell r="A1638">
            <v>36100</v>
          </cell>
          <cell r="B1638" t="str">
            <v>DIFUSION POR RADIO, TELEVISION Y OTROS MEDIOS DE MENSAJES SOBRE PROGRAMAS Y ACTIVIDADES GUBERNAMENTALES</v>
          </cell>
        </row>
        <row r="1639">
          <cell r="A1639">
            <v>36101</v>
          </cell>
          <cell r="B1639" t="str">
            <v>DIFUSION POR RADIO, TELEVISION Y OTROS MEDIOS DE MENSAJES SOBRE PROGRAMAS Y ACTIVIDADES GUBERNAMENTALES</v>
          </cell>
        </row>
        <row r="1640">
          <cell r="A1640">
            <v>36200</v>
          </cell>
          <cell r="B1640" t="str">
            <v>DIFUSION POR RADIO, TELEVISION Y OTROS MEDIOS DE MENSAJES COMERCIALES PARA PROMOVER LA VENTA DE BIENES O SERVICIOS</v>
          </cell>
        </row>
        <row r="1641">
          <cell r="A1641">
            <v>36201</v>
          </cell>
          <cell r="B1641" t="str">
            <v>DIFUSION POR RADIO, TELEVISION Y OTROS MEDIOS DE MENSAJES COMERCIALES PARA PROMOVER LA VENTA DE BIENES O SERVICIOS</v>
          </cell>
        </row>
        <row r="1642">
          <cell r="A1642">
            <v>36300</v>
          </cell>
          <cell r="B1642" t="str">
            <v>SERVICIOS DE CREATIVIDAD, PREPRODUCCION Y PRODUCCION DE PUBLICIDAD, EXCEPTO INTERNET</v>
          </cell>
        </row>
        <row r="1643">
          <cell r="A1643">
            <v>36301</v>
          </cell>
          <cell r="B1643" t="str">
            <v>SERVICIOS DE CREATIVIDAD, PREPRODUCCION Y PRODUCCION DE PUBLICIDAD, EXCEPTO INTERNET</v>
          </cell>
        </row>
        <row r="1644">
          <cell r="A1644">
            <v>36400</v>
          </cell>
          <cell r="B1644" t="str">
            <v>SERVICIOS DE REVELADO DE FOTOGRAFIAS</v>
          </cell>
        </row>
        <row r="1645">
          <cell r="A1645">
            <v>36401</v>
          </cell>
          <cell r="B1645" t="str">
            <v>SERVICIOS DE REVELADO DE FOTOGRAFIAS</v>
          </cell>
        </row>
        <row r="1646">
          <cell r="A1646">
            <v>36500</v>
          </cell>
          <cell r="B1646" t="str">
            <v>SERVICIOS DE LA INDUSTRIA FILMICA, DEL SONIDO Y DEL VIDEO</v>
          </cell>
        </row>
        <row r="1647">
          <cell r="A1647">
            <v>36501</v>
          </cell>
          <cell r="B1647" t="str">
            <v>SERVICIOS DE LA INDUSTRIA FILMICA, DEL SONIDO Y DEL VIDEO</v>
          </cell>
        </row>
        <row r="1648">
          <cell r="A1648">
            <v>36600</v>
          </cell>
          <cell r="B1648" t="str">
            <v>SERVICIO DE CREACION Y DIFUSION DE CONTENIDO EXCLUSIVAMENTE A TRAVES DE INTERNET</v>
          </cell>
        </row>
        <row r="1649">
          <cell r="A1649">
            <v>36601</v>
          </cell>
          <cell r="B1649" t="str">
            <v>SERVICIO DE CREACION Y DIFUSION DE CONTENIDO EXCLUSIVAMENTE A TRAVES DE INTERNET</v>
          </cell>
        </row>
        <row r="1650">
          <cell r="A1650">
            <v>36900</v>
          </cell>
          <cell r="B1650" t="str">
            <v>OTROS SERVICIOS DE INFORMACION</v>
          </cell>
        </row>
        <row r="1651">
          <cell r="A1651">
            <v>36901</v>
          </cell>
          <cell r="B1651" t="str">
            <v>OTROS SERVICIOS DE INFORMACION</v>
          </cell>
        </row>
        <row r="1652">
          <cell r="A1652">
            <v>37000</v>
          </cell>
          <cell r="B1652" t="str">
            <v>SERVICIOS DE TRASLADO Y VIATICOS</v>
          </cell>
        </row>
        <row r="1653">
          <cell r="A1653">
            <v>37100</v>
          </cell>
          <cell r="B1653" t="str">
            <v>PASAJES AEREOS</v>
          </cell>
        </row>
        <row r="1654">
          <cell r="A1654">
            <v>37101</v>
          </cell>
          <cell r="B1654" t="str">
            <v>PASAJES AEREOS</v>
          </cell>
        </row>
        <row r="1655">
          <cell r="A1655">
            <v>37200</v>
          </cell>
          <cell r="B1655" t="str">
            <v>PASAJES TERRESTRES</v>
          </cell>
        </row>
        <row r="1656">
          <cell r="A1656">
            <v>37201</v>
          </cell>
          <cell r="B1656" t="str">
            <v>PASAJES TERRESTRES</v>
          </cell>
        </row>
        <row r="1657">
          <cell r="A1657">
            <v>37300</v>
          </cell>
          <cell r="B1657" t="str">
            <v>PASAJES MARITIMOS, LACUSTRES Y FLUVIALES</v>
          </cell>
        </row>
        <row r="1658">
          <cell r="A1658">
            <v>37301</v>
          </cell>
          <cell r="B1658" t="str">
            <v>PASAJES MARITIMOS, LACUSTRES Y FLUVIALES</v>
          </cell>
        </row>
        <row r="1659">
          <cell r="A1659">
            <v>37400</v>
          </cell>
          <cell r="B1659" t="str">
            <v>AUTOTRANSPORTE</v>
          </cell>
        </row>
        <row r="1660">
          <cell r="A1660">
            <v>37401</v>
          </cell>
          <cell r="B1660" t="str">
            <v>AUTOTRANSPORTE</v>
          </cell>
        </row>
        <row r="1661">
          <cell r="A1661">
            <v>37500</v>
          </cell>
          <cell r="B1661" t="str">
            <v>VIATICOS EN EL PAIS</v>
          </cell>
        </row>
        <row r="1662">
          <cell r="A1662">
            <v>37501</v>
          </cell>
          <cell r="B1662" t="str">
            <v>VIATICOS EN EL PAIS</v>
          </cell>
        </row>
        <row r="1663">
          <cell r="A1663">
            <v>37600</v>
          </cell>
          <cell r="B1663" t="str">
            <v>VIATICOS EN EL EXTRANJERO</v>
          </cell>
        </row>
        <row r="1664">
          <cell r="A1664">
            <v>37601</v>
          </cell>
          <cell r="B1664" t="str">
            <v>VIATICOS EN EL EXTRANJERO</v>
          </cell>
        </row>
        <row r="1665">
          <cell r="A1665">
            <v>37700</v>
          </cell>
          <cell r="B1665" t="str">
            <v>GASTOS DE INSTALACION Y TRASLADO DE MENAJE</v>
          </cell>
        </row>
        <row r="1666">
          <cell r="A1666">
            <v>37701</v>
          </cell>
          <cell r="B1666" t="str">
            <v>GASTOS DE INSTALACION Y TRASLADO DE MENAJE</v>
          </cell>
        </row>
        <row r="1667">
          <cell r="A1667">
            <v>37800</v>
          </cell>
          <cell r="B1667" t="str">
            <v>SERVICIOS INTEGRALES DE TRASLADO Y VIATICOS</v>
          </cell>
        </row>
        <row r="1668">
          <cell r="A1668">
            <v>37801</v>
          </cell>
          <cell r="B1668" t="str">
            <v>SERVICIOS INTEGRALES DE TRASLADO Y VIATICOS</v>
          </cell>
        </row>
        <row r="1669">
          <cell r="A1669">
            <v>37900</v>
          </cell>
          <cell r="B1669" t="str">
            <v>OTROS SERVICIOS DE TRASLADO Y HOSPEDAJE</v>
          </cell>
        </row>
        <row r="1670">
          <cell r="A1670">
            <v>37901</v>
          </cell>
          <cell r="B1670" t="str">
            <v>OTROS SERVICIOS DE TRASLADO Y HOSPEDAJE</v>
          </cell>
        </row>
        <row r="1671">
          <cell r="A1671">
            <v>38000</v>
          </cell>
          <cell r="B1671" t="str">
            <v>SERVICIOS OFICIALES</v>
          </cell>
        </row>
        <row r="1672">
          <cell r="A1672">
            <v>38100</v>
          </cell>
          <cell r="B1672" t="str">
            <v>GASTOS DE CEREMONIAL</v>
          </cell>
        </row>
        <row r="1673">
          <cell r="A1673">
            <v>38101</v>
          </cell>
          <cell r="B1673" t="str">
            <v>GASTOS DE CEREMONIAL</v>
          </cell>
        </row>
        <row r="1674">
          <cell r="A1674">
            <v>38200</v>
          </cell>
          <cell r="B1674" t="str">
            <v>GASTOS DE ORDEN SOCIAL Y CULTURAL</v>
          </cell>
        </row>
        <row r="1675">
          <cell r="A1675">
            <v>38201</v>
          </cell>
          <cell r="B1675" t="str">
            <v>GASTOS DE ORDEN SOCIAL Y CULTURAL</v>
          </cell>
        </row>
        <row r="1676">
          <cell r="A1676">
            <v>38300</v>
          </cell>
          <cell r="B1676" t="str">
            <v>CONGRESOS Y CONVENCIONES</v>
          </cell>
        </row>
        <row r="1677">
          <cell r="A1677">
            <v>38301</v>
          </cell>
          <cell r="B1677" t="str">
            <v>CONGRESOS Y CONVENCIONES</v>
          </cell>
        </row>
        <row r="1678">
          <cell r="A1678">
            <v>38400</v>
          </cell>
          <cell r="B1678" t="str">
            <v>EXPOSICIONES</v>
          </cell>
        </row>
        <row r="1679">
          <cell r="A1679">
            <v>38401</v>
          </cell>
          <cell r="B1679" t="str">
            <v>EXPOSICIONES</v>
          </cell>
        </row>
        <row r="1680">
          <cell r="A1680">
            <v>38500</v>
          </cell>
          <cell r="B1680" t="str">
            <v>GASTOS DE REPRESENTACION</v>
          </cell>
        </row>
        <row r="1681">
          <cell r="A1681">
            <v>38501</v>
          </cell>
          <cell r="B1681" t="str">
            <v>GASTOS DE REPRESENTACION</v>
          </cell>
        </row>
        <row r="1682">
          <cell r="A1682">
            <v>39000</v>
          </cell>
          <cell r="B1682" t="str">
            <v>OTROS SERVICIOS GENERALES</v>
          </cell>
        </row>
        <row r="1683">
          <cell r="A1683">
            <v>39100</v>
          </cell>
          <cell r="B1683" t="str">
            <v>SERVICIOS FUNERARIOS Y DE CEMENTERIOS</v>
          </cell>
        </row>
        <row r="1684">
          <cell r="A1684">
            <v>39101</v>
          </cell>
          <cell r="B1684" t="str">
            <v>SERVICIOS FUNERARIOS Y DE CEMENTERIOS</v>
          </cell>
        </row>
        <row r="1685">
          <cell r="A1685">
            <v>39200</v>
          </cell>
          <cell r="B1685" t="str">
            <v>IMPUESTOS Y DERECHOS</v>
          </cell>
        </row>
        <row r="1686">
          <cell r="A1686">
            <v>39201</v>
          </cell>
          <cell r="B1686" t="str">
            <v>IMPUESTOS Y DERECHOS</v>
          </cell>
        </row>
        <row r="1687">
          <cell r="A1687">
            <v>39300</v>
          </cell>
          <cell r="B1687" t="str">
            <v>IMPUESTOS Y DERECHOS DE IMPORTACION</v>
          </cell>
        </row>
        <row r="1688">
          <cell r="A1688">
            <v>39301</v>
          </cell>
          <cell r="B1688" t="str">
            <v>IMPUESTOS Y DERECHOS DE IMPORTACION</v>
          </cell>
        </row>
        <row r="1689">
          <cell r="A1689">
            <v>39400</v>
          </cell>
          <cell r="B1689" t="str">
            <v>SENTENCIAS Y RESOLUCIONES POR AUTORIDAD COMPETENTE</v>
          </cell>
        </row>
        <row r="1690">
          <cell r="A1690">
            <v>39401</v>
          </cell>
          <cell r="B1690" t="str">
            <v>SENTENCIAS Y RESOLUCIONES POR AUTORIDAD COMPETENTE</v>
          </cell>
        </row>
        <row r="1691">
          <cell r="A1691">
            <v>39500</v>
          </cell>
          <cell r="B1691" t="str">
            <v>PENAS, MULTAS, ACCESORIOS Y ACTUALIZACIONES</v>
          </cell>
        </row>
        <row r="1692">
          <cell r="A1692">
            <v>39501</v>
          </cell>
          <cell r="B1692" t="str">
            <v>PENAS, MULTAS, ACCESORIOS Y ACTUALIZACIONES</v>
          </cell>
        </row>
        <row r="1693">
          <cell r="A1693">
            <v>39600</v>
          </cell>
          <cell r="B1693" t="str">
            <v>OTROS GASTOS POR RESPONSABILIDADES</v>
          </cell>
        </row>
        <row r="1694">
          <cell r="A1694">
            <v>39601</v>
          </cell>
          <cell r="B1694" t="str">
            <v>OTROS GASTOS POR RESPONSABILIDADES</v>
          </cell>
        </row>
        <row r="1695">
          <cell r="A1695">
            <v>39700</v>
          </cell>
          <cell r="B1695" t="str">
            <v>UTILIDADES</v>
          </cell>
        </row>
        <row r="1696">
          <cell r="A1696">
            <v>39701</v>
          </cell>
          <cell r="B1696" t="str">
            <v>UTILIDADES</v>
          </cell>
        </row>
        <row r="1697">
          <cell r="A1697">
            <v>39800</v>
          </cell>
          <cell r="B1697" t="str">
            <v>IMPUESTOS SOBRE NOMINAS Y OTROS QUE SE DERIVEN DE UNA RELACION LABORAL</v>
          </cell>
        </row>
        <row r="1698">
          <cell r="A1698">
            <v>39801</v>
          </cell>
          <cell r="B1698" t="str">
            <v>IMPUESTOS SOBRE NOMINAS Y OTROS QUE SE DERIVEN DE UNA RELACION LABORAL</v>
          </cell>
        </row>
        <row r="1699">
          <cell r="A1699">
            <v>39900</v>
          </cell>
          <cell r="B1699" t="str">
            <v>OTROS SERVICIOS GENERALES</v>
          </cell>
        </row>
        <row r="1700">
          <cell r="A1700">
            <v>39901</v>
          </cell>
          <cell r="B1700" t="str">
            <v>OTROS SERVICIOS GENERALES</v>
          </cell>
        </row>
        <row r="1701">
          <cell r="A1701">
            <v>40000</v>
          </cell>
          <cell r="B1701" t="str">
            <v>TRANSFERENCIAS, ASIGNACIONES, SUBSIDIOS Y OTRAS AYUDAS</v>
          </cell>
        </row>
        <row r="1702">
          <cell r="A1702">
            <v>41000</v>
          </cell>
          <cell r="B1702" t="str">
            <v>TRANSFERENCIAS INTERNAS Y ASIGNACIONES AL SECTOR PUBLICO</v>
          </cell>
        </row>
        <row r="1703">
          <cell r="A1703">
            <v>41100</v>
          </cell>
          <cell r="B1703" t="str">
            <v>ASIGNACIONES PRESUPUESTARIAS AL PODER EJECUTIVO</v>
          </cell>
        </row>
        <row r="1704">
          <cell r="A1704">
            <v>41101</v>
          </cell>
          <cell r="B1704" t="str">
            <v>ASIGNACIONES PRESUPUESTARIAS AL PODER EJECUTIVO</v>
          </cell>
        </row>
        <row r="1705">
          <cell r="A1705">
            <v>41200</v>
          </cell>
          <cell r="B1705" t="str">
            <v>ASIGNACIONES PRESUPUESTARIAS AL PODER LEGISLATIVO</v>
          </cell>
        </row>
        <row r="1706">
          <cell r="A1706">
            <v>41201</v>
          </cell>
          <cell r="B1706" t="str">
            <v>ASIGNACIONES PRESUPUESTARIAS AL PODER LEGISLATIVO</v>
          </cell>
        </row>
        <row r="1707">
          <cell r="A1707">
            <v>41300</v>
          </cell>
          <cell r="B1707" t="str">
            <v>ASIGNACIONES PRESUPUESTARIAS AL PODER JUDICIAL</v>
          </cell>
        </row>
        <row r="1708">
          <cell r="A1708">
            <v>41301</v>
          </cell>
          <cell r="B1708" t="str">
            <v>ASIGNACIONES PRESUPUESTARIAS AL PODER JUDICIAL</v>
          </cell>
        </row>
        <row r="1709">
          <cell r="A1709">
            <v>41400</v>
          </cell>
          <cell r="B1709" t="str">
            <v>ASIGNACIONES PRESUPUESTARIAS A ORGANOS AUTONOMOS</v>
          </cell>
        </row>
        <row r="1710">
          <cell r="A1710">
            <v>41401</v>
          </cell>
          <cell r="B1710" t="str">
            <v>ASIGNACIONES PRESUPUESTARIAS A ORGANOS AUTONOMOS</v>
          </cell>
        </row>
        <row r="1711">
          <cell r="A1711">
            <v>41500</v>
          </cell>
          <cell r="B1711" t="str">
            <v>TRANSFERENCIAS INTERNAS OTORGADAS A ENTIDADES PARAESTATALES NO EMPRESARIALES Y NO FINANCIERAS</v>
          </cell>
        </row>
        <row r="1712">
          <cell r="A1712">
            <v>41501</v>
          </cell>
          <cell r="B1712" t="str">
            <v>TRANSFERENCIAS INTERNAS OTORGADAS A ENTIDADES PARAESTATALES NO EMPRESARIALES Y NO FINANCIERAS</v>
          </cell>
        </row>
        <row r="1713">
          <cell r="A1713">
            <v>41600</v>
          </cell>
          <cell r="B1713" t="str">
            <v>TRANSFERENCIAS INTERNAS OTORGADAS A ENTIDADES PARAESTATALES EMPRESARIALES Y NO FINANCIERAS</v>
          </cell>
        </row>
        <row r="1714">
          <cell r="A1714">
            <v>41601</v>
          </cell>
          <cell r="B1714" t="str">
            <v>TRANSFERENCIAS INTERNAS OTORGADAS A ENTIDADES PARAESTATALES EMPRESARIALES Y NO FINANCIERAS</v>
          </cell>
        </row>
        <row r="1715">
          <cell r="A1715">
            <v>41700</v>
          </cell>
          <cell r="B1715" t="str">
            <v>TRANSFERENCIAS INTERNAS OTORGADAS A FIDEICOMISOS PUBLICOS EMPRESARIALES Y NO FINANCIEROS</v>
          </cell>
        </row>
        <row r="1716">
          <cell r="A1716">
            <v>41701</v>
          </cell>
          <cell r="B1716" t="str">
            <v>TRANSFERENCIAS INTERNAS OTORGADAS A FIDEICOMISOS PUBLICOS EMPRESARIALES Y NO FINANCIEROS</v>
          </cell>
        </row>
        <row r="1717">
          <cell r="A1717">
            <v>41800</v>
          </cell>
          <cell r="B1717" t="str">
            <v>TRANSFERENCIAS INTERNAS OTORGADAS A INSTITUCIONES PARAESTATALES PUBLICAS FINANCIERAS</v>
          </cell>
        </row>
        <row r="1718">
          <cell r="A1718">
            <v>41801</v>
          </cell>
          <cell r="B1718" t="str">
            <v>TRANSFERENCIAS INTERNAS OTORGADAS A INSTITUCIONES PARAESTATALES PUBLICAS FINANCIERAS</v>
          </cell>
        </row>
        <row r="1719">
          <cell r="A1719">
            <v>41900</v>
          </cell>
          <cell r="B1719" t="str">
            <v>TRANSFERENCIAS INTERNAS OTORGADAS A FIDEICOMISOS PUBLICOS FINANCIEROS</v>
          </cell>
        </row>
        <row r="1720">
          <cell r="A1720">
            <v>41901</v>
          </cell>
          <cell r="B1720" t="str">
            <v>TRANSFERENCIAS INTERNAS OTORGADAS A FIDEICOMISOS PUBLICOS FINANCIEROS</v>
          </cell>
        </row>
        <row r="1721">
          <cell r="A1721">
            <v>42000</v>
          </cell>
          <cell r="B1721" t="str">
            <v>TRANSFERENCIAS AL RESTO DEL SECTOR PUBLICO</v>
          </cell>
        </row>
        <row r="1722">
          <cell r="A1722">
            <v>42100</v>
          </cell>
          <cell r="B1722" t="str">
            <v>TRANSFERENCIAS OTORGADAS A ENTIDADES PARAESTATALES NO EMPRESARIALES Y NO FINANCIERAS</v>
          </cell>
        </row>
        <row r="1723">
          <cell r="A1723">
            <v>42101</v>
          </cell>
          <cell r="B1723" t="str">
            <v>TRANSFERENCIAS OTORGADAS A ENTIDADES PARAESTATALES NO EMPRESARIALES Y NO FINANCIERAS</v>
          </cell>
        </row>
        <row r="1724">
          <cell r="A1724">
            <v>42200</v>
          </cell>
          <cell r="B1724" t="str">
            <v>TRANSFERENCIAS OTORGADAS PARA ENTIDADES PARAESTATALES EMPRESARIALES Y NO FINANCIERAS</v>
          </cell>
        </row>
        <row r="1725">
          <cell r="A1725">
            <v>42201</v>
          </cell>
          <cell r="B1725" t="str">
            <v>TRANSFERENCIAS OTORGADAS PARA ENTIDADES PARAESTATALES EMPRESARIALES Y NO FINANCIERAS</v>
          </cell>
        </row>
        <row r="1726">
          <cell r="A1726">
            <v>42300</v>
          </cell>
          <cell r="B1726" t="str">
            <v>TRANSFERENCIAS OTORGADAS PARA INSTITUCIONES PARAESTATALES PUBLICAS FINANCIERAS</v>
          </cell>
        </row>
        <row r="1727">
          <cell r="A1727">
            <v>42301</v>
          </cell>
          <cell r="B1727" t="str">
            <v>TRANSFERENCIAS OTORGADAS PARA INSTITUCIONES PARAESTATALES PUBLICAS FINANCIERAS</v>
          </cell>
        </row>
        <row r="1728">
          <cell r="A1728">
            <v>42400</v>
          </cell>
          <cell r="B1728" t="str">
            <v>TRANSFERENCIAS OTORGADAS A ENTIDADES FEDERATIVAS Y MUNICIPIOS</v>
          </cell>
        </row>
        <row r="1729">
          <cell r="A1729">
            <v>42401</v>
          </cell>
          <cell r="B1729" t="str">
            <v>TRANSFERENCIAS OTORGADAS A ENTIDADES FEDERATIVAS Y MUNICIPIOS</v>
          </cell>
        </row>
        <row r="1730">
          <cell r="A1730">
            <v>42500</v>
          </cell>
          <cell r="B1730" t="str">
            <v>TRANSFERENCIAS A FIDEICOMISOS DE ENTIDADES FEDERATIVAS Y MUNICIPIOS</v>
          </cell>
        </row>
        <row r="1731">
          <cell r="A1731">
            <v>42501</v>
          </cell>
          <cell r="B1731" t="str">
            <v>TRANSFERENCIAS A FIDEICOMISOS DE ENTIDADES FEDERATIVAS Y MUNICIPIOS</v>
          </cell>
        </row>
        <row r="1732">
          <cell r="A1732">
            <v>43000</v>
          </cell>
          <cell r="B1732" t="str">
            <v>SUBSIDIOS Y SUBVENCIONES</v>
          </cell>
        </row>
        <row r="1733">
          <cell r="A1733">
            <v>43100</v>
          </cell>
          <cell r="B1733" t="str">
            <v>SUBSIDIOS A LA PRODUCCION</v>
          </cell>
        </row>
        <row r="1734">
          <cell r="A1734">
            <v>43101</v>
          </cell>
          <cell r="B1734" t="str">
            <v>SUBSIDIOS A LA PRODUCCION</v>
          </cell>
        </row>
        <row r="1735">
          <cell r="A1735">
            <v>43200</v>
          </cell>
          <cell r="B1735" t="str">
            <v>SUBSIDIOS A LA DISTRIBUCION</v>
          </cell>
        </row>
        <row r="1736">
          <cell r="A1736">
            <v>43201</v>
          </cell>
          <cell r="B1736" t="str">
            <v>SUBSIDIOS A LA DISTRIBUCION</v>
          </cell>
        </row>
        <row r="1737">
          <cell r="A1737">
            <v>43300</v>
          </cell>
          <cell r="B1737" t="str">
            <v>SUBSIDIOS A LA INVERSION</v>
          </cell>
        </row>
        <row r="1738">
          <cell r="A1738">
            <v>43301</v>
          </cell>
          <cell r="B1738" t="str">
            <v>SUBSIDIOS A LA INVERSION</v>
          </cell>
        </row>
        <row r="1739">
          <cell r="A1739">
            <v>43400</v>
          </cell>
          <cell r="B1739" t="str">
            <v>SUBSIDIOS A LA PRESTACION DE SERVICIOS PUBLICOS</v>
          </cell>
        </row>
        <row r="1740">
          <cell r="A1740">
            <v>43401</v>
          </cell>
          <cell r="B1740" t="str">
            <v>SUBSIDIOS A LA PRESTACION DE SERVICIOS PUBLICOS</v>
          </cell>
        </row>
        <row r="1741">
          <cell r="A1741">
            <v>43500</v>
          </cell>
          <cell r="B1741" t="str">
            <v>SUBSIDIOS PARA CUBRIR DIFERENCIALES DE TASAS DE INTERES</v>
          </cell>
        </row>
        <row r="1742">
          <cell r="A1742">
            <v>43501</v>
          </cell>
          <cell r="B1742" t="str">
            <v>SUBSIDIOS PARA CUBRIR DIFERENCIALES DE TASAS DE INTERES</v>
          </cell>
        </row>
        <row r="1743">
          <cell r="A1743">
            <v>43600</v>
          </cell>
          <cell r="B1743" t="str">
            <v>SUBSIDIOS A LA VIVIENDA</v>
          </cell>
        </row>
        <row r="1744">
          <cell r="A1744">
            <v>43601</v>
          </cell>
          <cell r="B1744" t="str">
            <v>SUBSIDIOS A LA VIVIENDA</v>
          </cell>
        </row>
        <row r="1745">
          <cell r="A1745">
            <v>43700</v>
          </cell>
          <cell r="B1745" t="str">
            <v>SUBVENCIONES AL CONSUMO</v>
          </cell>
        </row>
        <row r="1746">
          <cell r="A1746">
            <v>43701</v>
          </cell>
          <cell r="B1746" t="str">
            <v>SUBVENCIONES AL CONSUMO</v>
          </cell>
        </row>
        <row r="1747">
          <cell r="A1747">
            <v>43800</v>
          </cell>
          <cell r="B1747" t="str">
            <v>SUBSIDIOS A ENTIDADES FEDERATIVAS Y MUNICIPIOS</v>
          </cell>
        </row>
        <row r="1748">
          <cell r="A1748">
            <v>43801</v>
          </cell>
          <cell r="B1748" t="str">
            <v>SUBSIDIOS A ENTIDADES FEDERATIVAS Y MUNICIPIOS</v>
          </cell>
        </row>
        <row r="1749">
          <cell r="A1749">
            <v>43900</v>
          </cell>
          <cell r="B1749" t="str">
            <v>OTROS SUBSIDIOS</v>
          </cell>
        </row>
        <row r="1750">
          <cell r="A1750">
            <v>43901</v>
          </cell>
          <cell r="B1750" t="str">
            <v>OTROS SUBSIDIOS</v>
          </cell>
        </row>
        <row r="1751">
          <cell r="A1751">
            <v>44000</v>
          </cell>
          <cell r="B1751" t="str">
            <v>AYUDAS SOCIALES</v>
          </cell>
        </row>
        <row r="1752">
          <cell r="A1752">
            <v>44100</v>
          </cell>
          <cell r="B1752" t="str">
            <v>AYUDAS SOCIALES A PERSONAS</v>
          </cell>
        </row>
        <row r="1753">
          <cell r="A1753">
            <v>44101</v>
          </cell>
          <cell r="B1753" t="str">
            <v>AYUDAS SOCIALES A PERSONAS</v>
          </cell>
        </row>
        <row r="1754">
          <cell r="A1754">
            <v>44200</v>
          </cell>
          <cell r="B1754" t="str">
            <v>BECAS Y OTRAS AYUDAS PARA PROGRAMAS DE CAPACITACION</v>
          </cell>
        </row>
        <row r="1755">
          <cell r="A1755">
            <v>44201</v>
          </cell>
          <cell r="B1755" t="str">
            <v>BECAS Y OTRAS AYUDAS PARA PROGRAMAS DE CAPACITACION</v>
          </cell>
        </row>
        <row r="1756">
          <cell r="A1756">
            <v>44300</v>
          </cell>
          <cell r="B1756" t="str">
            <v>AYUDAS SOCIALES A INSTITUCIONES DE ENSEÑANZA</v>
          </cell>
        </row>
        <row r="1757">
          <cell r="A1757">
            <v>44301</v>
          </cell>
          <cell r="B1757" t="str">
            <v>AYUDAS SOCIALES A INSTITUCIONES DE ENSEÑANZA</v>
          </cell>
        </row>
        <row r="1758">
          <cell r="A1758">
            <v>44400</v>
          </cell>
          <cell r="B1758" t="str">
            <v>AYUDAS SOCIALES A ACTIVIDADES CIENTIFICAS O ACADEMICAS</v>
          </cell>
        </row>
        <row r="1759">
          <cell r="A1759">
            <v>44401</v>
          </cell>
          <cell r="B1759" t="str">
            <v>AYUDAS SOCIALES A ACTIVIDADES CIENTIFICAS O ACADEMICAS</v>
          </cell>
        </row>
        <row r="1760">
          <cell r="A1760">
            <v>44500</v>
          </cell>
          <cell r="B1760" t="str">
            <v>AYUDAS SOCIALES A INSTITUCIONES SIN FINES DE LUCRO</v>
          </cell>
        </row>
        <row r="1761">
          <cell r="A1761">
            <v>44501</v>
          </cell>
          <cell r="B1761" t="str">
            <v>AYUDAS SOCIALES A INSTITUCIONES SIN FINES DE LUCRO</v>
          </cell>
        </row>
        <row r="1762">
          <cell r="A1762">
            <v>44600</v>
          </cell>
          <cell r="B1762" t="str">
            <v>AYUDAS SOCIALES A COOPERATIVAS</v>
          </cell>
        </row>
        <row r="1763">
          <cell r="A1763">
            <v>44601</v>
          </cell>
          <cell r="B1763" t="str">
            <v>AYUDAS SOCIALES A COOPERATIVAS</v>
          </cell>
        </row>
        <row r="1764">
          <cell r="A1764">
            <v>44700</v>
          </cell>
          <cell r="B1764" t="str">
            <v>AYUDAS SOCIALES A ENTIDADES DE INTERES PUBLICO</v>
          </cell>
        </row>
        <row r="1765">
          <cell r="A1765">
            <v>44701</v>
          </cell>
          <cell r="B1765" t="str">
            <v>AYUDAS SOCIALES A ENTIDADES DE INTERES PUBLICO</v>
          </cell>
        </row>
        <row r="1766">
          <cell r="A1766">
            <v>44800</v>
          </cell>
          <cell r="B1766" t="str">
            <v>AYUDAS POR DESASTRES NATURALES Y OTROS SINIESTROS</v>
          </cell>
        </row>
        <row r="1767">
          <cell r="A1767">
            <v>44801</v>
          </cell>
          <cell r="B1767" t="str">
            <v>AYUDAS POR DESASTRES NATURALES Y OTROS SINIESTROS</v>
          </cell>
        </row>
        <row r="1768">
          <cell r="A1768">
            <v>45000</v>
          </cell>
          <cell r="B1768" t="str">
            <v>PENSIONES Y JUBILACIONES</v>
          </cell>
        </row>
        <row r="1769">
          <cell r="A1769">
            <v>45100</v>
          </cell>
          <cell r="B1769" t="str">
            <v>PENSIONES</v>
          </cell>
        </row>
        <row r="1770">
          <cell r="A1770">
            <v>45101</v>
          </cell>
          <cell r="B1770" t="str">
            <v>PENSIONES</v>
          </cell>
        </row>
        <row r="1771">
          <cell r="A1771">
            <v>45200</v>
          </cell>
          <cell r="B1771" t="str">
            <v>JUBILACIONES</v>
          </cell>
        </row>
        <row r="1772">
          <cell r="A1772">
            <v>45201</v>
          </cell>
          <cell r="B1772" t="str">
            <v>JUBILACIONES</v>
          </cell>
        </row>
        <row r="1773">
          <cell r="A1773">
            <v>45900</v>
          </cell>
          <cell r="B1773" t="str">
            <v>OTRAS PENSIONES Y JUBILACIONES</v>
          </cell>
        </row>
        <row r="1774">
          <cell r="A1774">
            <v>45901</v>
          </cell>
          <cell r="B1774" t="str">
            <v>OTRAS PENSIONES Y JUBILACIONES</v>
          </cell>
        </row>
        <row r="1775">
          <cell r="A1775">
            <v>46000</v>
          </cell>
          <cell r="B1775" t="str">
            <v>TRANSFERENCIAS A FIDEICOMISOS, MANDATOS Y OTROS ANALOGOS</v>
          </cell>
        </row>
        <row r="1776">
          <cell r="A1776">
            <v>46100</v>
          </cell>
          <cell r="B1776" t="str">
            <v>TRANSFERENCIAS A FIDEICOMISOS DEL PODER EJECUTIVO</v>
          </cell>
        </row>
        <row r="1777">
          <cell r="A1777">
            <v>46101</v>
          </cell>
          <cell r="B1777" t="str">
            <v>TRANSFERENCIAS A FIDEICOMISOS DEL PODER EJECUTIVO</v>
          </cell>
        </row>
        <row r="1778">
          <cell r="A1778">
            <v>46200</v>
          </cell>
          <cell r="B1778" t="str">
            <v>TRANSFERENCIAS A FIDEICOMISOS DEL PODER LEGISLATIVO</v>
          </cell>
        </row>
        <row r="1779">
          <cell r="A1779">
            <v>46201</v>
          </cell>
          <cell r="B1779" t="str">
            <v>TRANSFERENCIAS A FIDEICOMISOS DEL PODER LEGISLATIVO</v>
          </cell>
        </row>
        <row r="1780">
          <cell r="A1780">
            <v>46300</v>
          </cell>
          <cell r="B1780" t="str">
            <v>TRANSFERENCIAS A FIDEICOMISOS DEL PODER JUDICIAL</v>
          </cell>
        </row>
        <row r="1781">
          <cell r="A1781">
            <v>46301</v>
          </cell>
          <cell r="B1781" t="str">
            <v>TRANSFERENCIAS A FIDEICOMISOS DEL PODER JUDICIAL</v>
          </cell>
        </row>
        <row r="1782">
          <cell r="A1782">
            <v>46400</v>
          </cell>
          <cell r="B1782" t="str">
            <v>TRANSFERENCIAS A FIDEICOMISOS PUBLICOS DE ENTIDADES PARAESTATALES NO EMPRESARIALES Y NO FINANCIERAS</v>
          </cell>
        </row>
        <row r="1783">
          <cell r="A1783">
            <v>46401</v>
          </cell>
          <cell r="B1783" t="str">
            <v>TRANSFERENCIAS A FIDEICOMISOS PUBLICOS DE ENTIDADES PARAESTATALES NO EMPRESARIALES Y NO FINANCIERAS</v>
          </cell>
        </row>
        <row r="1784">
          <cell r="A1784">
            <v>46500</v>
          </cell>
          <cell r="B1784" t="str">
            <v>TRANSFERENCIAS A FIDEICOMISOS PUBLICOS DE ENTIDADES PARAESTATALES EMPRESARIALES Y NO FINANCIERAS</v>
          </cell>
        </row>
        <row r="1785">
          <cell r="A1785">
            <v>46501</v>
          </cell>
          <cell r="B1785" t="str">
            <v>TRANSFERENCIAS A FIDEICOMISOS PUBLICOS DE ENTIDADES PARAESTATALES EMPRESARIALES Y NO FINANCIERAS</v>
          </cell>
        </row>
        <row r="1786">
          <cell r="A1786">
            <v>46600</v>
          </cell>
          <cell r="B1786" t="str">
            <v>TRANSFERENCIAS A FIDEICOMISOS DE INSTITUCIONES PUBLICAS FINANCIERAS</v>
          </cell>
        </row>
        <row r="1787">
          <cell r="A1787">
            <v>46601</v>
          </cell>
          <cell r="B1787" t="str">
            <v>TRANSFERENCIAS A FIDEICOMISOS DE INSTITUCIONES PUBLICAS FINANCIERAS</v>
          </cell>
        </row>
        <row r="1788">
          <cell r="A1788">
            <v>46900</v>
          </cell>
          <cell r="B1788" t="str">
            <v>469 OTRAS TRANSFERENCIAS A FIDEICOMISOS</v>
          </cell>
        </row>
        <row r="1789">
          <cell r="A1789">
            <v>46901</v>
          </cell>
          <cell r="B1789" t="str">
            <v>469 OTRAS TRANSFERENCIAS A FIDEICOMISOS</v>
          </cell>
        </row>
        <row r="1790">
          <cell r="A1790">
            <v>47000</v>
          </cell>
          <cell r="B1790" t="str">
            <v>TRANSFERENCIAS A LA SEGURIDAD SOCIAL</v>
          </cell>
        </row>
        <row r="1791">
          <cell r="A1791">
            <v>47100</v>
          </cell>
          <cell r="B1791" t="str">
            <v>TRANSFERENCIAS POR OBLIGACION DE LEY</v>
          </cell>
        </row>
        <row r="1792">
          <cell r="A1792">
            <v>48000</v>
          </cell>
          <cell r="B1792" t="str">
            <v>DONATIVOS</v>
          </cell>
        </row>
        <row r="1793">
          <cell r="A1793">
            <v>48100</v>
          </cell>
          <cell r="B1793" t="str">
            <v>DONATIVOS A INSTITUCIONES SIN FINES DE LUCRO</v>
          </cell>
        </row>
        <row r="1794">
          <cell r="A1794">
            <v>48101</v>
          </cell>
          <cell r="B1794" t="str">
            <v>DONATIVOS A INSTITUCIONES SIN FINES DE LUCRO</v>
          </cell>
        </row>
        <row r="1795">
          <cell r="A1795">
            <v>48200</v>
          </cell>
          <cell r="B1795" t="str">
            <v>DONATIVOS A ENTIDADES FEDERATIVAS</v>
          </cell>
        </row>
        <row r="1796">
          <cell r="A1796">
            <v>48201</v>
          </cell>
          <cell r="B1796" t="str">
            <v>DONATIVOS A ENTIDADES FEDERATIVAS</v>
          </cell>
        </row>
        <row r="1797">
          <cell r="A1797">
            <v>48300</v>
          </cell>
          <cell r="B1797" t="str">
            <v>DONATIVOS A FIDEICOMISOS PRIVADOS</v>
          </cell>
        </row>
        <row r="1798">
          <cell r="A1798">
            <v>48400</v>
          </cell>
          <cell r="B1798" t="str">
            <v>DONATIVOS A FIDEICOMISOS ESTATALES</v>
          </cell>
        </row>
        <row r="1799">
          <cell r="A1799">
            <v>48401</v>
          </cell>
          <cell r="B1799" t="str">
            <v>DONATIVOS A FIDEICOMISOS ESTATALES</v>
          </cell>
        </row>
        <row r="1800">
          <cell r="A1800">
            <v>48500</v>
          </cell>
          <cell r="B1800" t="str">
            <v>DONATIVOS INTERNACIONALES</v>
          </cell>
        </row>
        <row r="1801">
          <cell r="A1801">
            <v>48501</v>
          </cell>
          <cell r="B1801" t="str">
            <v>DONATIVOS INTERNACIONALES</v>
          </cell>
        </row>
        <row r="1802">
          <cell r="A1802">
            <v>49000</v>
          </cell>
          <cell r="B1802" t="str">
            <v>TRANSFERENCIAS AL EXTERIOR</v>
          </cell>
        </row>
        <row r="1803">
          <cell r="A1803">
            <v>49100</v>
          </cell>
          <cell r="B1803" t="str">
            <v>TRANSFERENCIAS PARA GOBIERNOS EXTRANJEROS</v>
          </cell>
        </row>
        <row r="1804">
          <cell r="A1804">
            <v>49101</v>
          </cell>
          <cell r="B1804" t="str">
            <v>TRANSFERENCIAS PARA GOBIERNOS EXTRANJEROS</v>
          </cell>
        </row>
        <row r="1805">
          <cell r="A1805">
            <v>49200</v>
          </cell>
          <cell r="B1805" t="str">
            <v>TRANSFERENCIAS PARA ORGANISMOS INTERNACIONALES</v>
          </cell>
        </row>
        <row r="1806">
          <cell r="A1806">
            <v>49201</v>
          </cell>
          <cell r="B1806" t="str">
            <v>TRANSFERENCIAS PARA ORGANISMOS INTERNACIONALES</v>
          </cell>
        </row>
        <row r="1807">
          <cell r="A1807">
            <v>49300</v>
          </cell>
          <cell r="B1807" t="str">
            <v>TRANSFERENCIAS PARA EL SECTOR PRIVADO EXTERNO</v>
          </cell>
        </row>
        <row r="1808">
          <cell r="A1808">
            <v>49301</v>
          </cell>
          <cell r="B1808" t="str">
            <v>TRANSFERENCIAS PARA EL SECTOR PRIVADO EXTERNO</v>
          </cell>
        </row>
        <row r="1809">
          <cell r="A1809">
            <v>50000</v>
          </cell>
          <cell r="B1809" t="str">
            <v>BIENES MUEBLES, INMUEBLES E INTANGIBLES</v>
          </cell>
        </row>
        <row r="1810">
          <cell r="A1810">
            <v>51000</v>
          </cell>
          <cell r="B1810" t="str">
            <v>MOBILIARIO Y EQUIPO DE ADMINISTRACION</v>
          </cell>
        </row>
        <row r="1811">
          <cell r="A1811">
            <v>51100</v>
          </cell>
          <cell r="B1811" t="str">
            <v>MUEBLES DE OFICINA Y ESTANTERIA</v>
          </cell>
        </row>
        <row r="1812">
          <cell r="A1812">
            <v>51101</v>
          </cell>
          <cell r="B1812" t="str">
            <v>MUEBLES DE OFICINA Y ESTANTERIA</v>
          </cell>
        </row>
        <row r="1813">
          <cell r="A1813">
            <v>51200</v>
          </cell>
          <cell r="B1813" t="str">
            <v>MUEBLES, EXCEPTO DE OFICINA Y ESTANTERIA</v>
          </cell>
        </row>
        <row r="1814">
          <cell r="A1814">
            <v>51201</v>
          </cell>
          <cell r="B1814" t="str">
            <v>MUEBLES, EXCEPTO DE OFICINA Y ESTANTERIA</v>
          </cell>
        </row>
        <row r="1815">
          <cell r="A1815">
            <v>51300</v>
          </cell>
          <cell r="B1815" t="str">
            <v>BIENES ARTISTICOS, CULTURALES Y CIENTIFICOS</v>
          </cell>
        </row>
        <row r="1816">
          <cell r="A1816">
            <v>51301</v>
          </cell>
          <cell r="B1816" t="str">
            <v>BIENES ARTISTICOS, CULTURALES Y CIENTIFICOS</v>
          </cell>
        </row>
        <row r="1817">
          <cell r="A1817">
            <v>51400</v>
          </cell>
          <cell r="B1817" t="str">
            <v>OBJETOS DE VALOR</v>
          </cell>
        </row>
        <row r="1818">
          <cell r="A1818">
            <v>51401</v>
          </cell>
          <cell r="B1818" t="str">
            <v>OBJETOS DE VALOR</v>
          </cell>
        </row>
        <row r="1819">
          <cell r="A1819">
            <v>51500</v>
          </cell>
          <cell r="B1819" t="str">
            <v>EQUIPO DE COMPUTO Y DE TECNOLOGIAS DE LA INFORMACION</v>
          </cell>
        </row>
        <row r="1820">
          <cell r="A1820">
            <v>51501</v>
          </cell>
          <cell r="B1820" t="str">
            <v>EQUIPO DE COMPUTO Y DE TECNOLOGIAS DE LA INFORMACION</v>
          </cell>
        </row>
        <row r="1821">
          <cell r="A1821">
            <v>51900</v>
          </cell>
          <cell r="B1821" t="str">
            <v>OTROS MOBILIARIOS Y EQUIPOS DE ADMINISTRACION</v>
          </cell>
        </row>
        <row r="1822">
          <cell r="A1822">
            <v>51901</v>
          </cell>
          <cell r="B1822" t="str">
            <v>OTROS MOBILIARIOS Y EQUIPOS DE ADMINISTRACION</v>
          </cell>
        </row>
        <row r="1823">
          <cell r="A1823">
            <v>52000</v>
          </cell>
          <cell r="B1823" t="str">
            <v>MOBILIARIO Y EQUIPO EDUCACIONAL Y RECREATIVO</v>
          </cell>
        </row>
        <row r="1824">
          <cell r="A1824">
            <v>52100</v>
          </cell>
          <cell r="B1824" t="str">
            <v>EQUIPOS Y APARATOS AUDIOVISUALES</v>
          </cell>
        </row>
        <row r="1825">
          <cell r="A1825">
            <v>52101</v>
          </cell>
          <cell r="B1825" t="str">
            <v>EQUIPOS Y APARATOS AUDIOVISUALES</v>
          </cell>
        </row>
        <row r="1826">
          <cell r="A1826">
            <v>52200</v>
          </cell>
          <cell r="B1826" t="str">
            <v>APARATOS DEPORTIVOS</v>
          </cell>
        </row>
        <row r="1827">
          <cell r="A1827">
            <v>52201</v>
          </cell>
          <cell r="B1827" t="str">
            <v>APARATOS DEPORTIVOS</v>
          </cell>
        </row>
        <row r="1828">
          <cell r="A1828">
            <v>52300</v>
          </cell>
          <cell r="B1828" t="str">
            <v>CAMARAS FOTOGRAFICAS Y DE VIDEO</v>
          </cell>
        </row>
        <row r="1829">
          <cell r="A1829">
            <v>52301</v>
          </cell>
          <cell r="B1829" t="str">
            <v>CAMARAS FOTOGRAFICAS Y DE VIDEO</v>
          </cell>
        </row>
        <row r="1830">
          <cell r="A1830">
            <v>52900</v>
          </cell>
          <cell r="B1830" t="str">
            <v>OTRO MOBILIARIO Y EQUIPO EDUCACIONAL Y RECREATIVO</v>
          </cell>
        </row>
        <row r="1831">
          <cell r="A1831">
            <v>52901</v>
          </cell>
          <cell r="B1831" t="str">
            <v>OTRO MOBILIARIO Y EQUIPO EDUCACIONAL Y RECREATIVO</v>
          </cell>
        </row>
        <row r="1832">
          <cell r="A1832">
            <v>53000</v>
          </cell>
          <cell r="B1832" t="str">
            <v>EQUIPO E INSTRUMENTAL MEDICO Y DE LABORATORIO</v>
          </cell>
        </row>
        <row r="1833">
          <cell r="A1833">
            <v>53100</v>
          </cell>
          <cell r="B1833" t="str">
            <v>EQUIPO MEDICO Y DE LABORATORIO</v>
          </cell>
        </row>
        <row r="1834">
          <cell r="A1834">
            <v>53101</v>
          </cell>
          <cell r="B1834" t="str">
            <v>EQUIPO MEDICO Y DE LABORATORIO</v>
          </cell>
        </row>
        <row r="1835">
          <cell r="A1835">
            <v>53200</v>
          </cell>
          <cell r="B1835" t="str">
            <v>INSTRUMENTAL MEDICO Y DE LABORATORIO</v>
          </cell>
        </row>
        <row r="1836">
          <cell r="A1836">
            <v>53201</v>
          </cell>
          <cell r="B1836" t="str">
            <v>INSTRUMENTAL MEDICO Y DE LABORATORIO</v>
          </cell>
        </row>
        <row r="1837">
          <cell r="A1837">
            <v>54000</v>
          </cell>
          <cell r="B1837" t="str">
            <v>VEHICULOS Y EQUIPO DE TRANSPORTE</v>
          </cell>
        </row>
        <row r="1838">
          <cell r="A1838">
            <v>54100</v>
          </cell>
          <cell r="B1838" t="str">
            <v>VEHICULOS Y EQUIPO TERRESTRE</v>
          </cell>
        </row>
        <row r="1839">
          <cell r="A1839">
            <v>54101</v>
          </cell>
          <cell r="B1839" t="str">
            <v>VEHICULOS Y EQUIPO TERRESTRE</v>
          </cell>
        </row>
        <row r="1840">
          <cell r="A1840">
            <v>54200</v>
          </cell>
          <cell r="B1840" t="str">
            <v>CARROCERIAS Y REMOLQUES</v>
          </cell>
        </row>
        <row r="1841">
          <cell r="A1841">
            <v>54201</v>
          </cell>
          <cell r="B1841" t="str">
            <v>CARROCERIAS Y REMOLQUES</v>
          </cell>
        </row>
        <row r="1842">
          <cell r="A1842">
            <v>54300</v>
          </cell>
          <cell r="B1842" t="str">
            <v>EQUIPO AEROESPACIAL</v>
          </cell>
        </row>
        <row r="1843">
          <cell r="A1843">
            <v>54301</v>
          </cell>
          <cell r="B1843" t="str">
            <v>EQUIPO AEROESPACIAL</v>
          </cell>
        </row>
        <row r="1844">
          <cell r="A1844">
            <v>54400</v>
          </cell>
          <cell r="B1844" t="str">
            <v>EQUIPO FERROVIARIO</v>
          </cell>
        </row>
        <row r="1845">
          <cell r="A1845">
            <v>54401</v>
          </cell>
          <cell r="B1845" t="str">
            <v>EQUIPO FERROVIARIO</v>
          </cell>
        </row>
        <row r="1846">
          <cell r="A1846">
            <v>54500</v>
          </cell>
          <cell r="B1846" t="str">
            <v>EMBARCACIONES</v>
          </cell>
        </row>
        <row r="1847">
          <cell r="A1847">
            <v>54501</v>
          </cell>
          <cell r="B1847" t="str">
            <v>EMBARCACIONES</v>
          </cell>
        </row>
        <row r="1848">
          <cell r="A1848">
            <v>54900</v>
          </cell>
          <cell r="B1848" t="str">
            <v>OTROS EQUIPOS DE TRANSPORTE</v>
          </cell>
        </row>
        <row r="1849">
          <cell r="A1849">
            <v>54901</v>
          </cell>
          <cell r="B1849" t="str">
            <v>OTROS EQUIPOS DE TRANSPORTE</v>
          </cell>
        </row>
        <row r="1850">
          <cell r="A1850">
            <v>55000</v>
          </cell>
          <cell r="B1850" t="str">
            <v>EQUIPO DE DEFENSA Y SEGURIDAD</v>
          </cell>
        </row>
        <row r="1851">
          <cell r="A1851">
            <v>55100</v>
          </cell>
          <cell r="B1851" t="str">
            <v>EQUIPO DE DEFENSA Y SEGURIDAD</v>
          </cell>
        </row>
        <row r="1852">
          <cell r="A1852">
            <v>55101</v>
          </cell>
          <cell r="B1852" t="str">
            <v>EQUIPO DE DEFENSA Y SEGURIDAD</v>
          </cell>
        </row>
        <row r="1853">
          <cell r="A1853">
            <v>56000</v>
          </cell>
          <cell r="B1853" t="str">
            <v>MAQUINARIA, OTROS EQUIPOS Y HERRAMIENTAS</v>
          </cell>
        </row>
        <row r="1854">
          <cell r="A1854">
            <v>56100</v>
          </cell>
          <cell r="B1854" t="str">
            <v>MAQUINARIA Y EQUIPO AGROPECUARIO</v>
          </cell>
        </row>
        <row r="1855">
          <cell r="A1855">
            <v>56101</v>
          </cell>
          <cell r="B1855" t="str">
            <v>MAQUINARIA Y EQUIPO AGROPECUARIO</v>
          </cell>
        </row>
        <row r="1856">
          <cell r="A1856">
            <v>56200</v>
          </cell>
          <cell r="B1856" t="str">
            <v>MAQUINARIA Y EQUIPO INDUSTRIAL</v>
          </cell>
        </row>
        <row r="1857">
          <cell r="A1857">
            <v>56201</v>
          </cell>
          <cell r="B1857" t="str">
            <v>MAQUINARIA Y EQUIPO INDUSTRIAL</v>
          </cell>
        </row>
        <row r="1858">
          <cell r="A1858">
            <v>56300</v>
          </cell>
          <cell r="B1858" t="str">
            <v>MAQUINARIA Y EQUIPO DE CONSTRUCCION</v>
          </cell>
        </row>
        <row r="1859">
          <cell r="A1859">
            <v>56301</v>
          </cell>
          <cell r="B1859" t="str">
            <v>MAQUINARIA Y EQUIPO DE CONSTRUCCION</v>
          </cell>
        </row>
        <row r="1860">
          <cell r="A1860">
            <v>56400</v>
          </cell>
          <cell r="B1860" t="str">
            <v>SISTEMAS DE AIRE ACONDICIONADO, CALEFACCION Y DE REFRIGERACION INDUSTRIAL Y COMERCIAL</v>
          </cell>
        </row>
        <row r="1861">
          <cell r="A1861">
            <v>56401</v>
          </cell>
          <cell r="B1861" t="str">
            <v>SISTEMAS DE AIRE ACONDICIONADO, CALEFACCION Y DE REFRIGERACION INDUSTRIAL Y COMERCIAL</v>
          </cell>
        </row>
        <row r="1862">
          <cell r="A1862">
            <v>56500</v>
          </cell>
          <cell r="B1862" t="str">
            <v>EQUIPO DE COMUNICACION Y TELECOMUNICACION</v>
          </cell>
        </row>
        <row r="1863">
          <cell r="A1863">
            <v>56501</v>
          </cell>
          <cell r="B1863" t="str">
            <v>EQUIPO DE COMUNICACION Y TELECOMUNICACION</v>
          </cell>
        </row>
        <row r="1864">
          <cell r="A1864">
            <v>56600</v>
          </cell>
          <cell r="B1864" t="str">
            <v>EQUIPOS DE GENERACION ELECTRICA, APARATOS Y ACCESORIOS ELECTRICOS</v>
          </cell>
        </row>
        <row r="1865">
          <cell r="A1865">
            <v>56601</v>
          </cell>
          <cell r="B1865" t="str">
            <v>EQUIPOS DE GENERACION ELECTRICA, APARATOS Y ACCESORIOS ELECTRICOS</v>
          </cell>
        </row>
        <row r="1866">
          <cell r="A1866">
            <v>56700</v>
          </cell>
          <cell r="B1866" t="str">
            <v>HERRAMIENTAS Y MAQUINAS¿HERRAMIENTA</v>
          </cell>
        </row>
        <row r="1867">
          <cell r="A1867">
            <v>56701</v>
          </cell>
          <cell r="B1867" t="str">
            <v>HERRAMIENTAS Y MAQUINAS¿HERRAMIENTA</v>
          </cell>
        </row>
        <row r="1868">
          <cell r="A1868">
            <v>56900</v>
          </cell>
          <cell r="B1868" t="str">
            <v>OTROS EQUIPOS</v>
          </cell>
        </row>
        <row r="1869">
          <cell r="A1869">
            <v>56901</v>
          </cell>
          <cell r="B1869" t="str">
            <v>OTROS EQUIPOS</v>
          </cell>
        </row>
        <row r="1870">
          <cell r="A1870">
            <v>57000</v>
          </cell>
          <cell r="B1870" t="str">
            <v>ACTIVOS BIOLOGICOS</v>
          </cell>
        </row>
        <row r="1871">
          <cell r="A1871">
            <v>57100</v>
          </cell>
          <cell r="B1871" t="str">
            <v>BOVINOS</v>
          </cell>
        </row>
        <row r="1872">
          <cell r="A1872">
            <v>57101</v>
          </cell>
          <cell r="B1872" t="str">
            <v>BOVINOS</v>
          </cell>
        </row>
        <row r="1873">
          <cell r="A1873">
            <v>57200</v>
          </cell>
          <cell r="B1873" t="str">
            <v>PORCINOS</v>
          </cell>
        </row>
        <row r="1874">
          <cell r="A1874">
            <v>57201</v>
          </cell>
          <cell r="B1874" t="str">
            <v>PORCINOS</v>
          </cell>
        </row>
        <row r="1875">
          <cell r="A1875">
            <v>57300</v>
          </cell>
          <cell r="B1875" t="str">
            <v>AVES</v>
          </cell>
        </row>
        <row r="1876">
          <cell r="A1876">
            <v>57301</v>
          </cell>
          <cell r="B1876" t="str">
            <v>AVES</v>
          </cell>
        </row>
        <row r="1877">
          <cell r="A1877">
            <v>57400</v>
          </cell>
          <cell r="B1877" t="str">
            <v>OVINOS Y CAPRINOS</v>
          </cell>
        </row>
        <row r="1878">
          <cell r="A1878">
            <v>57401</v>
          </cell>
          <cell r="B1878" t="str">
            <v>OVINOS Y CAPRINOS</v>
          </cell>
        </row>
        <row r="1879">
          <cell r="A1879">
            <v>57500</v>
          </cell>
          <cell r="B1879" t="str">
            <v>PECES Y ACUICULTURA</v>
          </cell>
        </row>
        <row r="1880">
          <cell r="A1880">
            <v>57501</v>
          </cell>
          <cell r="B1880" t="str">
            <v>PECES Y ACUICULTURA</v>
          </cell>
        </row>
        <row r="1881">
          <cell r="A1881">
            <v>57600</v>
          </cell>
          <cell r="B1881" t="str">
            <v>EQUINOS</v>
          </cell>
        </row>
        <row r="1882">
          <cell r="A1882">
            <v>57601</v>
          </cell>
          <cell r="B1882" t="str">
            <v>EQUINOS</v>
          </cell>
        </row>
        <row r="1883">
          <cell r="A1883">
            <v>57700</v>
          </cell>
          <cell r="B1883" t="str">
            <v>ESPECIES MENORES Y DE ZOOLOGICO</v>
          </cell>
        </row>
        <row r="1884">
          <cell r="A1884">
            <v>57701</v>
          </cell>
          <cell r="B1884" t="str">
            <v>ESPECIES MENORES Y DE ZOOLOGICO</v>
          </cell>
        </row>
        <row r="1885">
          <cell r="A1885">
            <v>57800</v>
          </cell>
          <cell r="B1885" t="str">
            <v>ARBOLES Y PLANTAS</v>
          </cell>
        </row>
        <row r="1886">
          <cell r="A1886">
            <v>57801</v>
          </cell>
          <cell r="B1886" t="str">
            <v>ARBOLES Y PLANTAS</v>
          </cell>
        </row>
        <row r="1887">
          <cell r="A1887">
            <v>57900</v>
          </cell>
          <cell r="B1887" t="str">
            <v>OTROS ACTIVOS BIOLOGICOS</v>
          </cell>
        </row>
        <row r="1888">
          <cell r="A1888">
            <v>57901</v>
          </cell>
          <cell r="B1888" t="str">
            <v>OTROS ACTIVOS BIOLOGICOS</v>
          </cell>
        </row>
        <row r="1889">
          <cell r="A1889">
            <v>58000</v>
          </cell>
          <cell r="B1889" t="str">
            <v>BIENES INMUEBLES</v>
          </cell>
        </row>
        <row r="1890">
          <cell r="A1890">
            <v>58100</v>
          </cell>
          <cell r="B1890" t="str">
            <v>TERRENOS</v>
          </cell>
        </row>
        <row r="1891">
          <cell r="A1891">
            <v>58101</v>
          </cell>
          <cell r="B1891" t="str">
            <v>TERRENOS</v>
          </cell>
        </row>
        <row r="1892">
          <cell r="A1892">
            <v>58200</v>
          </cell>
          <cell r="B1892" t="str">
            <v>VIVIENDAS</v>
          </cell>
        </row>
        <row r="1893">
          <cell r="A1893">
            <v>58201</v>
          </cell>
          <cell r="B1893" t="str">
            <v>VIVIENDAS</v>
          </cell>
        </row>
        <row r="1894">
          <cell r="A1894">
            <v>58300</v>
          </cell>
          <cell r="B1894" t="str">
            <v>EDIFICIOS NO RESIDENCIALES</v>
          </cell>
        </row>
        <row r="1895">
          <cell r="A1895">
            <v>58301</v>
          </cell>
          <cell r="B1895" t="str">
            <v>EDIFICIOS NO RESIDENCIALES</v>
          </cell>
        </row>
        <row r="1896">
          <cell r="A1896">
            <v>58900</v>
          </cell>
          <cell r="B1896" t="str">
            <v>OTROS BIENES INMUEBLES</v>
          </cell>
        </row>
        <row r="1897">
          <cell r="A1897">
            <v>58901</v>
          </cell>
          <cell r="B1897" t="str">
            <v>OTROS BIENES INMUEBLES</v>
          </cell>
        </row>
        <row r="1898">
          <cell r="A1898">
            <v>59000</v>
          </cell>
          <cell r="B1898" t="str">
            <v>ACTIVOS INTANGIBLES</v>
          </cell>
        </row>
        <row r="1899">
          <cell r="A1899">
            <v>59100</v>
          </cell>
          <cell r="B1899" t="str">
            <v>SOFTWARE</v>
          </cell>
        </row>
        <row r="1900">
          <cell r="A1900">
            <v>59101</v>
          </cell>
          <cell r="B1900" t="str">
            <v>SOFTWARE</v>
          </cell>
        </row>
        <row r="1901">
          <cell r="A1901">
            <v>59200</v>
          </cell>
          <cell r="B1901" t="str">
            <v>PATENTES</v>
          </cell>
        </row>
        <row r="1902">
          <cell r="A1902">
            <v>59201</v>
          </cell>
          <cell r="B1902" t="str">
            <v>PATENTES</v>
          </cell>
        </row>
        <row r="1903">
          <cell r="A1903">
            <v>59300</v>
          </cell>
          <cell r="B1903" t="str">
            <v>MARCAS</v>
          </cell>
        </row>
        <row r="1904">
          <cell r="A1904">
            <v>59301</v>
          </cell>
          <cell r="B1904" t="str">
            <v>MARCAS</v>
          </cell>
        </row>
        <row r="1905">
          <cell r="A1905">
            <v>59400</v>
          </cell>
          <cell r="B1905" t="str">
            <v>DERECHOS</v>
          </cell>
        </row>
        <row r="1906">
          <cell r="A1906">
            <v>59401</v>
          </cell>
          <cell r="B1906" t="str">
            <v>DERECHOS</v>
          </cell>
        </row>
        <row r="1907">
          <cell r="A1907">
            <v>59500</v>
          </cell>
          <cell r="B1907" t="str">
            <v>CONCESIONES</v>
          </cell>
        </row>
        <row r="1908">
          <cell r="A1908">
            <v>59501</v>
          </cell>
          <cell r="B1908" t="str">
            <v>CONCESIONES</v>
          </cell>
        </row>
        <row r="1909">
          <cell r="A1909">
            <v>59600</v>
          </cell>
          <cell r="B1909" t="str">
            <v>FRANQUICIAS</v>
          </cell>
        </row>
        <row r="1910">
          <cell r="A1910">
            <v>59601</v>
          </cell>
          <cell r="B1910" t="str">
            <v>FRANQUICIAS</v>
          </cell>
        </row>
        <row r="1911">
          <cell r="A1911">
            <v>59700</v>
          </cell>
          <cell r="B1911" t="str">
            <v>LICENCIAS INFORMATICAS E INTELECTUALES</v>
          </cell>
        </row>
        <row r="1912">
          <cell r="A1912">
            <v>59701</v>
          </cell>
          <cell r="B1912" t="str">
            <v>LICENCIAS INFORMATICAS E INTELECTUALES</v>
          </cell>
        </row>
        <row r="1913">
          <cell r="A1913">
            <v>59800</v>
          </cell>
          <cell r="B1913" t="str">
            <v>LICENCIAS INDUSTRIALES, COMERCIALES Y OTRAS</v>
          </cell>
        </row>
        <row r="1914">
          <cell r="A1914">
            <v>59801</v>
          </cell>
          <cell r="B1914" t="str">
            <v>LICENCIAS INDUSTRIALES, COMERCIALES Y OTRAS</v>
          </cell>
        </row>
        <row r="1915">
          <cell r="A1915">
            <v>59900</v>
          </cell>
          <cell r="B1915" t="str">
            <v>OTROS ACTIVOS INTANGIBLES</v>
          </cell>
        </row>
        <row r="1916">
          <cell r="A1916">
            <v>59901</v>
          </cell>
          <cell r="B1916" t="str">
            <v>OTROS ACTIVOS INTANGIBLES</v>
          </cell>
        </row>
        <row r="1917">
          <cell r="A1917">
            <v>60000</v>
          </cell>
          <cell r="B1917" t="str">
            <v>INVERSION PUBLICA</v>
          </cell>
        </row>
        <row r="1918">
          <cell r="A1918">
            <v>61000</v>
          </cell>
          <cell r="B1918" t="str">
            <v>OBRA PUBLICA EN BIENES DE DOMINIO PUBLICO</v>
          </cell>
        </row>
        <row r="1919">
          <cell r="A1919">
            <v>61100</v>
          </cell>
          <cell r="B1919" t="str">
            <v>EDIFICACION HABITACIONAL</v>
          </cell>
        </row>
        <row r="1920">
          <cell r="A1920">
            <v>61101</v>
          </cell>
          <cell r="B1920" t="str">
            <v>EDIFICACION HABITACIONAL</v>
          </cell>
        </row>
        <row r="1921">
          <cell r="A1921">
            <v>61200</v>
          </cell>
          <cell r="B1921" t="str">
            <v>EDIFICACION NO HABITACIONAL</v>
          </cell>
        </row>
        <row r="1922">
          <cell r="A1922">
            <v>61201</v>
          </cell>
          <cell r="B1922" t="str">
            <v>EDIFICACION NO HABITACIONAL</v>
          </cell>
        </row>
        <row r="1923">
          <cell r="A1923">
            <v>61300</v>
          </cell>
          <cell r="B1923" t="str">
            <v>CONSTRUCCION DE OBRAS PARA EL ABASTECIMIENTO DE AGUA, PETROLEO, GAS, ELECTRICIDAD Y TELECOMUNICACIONES</v>
          </cell>
        </row>
        <row r="1924">
          <cell r="A1924">
            <v>61301</v>
          </cell>
          <cell r="B1924" t="str">
            <v>CONSTRUCCION DE OBRAS PARA EL ABASTECIMIENTO DE AGUA, PETROLEO, GAS, ELECTRICIDAD Y TELECOMUNICACIONES</v>
          </cell>
        </row>
        <row r="1925">
          <cell r="A1925">
            <v>61400</v>
          </cell>
          <cell r="B1925" t="str">
            <v>DIVISION DE TERRENOS Y CONSTRUCCION DE OBRAS DE URBANIZACION</v>
          </cell>
        </row>
        <row r="1926">
          <cell r="A1926">
            <v>61401</v>
          </cell>
          <cell r="B1926" t="str">
            <v>DIVISION DE TERRENOS Y CONSTRUCCION DE OBRAS DE URBANIZACION</v>
          </cell>
        </row>
        <row r="1927">
          <cell r="A1927">
            <v>61500</v>
          </cell>
          <cell r="B1927" t="str">
            <v>CONSTRUCCION DE VIAS DE COMUNICACION</v>
          </cell>
        </row>
        <row r="1928">
          <cell r="A1928">
            <v>61501</v>
          </cell>
          <cell r="B1928" t="str">
            <v>CONSTRUCCION DE VIAS DE COMUNICACION</v>
          </cell>
        </row>
        <row r="1929">
          <cell r="A1929">
            <v>61600</v>
          </cell>
          <cell r="B1929" t="str">
            <v>OTRAS CONSTRUCCIONES DE INGENIERIA CIVIL U OBRA PESADA</v>
          </cell>
        </row>
        <row r="1930">
          <cell r="A1930">
            <v>61601</v>
          </cell>
          <cell r="B1930" t="str">
            <v>OTRAS CONSTRUCCIONES DE INGENIERIA CIVIL U OBRA PESADA</v>
          </cell>
        </row>
        <row r="1931">
          <cell r="A1931">
            <v>61700</v>
          </cell>
          <cell r="B1931" t="str">
            <v>INSTALACIONES Y EQUIPAMIENTO EN CONSTRUCCIONES</v>
          </cell>
        </row>
        <row r="1932">
          <cell r="A1932">
            <v>61701</v>
          </cell>
          <cell r="B1932" t="str">
            <v>INSTALACIONES Y EQUIPAMIENTO EN CONSTRUCCIONES</v>
          </cell>
        </row>
        <row r="1933">
          <cell r="A1933">
            <v>61900</v>
          </cell>
          <cell r="B1933" t="str">
            <v>TRABAJOS DE ACABADOS EN EDIFICACIONES Y OTROS TRABAJOS ESPECIALIZADOS</v>
          </cell>
        </row>
        <row r="1934">
          <cell r="A1934">
            <v>61901</v>
          </cell>
          <cell r="B1934" t="str">
            <v>TRABAJOS DE ACABADOS EN EDIFICACIONES Y OTROS TRABAJOS ESPECIALIZADOS</v>
          </cell>
        </row>
        <row r="1935">
          <cell r="A1935">
            <v>62000</v>
          </cell>
          <cell r="B1935" t="str">
            <v>OBRA PUBLICA EN BIENES PROPIOS</v>
          </cell>
        </row>
        <row r="1936">
          <cell r="A1936">
            <v>62100</v>
          </cell>
          <cell r="B1936" t="str">
            <v>EDIFICACION HABITACIONAL</v>
          </cell>
        </row>
        <row r="1937">
          <cell r="A1937">
            <v>62101</v>
          </cell>
          <cell r="B1937" t="str">
            <v>EDIFICACION HABITACIONAL</v>
          </cell>
        </row>
        <row r="1938">
          <cell r="A1938">
            <v>62200</v>
          </cell>
          <cell r="B1938" t="str">
            <v>EDIFICACION NO HABITACIONAL</v>
          </cell>
        </row>
        <row r="1939">
          <cell r="A1939">
            <v>62201</v>
          </cell>
          <cell r="B1939" t="str">
            <v>EDIFICACION NO HABITACIONAL</v>
          </cell>
        </row>
        <row r="1940">
          <cell r="A1940">
            <v>62300</v>
          </cell>
          <cell r="B1940" t="str">
            <v>CONSTRUCCION DE OBRAS PARA EL ABASTECIMIENTO DE AGUA, PETROLEO, GAS, ELECTRICIDAD Y TELECOMUNICACIONES</v>
          </cell>
        </row>
        <row r="1941">
          <cell r="A1941">
            <v>62301</v>
          </cell>
          <cell r="B1941" t="str">
            <v>CONSTRUCCION DE OBRAS PARA EL ABASTECIMIENTO DE AGUA, PETROLEO, GAS, ELECTRICIDAD Y TELECOMUNICACIONES</v>
          </cell>
        </row>
        <row r="1942">
          <cell r="A1942">
            <v>62400</v>
          </cell>
          <cell r="B1942" t="str">
            <v>DIVISION DE TERRENOS Y CONSTRUCCION DE OBRAS DE URBANIZACION</v>
          </cell>
        </row>
        <row r="1943">
          <cell r="A1943">
            <v>62401</v>
          </cell>
          <cell r="B1943" t="str">
            <v>DIVISION DE TERRENOS Y CONSTRUCCION DE OBRAS DE URBANIZACION</v>
          </cell>
        </row>
        <row r="1944">
          <cell r="A1944">
            <v>62500</v>
          </cell>
          <cell r="B1944" t="str">
            <v>CONSTRUCCION DE VIAS DE COMUNICACION</v>
          </cell>
        </row>
        <row r="1945">
          <cell r="A1945">
            <v>62501</v>
          </cell>
          <cell r="B1945" t="str">
            <v>CONSTRUCCION DE VIAS DE COMUNICACION</v>
          </cell>
        </row>
        <row r="1946">
          <cell r="A1946">
            <v>62600</v>
          </cell>
          <cell r="B1946" t="str">
            <v>OTRAS CONSTRUCCIONES DE INGENIERIA CIVIL U OBRA PESADA</v>
          </cell>
        </row>
        <row r="1947">
          <cell r="A1947">
            <v>62601</v>
          </cell>
          <cell r="B1947" t="str">
            <v>OTRAS CONSTRUCCIONES DE INGENIERIA CIVIL U OBRA PESADA</v>
          </cell>
        </row>
        <row r="1948">
          <cell r="A1948">
            <v>62700</v>
          </cell>
          <cell r="B1948" t="str">
            <v>INSTALACIONES Y EQUIPAMIENTO EN CONSTRUCCIONES</v>
          </cell>
        </row>
        <row r="1949">
          <cell r="A1949">
            <v>62701</v>
          </cell>
          <cell r="B1949" t="str">
            <v>INSTALACIONES Y EQUIPAMIENTO EN CONSTRUCCIONES</v>
          </cell>
        </row>
        <row r="1950">
          <cell r="A1950">
            <v>62900</v>
          </cell>
          <cell r="B1950" t="str">
            <v>TRABAJOS DE ACABADOS EN EDIFICACIONES Y OTROS TRABAJOS ESPECIALIZADOS</v>
          </cell>
        </row>
        <row r="1951">
          <cell r="A1951">
            <v>62901</v>
          </cell>
          <cell r="B1951" t="str">
            <v>TRABAJOS DE ACABADOS EN EDIFICACIONES Y OTROS TRABAJOS ESPECIALIZADOS</v>
          </cell>
        </row>
        <row r="1952">
          <cell r="A1952">
            <v>63000</v>
          </cell>
          <cell r="B1952" t="str">
            <v>PROYECTOS PRODUCTIVOS Y ACCIONES DE FOMENTO</v>
          </cell>
        </row>
        <row r="1953">
          <cell r="A1953">
            <v>63100</v>
          </cell>
          <cell r="B1953" t="str">
            <v>ESTUDIOS, FORMULACION Y EVALUACION DE PROYECTOS PRODUCTIVOS NO INCLUIDOS EN CONCEPTOS ANTERIORES DE ESTE CAPITULO</v>
          </cell>
        </row>
        <row r="1954">
          <cell r="A1954">
            <v>63101</v>
          </cell>
          <cell r="B1954" t="str">
            <v>ESTUDIOS, FORMULACION Y EVALUACION DE PROYECTOS PRODUCTIVOS NO INCLUIDOS EN CONCEPTOS ANTERIORES DE ESTE CAPITULO</v>
          </cell>
        </row>
        <row r="1955">
          <cell r="A1955">
            <v>63200</v>
          </cell>
          <cell r="B1955" t="str">
            <v>EJECUCION DE PROYECTOS PRODUCTIVOS NO INCLUIDOS EN CONCEPTOS ANTERIORES DE ESTE CAPITULO</v>
          </cell>
        </row>
        <row r="1956">
          <cell r="A1956">
            <v>63201</v>
          </cell>
          <cell r="B1956" t="str">
            <v>EJECUCION DE PROYECTOS PRODUCTIVOS NO INCLUIDOS EN CONCEPTOS ANTERIORES DE ESTE CAPITULO</v>
          </cell>
        </row>
        <row r="1957">
          <cell r="A1957">
            <v>70000</v>
          </cell>
          <cell r="B1957" t="str">
            <v>INVERSIONES FINANCIERAS Y OTRAS PROVISIONES</v>
          </cell>
        </row>
        <row r="1958">
          <cell r="A1958">
            <v>71000</v>
          </cell>
          <cell r="B1958" t="str">
            <v>INVERSIONES PARA EL FOMENTO DE ACTIVIDADES PRODUCTIVAS</v>
          </cell>
        </row>
        <row r="1959">
          <cell r="A1959">
            <v>71100</v>
          </cell>
          <cell r="B1959" t="str">
            <v>CREDITOS OTORGADOS POR ENTIDADES FEDERATIVAS Y MUNICIPIOS AL SECTOR SOCIAL Y PRIVADO PARA EL FOMENTO DE ACTIVIDADES PRODUCTIVAS</v>
          </cell>
        </row>
        <row r="1960">
          <cell r="A1960">
            <v>71101</v>
          </cell>
          <cell r="B1960" t="str">
            <v>CREDITOS OTORGADOS POR ENTIDADES FEDERATIVAS Y MUNICIPIOS AL SECTOR SOCIAL Y PRIVADO PARA EL FOMENTO DE ACTIVIDADES PRODUCTIVAS</v>
          </cell>
        </row>
        <row r="1961">
          <cell r="A1961">
            <v>71200</v>
          </cell>
          <cell r="B1961" t="str">
            <v>CREDITOS OTORGADOS POR LAS ENTIDADES FEDERATIVAS A MUNICIPIOS PARA EL FOMENTO DE ACTIVIDADES PRODUCTIVAS</v>
          </cell>
        </row>
        <row r="1962">
          <cell r="A1962">
            <v>71201</v>
          </cell>
          <cell r="B1962" t="str">
            <v>CREDITOS OTORGADOS POR LAS ENTIDADES FEDERATIVAS A MUNICIPIOS PARA EL FOMENTO DE ACTIVIDADES PRODUCTIVAS</v>
          </cell>
        </row>
        <row r="1963">
          <cell r="A1963">
            <v>72000</v>
          </cell>
          <cell r="B1963" t="str">
            <v>ACCIONES Y PARTICIPACIONES DE CAPITAL</v>
          </cell>
        </row>
        <row r="1964">
          <cell r="A1964">
            <v>72100</v>
          </cell>
          <cell r="B1964" t="str">
            <v>ACCIONES Y PARTICIPACIONES DE CAPITAL EN ENTIDADES PARAESTATALES NO EMPRESARIALES Y NO FINANCIERAS CON FINES DE POLITICA ECONOMICA</v>
          </cell>
        </row>
        <row r="1965">
          <cell r="A1965">
            <v>72101</v>
          </cell>
          <cell r="B1965" t="str">
            <v>ACCIONES Y PARTICIPACIONES DE CAPITAL EN ENTIDADES PARAESTATALES NO EMPRESARIALES Y NO FINANCIERAS CON FINES DE POLITICA ECONOMICA</v>
          </cell>
        </row>
        <row r="1966">
          <cell r="A1966">
            <v>72200</v>
          </cell>
          <cell r="B1966" t="str">
            <v>ACCIONES Y PARTICIPACIONES DE CAPITAL EN ENTIDADES PARAESTATALES EMPRESARIALES Y NO FINANCIERASCON FINES DE POLITICA ECONOMICA</v>
          </cell>
        </row>
        <row r="1967">
          <cell r="A1967">
            <v>72201</v>
          </cell>
          <cell r="B1967" t="str">
            <v>ACCIONES Y PARTICIPACIONES DE CAPITAL EN ENTIDADES PARAESTATALES EMPRESARIALES Y NO FINANCIERASCON FINES DE POLITICA ECONOMICA</v>
          </cell>
        </row>
        <row r="1968">
          <cell r="A1968">
            <v>72300</v>
          </cell>
          <cell r="B1968" t="str">
            <v>ACCIONES Y PARTICIPACIONES DE CAPITAL EN INSTITUCIONES PARAESTATALES PUBLICAS FINANCIERAS CON FINESDE POLITICA ECONOMICA</v>
          </cell>
        </row>
        <row r="1969">
          <cell r="A1969">
            <v>72301</v>
          </cell>
          <cell r="B1969" t="str">
            <v>ACCIONES Y PARTICIPACIONES DE CAPITAL EN INSTITUCIONES PARAESTATALES PUBLICAS FINANCIERAS CON FINESDE POLITICA ECONOMICA</v>
          </cell>
        </row>
        <row r="1970">
          <cell r="A1970">
            <v>72400</v>
          </cell>
          <cell r="B1970" t="str">
            <v>ACCIONES Y PARTICIPACIONES DE CAPITAL EN EL SECTOR PRIVADO CON FINES DE POLITICA ECONOMICA</v>
          </cell>
        </row>
        <row r="1971">
          <cell r="A1971">
            <v>72401</v>
          </cell>
          <cell r="B1971" t="str">
            <v>ACCIONES Y PARTICIPACIONES DE CAPITAL EN EL SECTOR PRIVADO CON FINES DE POLITICA ECONOMICA</v>
          </cell>
        </row>
        <row r="1972">
          <cell r="A1972">
            <v>72500</v>
          </cell>
          <cell r="B1972" t="str">
            <v>ACCIONES Y PARTICIPACIONES DE CAPITAL EN ORGANISMOS INTERNACIONALES CON FINES DE POLITICA ECONOMICA</v>
          </cell>
        </row>
        <row r="1973">
          <cell r="A1973">
            <v>72501</v>
          </cell>
          <cell r="B1973" t="str">
            <v>ACCIONES Y PARTICIPACIONES DE CAPITAL EN ORGANISMOS INTERNACIONALES CON FINES DE POLITICA ECONOMICA</v>
          </cell>
        </row>
        <row r="1974">
          <cell r="A1974">
            <v>72600</v>
          </cell>
          <cell r="B1974" t="str">
            <v>ACCIONES Y PARTICIPACIONES DE CAPITAL EN EL SECTOR EXTERNO CON FINES DE POLITICA ECONOMICA</v>
          </cell>
        </row>
        <row r="1975">
          <cell r="A1975">
            <v>72601</v>
          </cell>
          <cell r="B1975" t="str">
            <v>ACCIONES Y PARTICIPACIONES DE CAPITAL EN EL SECTOR EXTERNO CON FINES DE POLITICA ECONOMICA</v>
          </cell>
        </row>
        <row r="1976">
          <cell r="A1976">
            <v>72700</v>
          </cell>
          <cell r="B1976" t="str">
            <v>ACCIONES Y PARTICIPACIONES DE CAPITAL EN EL SECTOR PUBLICO CON FINES DE GESTION DE LIQUIDEZ</v>
          </cell>
        </row>
        <row r="1977">
          <cell r="A1977">
            <v>72701</v>
          </cell>
          <cell r="B1977" t="str">
            <v>ACCIONES Y PARTICIPACIONES DE CAPITAL EN EL SECTOR PUBLICO CON FINES DE GESTION DE LIQUIDEZ</v>
          </cell>
        </row>
        <row r="1978">
          <cell r="A1978">
            <v>72800</v>
          </cell>
          <cell r="B1978" t="str">
            <v>ACCIONES Y PARTICIPACIONES DE CAPITAL EN EL SECTOR PRIVADO CON FINES DE GESTION DE LIQUIDEZ</v>
          </cell>
        </row>
        <row r="1979">
          <cell r="A1979">
            <v>72801</v>
          </cell>
          <cell r="B1979" t="str">
            <v>ACCIONES Y PARTICIPACIONES DE CAPITAL EN EL SECTOR PRIVADO CON FINES DE GESTION DE LIQUIDEZ</v>
          </cell>
        </row>
        <row r="1980">
          <cell r="A1980">
            <v>72900</v>
          </cell>
          <cell r="B1980" t="str">
            <v>ACCIONES Y PARTICIPACIONES DE CAPITAL EN EL SECTOR EXTERNO CON FINES DE GESTION DE LIQUIDEZ</v>
          </cell>
        </row>
        <row r="1981">
          <cell r="A1981">
            <v>72901</v>
          </cell>
          <cell r="B1981" t="str">
            <v>ACCIONES Y PARTICIPACIONES DE CAPITAL EN EL SECTOR EXTERNO CON FINES DE GESTION DE LIQUIDEZ</v>
          </cell>
        </row>
        <row r="1982">
          <cell r="A1982">
            <v>73000</v>
          </cell>
          <cell r="B1982" t="str">
            <v>COMPRA DE TITULOS Y VALORES</v>
          </cell>
        </row>
        <row r="1983">
          <cell r="A1983">
            <v>73100</v>
          </cell>
          <cell r="B1983" t="str">
            <v>BONOS</v>
          </cell>
        </row>
        <row r="1984">
          <cell r="A1984">
            <v>73101</v>
          </cell>
          <cell r="B1984" t="str">
            <v>BONOS</v>
          </cell>
        </row>
        <row r="1985">
          <cell r="A1985">
            <v>73200</v>
          </cell>
          <cell r="B1985" t="str">
            <v>VALORES REPRESENTATIVOS DE DEUDA ADQUIRIDOS CON FINES DE POLITICA ECONOMICA</v>
          </cell>
        </row>
        <row r="1986">
          <cell r="A1986">
            <v>73201</v>
          </cell>
          <cell r="B1986" t="str">
            <v>VALORES REPRESENTATIVOS DE DEUDA ADQUIRIDOS CON FINES DE POLITICA ECONOMICA</v>
          </cell>
        </row>
        <row r="1987">
          <cell r="A1987">
            <v>73300</v>
          </cell>
          <cell r="B1987" t="str">
            <v>VALORES REPRESENTATIVOS DE DEUDA ADQUIRIDOS CON FINES DE GESTION DE LIQUIDEZ</v>
          </cell>
        </row>
        <row r="1988">
          <cell r="A1988">
            <v>73301</v>
          </cell>
          <cell r="B1988" t="str">
            <v>VALORES REPRESENTATIVOS DE DEUDA ADQUIRIDOS CON FINES DE GESTION DE LIQUIDEZ</v>
          </cell>
        </row>
        <row r="1989">
          <cell r="A1989">
            <v>73400</v>
          </cell>
          <cell r="B1989" t="str">
            <v>OBLIGACIONES NEGOCIABLES ADQUIRIDAS CON FINES DE POLITICA ECONOMICA</v>
          </cell>
        </row>
        <row r="1990">
          <cell r="A1990">
            <v>73401</v>
          </cell>
          <cell r="B1990" t="str">
            <v>OBLIGACIONES NEGOCIABLES ADQUIRIDAS CON FINES DE POLITICA ECONOMICA</v>
          </cell>
        </row>
        <row r="1991">
          <cell r="A1991">
            <v>73500</v>
          </cell>
          <cell r="B1991" t="str">
            <v>OBLIGACIONES NEGOCIABLES ADQUIRIDAS CON FINES DE GESTION DE LIQUIDEZ</v>
          </cell>
        </row>
        <row r="1992">
          <cell r="A1992">
            <v>73501</v>
          </cell>
          <cell r="B1992" t="str">
            <v>OBLIGACIONES NEGOCIABLES ADQUIRIDAS CON FINES DE GESTION DE LIQUIDEZ</v>
          </cell>
        </row>
        <row r="1993">
          <cell r="A1993">
            <v>73900</v>
          </cell>
          <cell r="B1993" t="str">
            <v>OTROS VALORES</v>
          </cell>
        </row>
        <row r="1994">
          <cell r="A1994">
            <v>73901</v>
          </cell>
          <cell r="B1994" t="str">
            <v>OTROS VALORES</v>
          </cell>
        </row>
        <row r="1995">
          <cell r="A1995">
            <v>74000</v>
          </cell>
          <cell r="B1995" t="str">
            <v>CONCESION DE PRESTAMOS</v>
          </cell>
        </row>
        <row r="1996">
          <cell r="A1996">
            <v>74100</v>
          </cell>
          <cell r="B1996" t="str">
            <v>CONCESION DE PRESTAMOS A ENTIDADES PARAESTATALES NO EMPRESARIALES Y NO FINANCIERAS CON FINES DE POLITICA ECONOMICA</v>
          </cell>
        </row>
        <row r="1997">
          <cell r="A1997">
            <v>74101</v>
          </cell>
          <cell r="B1997" t="str">
            <v>CONCESION DE PRESTAMOS A ENTIDADES PARAESTATALES NO EMPRESARIALES Y NO FINANCIERAS CON FINES DE POLITICA ECONOMICA</v>
          </cell>
        </row>
        <row r="1998">
          <cell r="A1998">
            <v>74200</v>
          </cell>
          <cell r="B1998" t="str">
            <v>CONCESION DE PRESTAMOS A ENTIDADES PARAESTATALES EMPRESARIALES Y NO FINANCIERAS CON FINES DE POLITICA ECONOMICA</v>
          </cell>
        </row>
        <row r="1999">
          <cell r="A1999">
            <v>74201</v>
          </cell>
          <cell r="B1999" t="str">
            <v>CONCESION DE PRESTAMOS A ENTIDADES PARAESTATALES EMPRESARIALES Y NO FINANCIERAS CON FINES DE POLITICA ECONOMICA</v>
          </cell>
        </row>
        <row r="2000">
          <cell r="A2000">
            <v>74300</v>
          </cell>
          <cell r="B2000" t="str">
            <v>CONCESION DE PRESTAMOS A INSTITUCIONES PARAESTATALES PUBLICAS FINANCIERAS CON FINES DE POLITICA ECONOMICA</v>
          </cell>
        </row>
        <row r="2001">
          <cell r="A2001">
            <v>74301</v>
          </cell>
          <cell r="B2001" t="str">
            <v>CONCESION DE PRESTAMOS A INSTITUCIONES PARAESTATALES PUBLICAS FINANCIERAS CON FINES DE POLITICA ECONOMICA</v>
          </cell>
        </row>
        <row r="2002">
          <cell r="A2002">
            <v>74400</v>
          </cell>
          <cell r="B2002" t="str">
            <v>CONCESION DE PRESTAMOS A ENTIDADES FEDERATIVAS Y MUNICIPIOS CON FINES DE POLITICA ECONOMICA</v>
          </cell>
        </row>
        <row r="2003">
          <cell r="A2003">
            <v>74401</v>
          </cell>
          <cell r="B2003" t="str">
            <v>CONCESION DE PRESTAMOS A ENTIDADES FEDERATIVAS Y MUNICIPIOS CON FINES DE POLITICA ECONOMICA</v>
          </cell>
        </row>
        <row r="2004">
          <cell r="A2004">
            <v>74500</v>
          </cell>
          <cell r="B2004" t="str">
            <v>CONCESION DE PRESTAMOS AL SECTOR PRIVADO CON FINES DE POLITICA ECONOMICA</v>
          </cell>
        </row>
        <row r="2005">
          <cell r="A2005">
            <v>74501</v>
          </cell>
          <cell r="B2005" t="str">
            <v>CONCESION DE PRESTAMOS AL SECTOR PRIVADO CON FINES DE POLITICA ECONOMICA</v>
          </cell>
        </row>
        <row r="2006">
          <cell r="A2006">
            <v>74600</v>
          </cell>
          <cell r="B2006" t="str">
            <v>CONCESION DE PRESTAMOS AL SECTOR EXTERNO CON FINES DE POLITICA ECONOMICA</v>
          </cell>
        </row>
        <row r="2007">
          <cell r="A2007">
            <v>74601</v>
          </cell>
          <cell r="B2007" t="str">
            <v>CONCESION DE PRESTAMOS AL SECTOR EXTERNO CON FINES DE POLITICA ECONOMICA</v>
          </cell>
        </row>
        <row r="2008">
          <cell r="A2008">
            <v>74700</v>
          </cell>
          <cell r="B2008" t="str">
            <v>CONCESION DE PRESTAMOS AL SECTOR PUBLICO CON FINES DE GESTION DE LIQUIDEZ</v>
          </cell>
        </row>
        <row r="2009">
          <cell r="A2009">
            <v>74701</v>
          </cell>
          <cell r="B2009" t="str">
            <v>CONCESION DE PRESTAMOS AL SECTOR PUBLICO CON FINES DE GESTION DE LIQUIDEZ</v>
          </cell>
        </row>
        <row r="2010">
          <cell r="A2010">
            <v>74800</v>
          </cell>
          <cell r="B2010" t="str">
            <v>CONCESION DE PRESTAMOS AL SECTOR PRIVADO CON FINES DE GESTION DE LIQUIDEZ</v>
          </cell>
        </row>
        <row r="2011">
          <cell r="A2011">
            <v>74801</v>
          </cell>
          <cell r="B2011" t="str">
            <v>CONCESION DE PRESTAMOS AL SECTOR PRIVADO CON FINES DE GESTION DE LIQUIDEZ</v>
          </cell>
        </row>
        <row r="2012">
          <cell r="A2012">
            <v>74900</v>
          </cell>
          <cell r="B2012" t="str">
            <v>CONCESION DE PRESTAMOS AL SECTOR EXTERNO CON FINES DE GESTION DE LIQUIDEZ</v>
          </cell>
        </row>
        <row r="2013">
          <cell r="A2013">
            <v>74901</v>
          </cell>
          <cell r="B2013" t="str">
            <v>CONCESION DE PRESTAMOS AL SECTOR EXTERNO CON FINES DE GESTION DE LIQUIDEZ</v>
          </cell>
        </row>
        <row r="2014">
          <cell r="A2014">
            <v>75000</v>
          </cell>
          <cell r="B2014" t="str">
            <v>INVERSIONES EN FIDEICOMISOS, MANDATOS Y OTROS ANALOGOS</v>
          </cell>
        </row>
        <row r="2015">
          <cell r="A2015">
            <v>75100</v>
          </cell>
          <cell r="B2015" t="str">
            <v>INVERSIONES EN FIDEICOMISOS DEL PODER EJECUTIVO</v>
          </cell>
        </row>
        <row r="2016">
          <cell r="A2016">
            <v>75101</v>
          </cell>
          <cell r="B2016" t="str">
            <v>INVERSIONES EN FIDEICOMISOS DEL PODER EJECUTIVO</v>
          </cell>
        </row>
        <row r="2017">
          <cell r="A2017">
            <v>75200</v>
          </cell>
          <cell r="B2017" t="str">
            <v>INVERSIONES EN FIDEICOMISOS DEL PODER LEGISLATIVO</v>
          </cell>
        </row>
        <row r="2018">
          <cell r="A2018">
            <v>75201</v>
          </cell>
          <cell r="B2018" t="str">
            <v>INVERSIONES EN FIDEICOMISOS DEL PODER LEGISLATIVO</v>
          </cell>
        </row>
        <row r="2019">
          <cell r="A2019">
            <v>75300</v>
          </cell>
          <cell r="B2019" t="str">
            <v>INVERSIONES EN FIDEICOMISOS DEL PODER JUDICIAL</v>
          </cell>
        </row>
        <row r="2020">
          <cell r="A2020">
            <v>75301</v>
          </cell>
          <cell r="B2020" t="str">
            <v>INVERSIONES EN FIDEICOMISOS DEL PODER JUDICIAL</v>
          </cell>
        </row>
        <row r="2021">
          <cell r="A2021">
            <v>75400</v>
          </cell>
          <cell r="B2021" t="str">
            <v>INVERSIONES EN FIDEICOMISOS PUBLICOS NO EMPRESARIALES Y NO FINANCIEROS</v>
          </cell>
        </row>
        <row r="2022">
          <cell r="A2022">
            <v>75401</v>
          </cell>
          <cell r="B2022" t="str">
            <v>INVERSIONES EN FIDEICOMISOS PUBLICOS NO EMPRESARIALES Y NO FINANCIEROS</v>
          </cell>
        </row>
        <row r="2023">
          <cell r="A2023">
            <v>75500</v>
          </cell>
          <cell r="B2023" t="str">
            <v>INVERSIONES EN FIDEICOMISOS PUBLICOS EMPRESARIALES Y NO FINANCIEROS</v>
          </cell>
        </row>
        <row r="2024">
          <cell r="A2024">
            <v>75501</v>
          </cell>
          <cell r="B2024" t="str">
            <v>INVERSIONES EN FIDEICOMISOS PUBLICOS EMPRESARIALES Y NO FINANCIEROS</v>
          </cell>
        </row>
        <row r="2025">
          <cell r="A2025">
            <v>75600</v>
          </cell>
          <cell r="B2025" t="str">
            <v>INVERSIONES EN FIDEICOMISOS PUBLICOS FINANCIEROS</v>
          </cell>
        </row>
        <row r="2026">
          <cell r="A2026">
            <v>75601</v>
          </cell>
          <cell r="B2026" t="str">
            <v>INVERSIONES EN FIDEICOMISOS PUBLICOS FINANCIEROS</v>
          </cell>
        </row>
        <row r="2027">
          <cell r="A2027">
            <v>75700</v>
          </cell>
          <cell r="B2027" t="str">
            <v>INVERSIONES EN FIDEICOMISOS DE ENTIDADES FEDERATIVAS</v>
          </cell>
        </row>
        <row r="2028">
          <cell r="A2028">
            <v>75701</v>
          </cell>
          <cell r="B2028" t="str">
            <v>INVERSIONES EN FIDEICOMISOS DE ENTIDADES FEDERATIVAS</v>
          </cell>
        </row>
        <row r="2029">
          <cell r="A2029">
            <v>75800</v>
          </cell>
          <cell r="B2029" t="str">
            <v>INVERSIONES EN FIDEICOMISOS DE MUNICIPIOS</v>
          </cell>
        </row>
        <row r="2030">
          <cell r="A2030">
            <v>75801</v>
          </cell>
          <cell r="B2030" t="str">
            <v>INVERSIONES EN FIDEICOMISOS DE MUNICIPIOS</v>
          </cell>
        </row>
        <row r="2031">
          <cell r="A2031">
            <v>75900</v>
          </cell>
          <cell r="B2031" t="str">
            <v>FIDEICOMISOS DE EMPRESAS PRIVADAS Y PARTICULARES</v>
          </cell>
        </row>
        <row r="2032">
          <cell r="A2032">
            <v>75901</v>
          </cell>
          <cell r="B2032" t="str">
            <v>FIDEICOMISOS DE EMPRESAS PRIVADAS Y PARTICULARES</v>
          </cell>
        </row>
        <row r="2033">
          <cell r="A2033">
            <v>76000</v>
          </cell>
          <cell r="B2033" t="str">
            <v>OTRAS INVERSIONES FINANCIERAS</v>
          </cell>
        </row>
        <row r="2034">
          <cell r="A2034">
            <v>76100</v>
          </cell>
          <cell r="B2034" t="str">
            <v>DEPOSITOS A LARGO PLAZO EN MONEDA NACIONAL</v>
          </cell>
        </row>
        <row r="2035">
          <cell r="A2035">
            <v>76101</v>
          </cell>
          <cell r="B2035" t="str">
            <v>DEPOSITOS A LARGO PLAZO EN MONEDA NACIONAL</v>
          </cell>
        </row>
        <row r="2036">
          <cell r="A2036">
            <v>76200</v>
          </cell>
          <cell r="B2036" t="str">
            <v>DEPOSITOS A LARGO PLAZO EN MONEDA EXTRANJERA</v>
          </cell>
        </row>
        <row r="2037">
          <cell r="A2037">
            <v>76201</v>
          </cell>
          <cell r="B2037" t="str">
            <v>DEPOSITOS A LARGO PLAZO EN MONEDA EXTRANJERA</v>
          </cell>
        </row>
        <row r="2038">
          <cell r="A2038">
            <v>79000</v>
          </cell>
          <cell r="B2038" t="str">
            <v>PROVISIONES PARA CONTINGENCIAS Y OTRAS EROGACIONES ESPECIALES</v>
          </cell>
        </row>
        <row r="2039">
          <cell r="A2039">
            <v>79100</v>
          </cell>
          <cell r="B2039" t="str">
            <v>CONTINGENCIAS POR FENOMENOS NATURALES</v>
          </cell>
        </row>
        <row r="2040">
          <cell r="A2040">
            <v>79101</v>
          </cell>
          <cell r="B2040" t="str">
            <v>CONTINGENCIAS POR FENOMENOS NATURALES</v>
          </cell>
        </row>
        <row r="2041">
          <cell r="A2041">
            <v>79200</v>
          </cell>
          <cell r="B2041" t="str">
            <v>CONTINGENCIAS SOCIOECONOMICAS</v>
          </cell>
        </row>
        <row r="2042">
          <cell r="A2042">
            <v>79201</v>
          </cell>
          <cell r="B2042" t="str">
            <v>CONTINGENCIAS SOCIOECONOMICAS</v>
          </cell>
        </row>
        <row r="2043">
          <cell r="A2043">
            <v>79900</v>
          </cell>
          <cell r="B2043" t="str">
            <v>OTRAS EROGACIONES ESPECIALES</v>
          </cell>
        </row>
        <row r="2044">
          <cell r="A2044">
            <v>79901</v>
          </cell>
          <cell r="B2044" t="str">
            <v>OTRAS EROGACIONES ESPECIALES</v>
          </cell>
        </row>
        <row r="2045">
          <cell r="A2045">
            <v>80000</v>
          </cell>
          <cell r="B2045" t="str">
            <v>PARTICIPACIONES Y APORTACIONES</v>
          </cell>
        </row>
        <row r="2046">
          <cell r="A2046">
            <v>81000</v>
          </cell>
          <cell r="B2046" t="str">
            <v>PARTICIPACIONES</v>
          </cell>
        </row>
        <row r="2047">
          <cell r="A2047">
            <v>81100</v>
          </cell>
          <cell r="B2047" t="str">
            <v>FONDO GENERAL DE PARTICIPACIONES</v>
          </cell>
        </row>
        <row r="2048">
          <cell r="A2048">
            <v>81101</v>
          </cell>
          <cell r="B2048" t="str">
            <v>FONDO GENERAL DE PARTICIPACIONES</v>
          </cell>
        </row>
        <row r="2049">
          <cell r="A2049">
            <v>81200</v>
          </cell>
          <cell r="B2049" t="str">
            <v>FONDO DE FOMENTO MUNICIPAL</v>
          </cell>
        </row>
        <row r="2050">
          <cell r="A2050">
            <v>81201</v>
          </cell>
          <cell r="B2050" t="str">
            <v>FONDO DE FOMENTO MUNICIPAL</v>
          </cell>
        </row>
        <row r="2051">
          <cell r="A2051">
            <v>81300</v>
          </cell>
          <cell r="B2051" t="str">
            <v>PARTICIPACIONES DE LAS ENTIDADES FEDERATIVAS A LOS MUNICIPIOS</v>
          </cell>
        </row>
        <row r="2052">
          <cell r="A2052">
            <v>81301</v>
          </cell>
          <cell r="B2052" t="str">
            <v>PARTICIPACIONES DE LAS ENTIDADES FEDERATIVAS A LOS MUNICIPIOS</v>
          </cell>
        </row>
        <row r="2053">
          <cell r="A2053">
            <v>81400</v>
          </cell>
          <cell r="B2053" t="str">
            <v>OTROS CONCEPTOS PARTICIPABLES DE LA FEDERACION A ENTIDADES FEDERATIVAS</v>
          </cell>
        </row>
        <row r="2054">
          <cell r="A2054">
            <v>81401</v>
          </cell>
          <cell r="B2054" t="str">
            <v>OTROS CONCEPTOS PARTICIPABLES DE LA FEDERACION A ENTIDADES FEDERATIVAS</v>
          </cell>
        </row>
        <row r="2055">
          <cell r="A2055">
            <v>81500</v>
          </cell>
          <cell r="B2055" t="str">
            <v>OTROS CONCEPTOS PARTICIPABLES DE LA FEDERACION A MUNICIPIOS</v>
          </cell>
        </row>
        <row r="2056">
          <cell r="A2056">
            <v>81501</v>
          </cell>
          <cell r="B2056" t="str">
            <v>OTROS CONCEPTOS PARTICIPABLES DE LA FEDERACION A MUNICIPIOS</v>
          </cell>
        </row>
        <row r="2057">
          <cell r="A2057">
            <v>81600</v>
          </cell>
          <cell r="B2057" t="str">
            <v>CONVENIOS DE COLABORACION ADMINISTRATIVA</v>
          </cell>
        </row>
        <row r="2058">
          <cell r="A2058">
            <v>81601</v>
          </cell>
          <cell r="B2058" t="str">
            <v>CONVENIOS DE COLABORACION ADMINISTRATIVA</v>
          </cell>
        </row>
        <row r="2059">
          <cell r="A2059">
            <v>83000</v>
          </cell>
          <cell r="B2059" t="str">
            <v>APORTACIONES</v>
          </cell>
        </row>
        <row r="2060">
          <cell r="A2060">
            <v>83100</v>
          </cell>
          <cell r="B2060" t="str">
            <v>APORTACIONES DE LA FEDERACION A LAS ENTIDADES FEDERATIVAS</v>
          </cell>
        </row>
        <row r="2061">
          <cell r="A2061">
            <v>83101</v>
          </cell>
          <cell r="B2061" t="str">
            <v>APORTACIONES DE LA FEDERACION A LAS ENTIDADES FEDERATIVAS</v>
          </cell>
        </row>
        <row r="2062">
          <cell r="A2062">
            <v>83200</v>
          </cell>
          <cell r="B2062" t="str">
            <v>APORTACIONES DE LA FEDERACION A MUNICIPIOS</v>
          </cell>
        </row>
        <row r="2063">
          <cell r="A2063">
            <v>83201</v>
          </cell>
          <cell r="B2063" t="str">
            <v>APORTACIONES DE LA FEDERACION A MUNICIPIOS</v>
          </cell>
        </row>
        <row r="2064">
          <cell r="A2064">
            <v>83300</v>
          </cell>
          <cell r="B2064" t="str">
            <v>APORTACIONES DE LAS ENTIDADES FEDERATIVAS A LOS MUNICIPIOS</v>
          </cell>
        </row>
        <row r="2065">
          <cell r="A2065">
            <v>83301</v>
          </cell>
          <cell r="B2065" t="str">
            <v>APORTACIONES DE LAS ENTIDADES FEDERATIVAS A LOS MUNICIPIOS</v>
          </cell>
        </row>
        <row r="2066">
          <cell r="A2066">
            <v>83400</v>
          </cell>
          <cell r="B2066" t="str">
            <v>APORTACIONES PREVISTAS EN LEYES Y DECRETOS AL SISTEMA DE PROTECCION SOCIAL</v>
          </cell>
        </row>
        <row r="2067">
          <cell r="A2067">
            <v>83401</v>
          </cell>
          <cell r="B2067" t="str">
            <v>APORTACIONES PREVISTAS EN LEYES Y DECRETOS AL SISTEMA DE PROTECCION SOCIAL</v>
          </cell>
        </row>
        <row r="2068">
          <cell r="A2068">
            <v>83500</v>
          </cell>
          <cell r="B2068" t="str">
            <v>APORTACIONES PREVISTAS EN LEYES Y DECRETOS COMPENSATORIAS A ENTIDADES FEDERATIVAS Y MUNICIPIOS</v>
          </cell>
        </row>
        <row r="2069">
          <cell r="A2069">
            <v>83501</v>
          </cell>
          <cell r="B2069" t="str">
            <v>APORTACIONES PREVISTAS EN LEYES Y DECRETOS COMPENSATORIAS A ENTIDADES FEDERATIVAS Y MUNICIPIOS</v>
          </cell>
        </row>
        <row r="2070">
          <cell r="A2070">
            <v>85000</v>
          </cell>
          <cell r="B2070" t="str">
            <v>CONVENIOS</v>
          </cell>
        </row>
        <row r="2071">
          <cell r="A2071">
            <v>85100</v>
          </cell>
          <cell r="B2071" t="str">
            <v>CONVENIOS DE REASIGNACION</v>
          </cell>
        </row>
        <row r="2072">
          <cell r="A2072">
            <v>85101</v>
          </cell>
          <cell r="B2072" t="str">
            <v>CONVENIOS DE REASIGNACION</v>
          </cell>
        </row>
        <row r="2073">
          <cell r="A2073">
            <v>85200</v>
          </cell>
          <cell r="B2073" t="str">
            <v>CONVENIOS DE DESCENTRALIZACION</v>
          </cell>
        </row>
        <row r="2074">
          <cell r="A2074">
            <v>85201</v>
          </cell>
          <cell r="B2074" t="str">
            <v>CONVENIOS DE DESCENTRALIZACION</v>
          </cell>
        </row>
        <row r="2075">
          <cell r="A2075">
            <v>85300</v>
          </cell>
          <cell r="B2075" t="str">
            <v>OTROS CONVENIOS</v>
          </cell>
        </row>
        <row r="2076">
          <cell r="A2076">
            <v>85301</v>
          </cell>
          <cell r="B2076" t="str">
            <v>OTROS CONVENIOS</v>
          </cell>
        </row>
        <row r="2077">
          <cell r="A2077">
            <v>90000</v>
          </cell>
          <cell r="B2077" t="str">
            <v>DEUDA PUBLICA</v>
          </cell>
        </row>
        <row r="2078">
          <cell r="A2078">
            <v>91000</v>
          </cell>
          <cell r="B2078" t="str">
            <v>AMORTIZACION DE LA DEUDA PUBLICA</v>
          </cell>
        </row>
        <row r="2079">
          <cell r="A2079">
            <v>91100</v>
          </cell>
          <cell r="B2079" t="str">
            <v>AMORTIZACION DE LA DEUDA INTERNA CON INSTITUCIONES DE CREDITO</v>
          </cell>
        </row>
        <row r="2080">
          <cell r="A2080">
            <v>91101</v>
          </cell>
          <cell r="B2080" t="str">
            <v>AMORTIZACION DE LA DEUDA INTERNA CON INSTITUCIONES DE CREDITO</v>
          </cell>
        </row>
        <row r="2081">
          <cell r="A2081">
            <v>91200</v>
          </cell>
          <cell r="B2081" t="str">
            <v>AMORTIZACIÓN DE LA DEUDA INTERNA POR EMISIÓN DE TÍTULOS Y VALORES</v>
          </cell>
        </row>
        <row r="2082">
          <cell r="A2082">
            <v>91201</v>
          </cell>
          <cell r="B2082" t="str">
            <v>AMORTIZACIÓN DE LA DEUDA INTERNA POR EMISIÓN DE TÍTULOS Y VALORES</v>
          </cell>
        </row>
        <row r="2083">
          <cell r="A2083">
            <v>91300</v>
          </cell>
          <cell r="B2083" t="str">
            <v>AMORTIZACIÓN DE ARRENDAMIENTOS FINANCIEROS NACIONALES</v>
          </cell>
        </row>
        <row r="2084">
          <cell r="A2084">
            <v>91301</v>
          </cell>
          <cell r="B2084" t="str">
            <v>AMORTIZACIÓN DE ARRENDAMIENTOS FINANCIEROS NACIONALES</v>
          </cell>
        </row>
        <row r="2085">
          <cell r="A2085">
            <v>91400</v>
          </cell>
          <cell r="B2085" t="str">
            <v>AMORTIZACIÓN DE LA DEUDA EXTERNA CON INSTITUCIONES DE CRÉDITO</v>
          </cell>
        </row>
        <row r="2086">
          <cell r="A2086">
            <v>91401</v>
          </cell>
          <cell r="B2086" t="str">
            <v>AMORTIZACIÓN DE LA DEUDA EXTERNA CON INSTITUCIONES DE CRÉDITO</v>
          </cell>
        </row>
        <row r="2087">
          <cell r="A2087">
            <v>91500</v>
          </cell>
          <cell r="B2087" t="str">
            <v>AMORTIZACIÓN DE DEUDA EXTERNA CON ORGANISMOS FINANCIEROS INTERNACIONALES</v>
          </cell>
        </row>
        <row r="2088">
          <cell r="A2088">
            <v>91501</v>
          </cell>
          <cell r="B2088" t="str">
            <v>AMORTIZACIÓN DE DEUDA EXTERNA CON ORGANISMOS FINANCIEROS INTERNACIONALES</v>
          </cell>
        </row>
        <row r="2089">
          <cell r="A2089">
            <v>91600</v>
          </cell>
          <cell r="B2089" t="str">
            <v>AMORTIZACIÓN DE LA DEUDA BILATERAL</v>
          </cell>
        </row>
        <row r="2090">
          <cell r="A2090">
            <v>91601</v>
          </cell>
          <cell r="B2090" t="str">
            <v>AMORTIZACIÓN DE LA DEUDA BILATERAL</v>
          </cell>
        </row>
        <row r="2091">
          <cell r="A2091">
            <v>91700</v>
          </cell>
          <cell r="B2091" t="str">
            <v>AMORTIZACIÓN DE LA DEUDA EXTERNA POR EMISIÓN DE TÍTULOS Y VALORES</v>
          </cell>
        </row>
        <row r="2092">
          <cell r="A2092">
            <v>91701</v>
          </cell>
          <cell r="B2092" t="str">
            <v>AMORTIZACIÓN DE LA DEUDA EXTERNA POR EMISIÓN DE TÍTULOS Y VALORES</v>
          </cell>
        </row>
        <row r="2093">
          <cell r="A2093">
            <v>91800</v>
          </cell>
          <cell r="B2093" t="str">
            <v>AMORTIZACIÓN DE ARRENDAMIENTOS FINANCIEROS INTERNACIONALES</v>
          </cell>
        </row>
        <row r="2094">
          <cell r="A2094">
            <v>91801</v>
          </cell>
          <cell r="B2094" t="str">
            <v>AMORTIZACIÓN DE ARRENDAMIENTOS FINANCIEROS INTERNACIONALES</v>
          </cell>
        </row>
        <row r="2095">
          <cell r="A2095">
            <v>92000</v>
          </cell>
          <cell r="B2095" t="str">
            <v>INTERESES DE LA DEUDA PÚBLICA</v>
          </cell>
        </row>
        <row r="2096">
          <cell r="A2096">
            <v>92100</v>
          </cell>
          <cell r="B2096" t="str">
            <v>INTERESES DE LA DEUDA INTERNA CON INSTITUCIONES DE CRÉDITO</v>
          </cell>
        </row>
        <row r="2097">
          <cell r="A2097">
            <v>92101</v>
          </cell>
          <cell r="B2097" t="str">
            <v>INTERESES DE LA DEUDA INTERNA CON INSTITUCIONES DE CRÉDITO</v>
          </cell>
        </row>
        <row r="2098">
          <cell r="A2098">
            <v>92200</v>
          </cell>
          <cell r="B2098" t="str">
            <v>INTERESES DERIVADOS DE LA COLOCACIÓN DE TÍTULOS Y VALORES</v>
          </cell>
        </row>
        <row r="2099">
          <cell r="A2099">
            <v>92201</v>
          </cell>
          <cell r="B2099" t="str">
            <v>INTERESES DERIVADOS DE LA COLOCACIÓN DE TÍTULOS Y VALORES</v>
          </cell>
        </row>
        <row r="2100">
          <cell r="A2100">
            <v>92300</v>
          </cell>
          <cell r="B2100" t="str">
            <v>INTERESES POR ARRENDAMIENTOS FINANCIEROS NACIONALES</v>
          </cell>
        </row>
        <row r="2101">
          <cell r="A2101">
            <v>92301</v>
          </cell>
          <cell r="B2101" t="str">
            <v>INTERESES POR ARRENDAMIENTOS FINANCIEROS NACIONALES</v>
          </cell>
        </row>
        <row r="2102">
          <cell r="A2102">
            <v>92400</v>
          </cell>
          <cell r="B2102" t="str">
            <v>INTERESES DE LA DEUDA EXTERNA CON INSTITUCIONES DE CRÉDITO</v>
          </cell>
        </row>
        <row r="2103">
          <cell r="A2103">
            <v>92401</v>
          </cell>
          <cell r="B2103" t="str">
            <v>INTERESES DE LA DEUDA EXTERNA CON INSTITUCIONES DE CRÉDITO</v>
          </cell>
        </row>
        <row r="2104">
          <cell r="A2104">
            <v>92500</v>
          </cell>
          <cell r="B2104" t="str">
            <v>INTERESES DE LA DEUDA CON ORGANISMOS FINANCIEROS INTERNACIONALES</v>
          </cell>
        </row>
        <row r="2105">
          <cell r="A2105">
            <v>92501</v>
          </cell>
          <cell r="B2105" t="str">
            <v>INTERESES DE LA DEUDA CON ORGANISMOS FINANCIEROS INTERNACIONALES</v>
          </cell>
        </row>
        <row r="2106">
          <cell r="A2106">
            <v>92600</v>
          </cell>
          <cell r="B2106" t="str">
            <v>INTERESES DE LA DEUDA BILATERAL</v>
          </cell>
        </row>
        <row r="2107">
          <cell r="A2107">
            <v>92601</v>
          </cell>
          <cell r="B2107" t="str">
            <v>INTERESES DE LA DEUDA BILATERAL</v>
          </cell>
        </row>
        <row r="2108">
          <cell r="A2108">
            <v>92700</v>
          </cell>
          <cell r="B2108" t="str">
            <v>INTERESES DERIVADOS DE LA COLOCACIÓN DE TÍTULOS Y VALORES EN EL EXTERIOR</v>
          </cell>
        </row>
        <row r="2109">
          <cell r="A2109">
            <v>92701</v>
          </cell>
          <cell r="B2109" t="str">
            <v>INTERESES DERIVADOS DE LA COLOCACIÓN DE TÍTULOS Y VALORES EN EL EXTERIOR</v>
          </cell>
        </row>
        <row r="2110">
          <cell r="A2110">
            <v>92800</v>
          </cell>
          <cell r="B2110" t="str">
            <v>INTERESES POR ARRENDAMIENTOS FINANCIEROS INTERNACIONALES</v>
          </cell>
        </row>
        <row r="2111">
          <cell r="A2111">
            <v>92801</v>
          </cell>
          <cell r="B2111" t="str">
            <v>INTERESES POR ARRENDAMIENTOS FINANCIEROS INTERNACIONALES</v>
          </cell>
        </row>
        <row r="2112">
          <cell r="A2112">
            <v>93000</v>
          </cell>
          <cell r="B2112" t="str">
            <v>COMISIONES DE LA DEUDA PÚBLICA</v>
          </cell>
        </row>
        <row r="2113">
          <cell r="A2113">
            <v>93100</v>
          </cell>
          <cell r="B2113" t="str">
            <v>COMISIONES DE LA DEUDA PÚBLICA INTERNA</v>
          </cell>
        </row>
        <row r="2114">
          <cell r="A2114">
            <v>93101</v>
          </cell>
          <cell r="B2114" t="str">
            <v>COMISIONES DE LA DEUDA PÚBLICA INTERNA</v>
          </cell>
        </row>
        <row r="2115">
          <cell r="A2115">
            <v>93200</v>
          </cell>
          <cell r="B2115" t="str">
            <v>COMISIONES DE LA DEUDA PÚBLICA EXTERNA</v>
          </cell>
        </row>
        <row r="2116">
          <cell r="A2116">
            <v>93201</v>
          </cell>
          <cell r="B2116" t="str">
            <v>COMISIONES DE LA DEUDA PÚBLICA EXTERNA</v>
          </cell>
        </row>
        <row r="2117">
          <cell r="A2117">
            <v>94000</v>
          </cell>
          <cell r="B2117" t="str">
            <v>GASTOS DE LA DEUDA PÚBLICA</v>
          </cell>
        </row>
        <row r="2118">
          <cell r="A2118">
            <v>94100</v>
          </cell>
          <cell r="B2118" t="str">
            <v>GASTOS DE LA DEUDA PÚBLICA INTERNA</v>
          </cell>
        </row>
        <row r="2119">
          <cell r="A2119">
            <v>94101</v>
          </cell>
          <cell r="B2119" t="str">
            <v>GASTOS DE LA DEUDA PÚBLICA INTERNA</v>
          </cell>
        </row>
        <row r="2120">
          <cell r="A2120">
            <v>94200</v>
          </cell>
          <cell r="B2120" t="str">
            <v>GASTOS DE LA DEUDA PÚBLICA EXTERNA</v>
          </cell>
        </row>
        <row r="2121">
          <cell r="A2121">
            <v>94201</v>
          </cell>
          <cell r="B2121" t="str">
            <v>GASTOS DE LA DEUDA PÚBLICA EXTERNA</v>
          </cell>
        </row>
        <row r="2122">
          <cell r="A2122">
            <v>95000</v>
          </cell>
          <cell r="B2122" t="str">
            <v>COSTOS POR COBERTURAS</v>
          </cell>
        </row>
        <row r="2123">
          <cell r="A2123">
            <v>95100</v>
          </cell>
          <cell r="B2123" t="str">
            <v>COSTOS POR COBERTURA DE LA DEUDA PÚBLICA INTERNA</v>
          </cell>
        </row>
        <row r="2124">
          <cell r="A2124">
            <v>95101</v>
          </cell>
          <cell r="B2124" t="str">
            <v>COSTOS POR COBERTURA DE LA DEUDA PÚBLICA INTERNA</v>
          </cell>
        </row>
        <row r="2125">
          <cell r="A2125">
            <v>95200</v>
          </cell>
          <cell r="B2125" t="str">
            <v>COSTOS POR COBERTURA DE LA DEUDA PÚBLICA EXTERNA</v>
          </cell>
        </row>
        <row r="2126">
          <cell r="A2126">
            <v>95201</v>
          </cell>
          <cell r="B2126" t="str">
            <v>COSTOS POR COBERTURA DE LA DEUDA PÚBLICA EXTERNA</v>
          </cell>
        </row>
        <row r="2127">
          <cell r="A2127">
            <v>96000</v>
          </cell>
          <cell r="B2127" t="str">
            <v>APOYOS FINANCIEROS</v>
          </cell>
        </row>
        <row r="2128">
          <cell r="A2128">
            <v>96100</v>
          </cell>
          <cell r="B2128" t="str">
            <v>APOYOS A INTERMEDIARIOS FINANCIEROS</v>
          </cell>
        </row>
        <row r="2129">
          <cell r="A2129">
            <v>96101</v>
          </cell>
          <cell r="B2129" t="str">
            <v>APOYOS A INTERMEDIARIOS FINANCIEROS</v>
          </cell>
        </row>
        <row r="2130">
          <cell r="A2130">
            <v>96200</v>
          </cell>
          <cell r="B2130" t="str">
            <v>APOYOS A AHORRADORES Y DEUDORES DEL SISTEMA FINANCIERO NACIONAL</v>
          </cell>
        </row>
        <row r="2131">
          <cell r="A2131">
            <v>96201</v>
          </cell>
          <cell r="B2131" t="str">
            <v>APOYOS A AHORRADORES Y DEUDORES DEL SISTEMA FINANCIERO NACIONAL</v>
          </cell>
        </row>
        <row r="2132">
          <cell r="A2132">
            <v>99000</v>
          </cell>
          <cell r="B2132" t="str">
            <v>ADEUDOS DE EJERCICIOS FISCALES ANTERIORES (ADEFAS)</v>
          </cell>
        </row>
        <row r="2133">
          <cell r="A2133">
            <v>99100</v>
          </cell>
          <cell r="B2133" t="str">
            <v>ADEFAS</v>
          </cell>
        </row>
        <row r="2134">
          <cell r="A2134">
            <v>99101</v>
          </cell>
          <cell r="B2134" t="str">
            <v>ADEFAS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23"/>
      <sheetName val="Clasificadores"/>
    </sheetNames>
    <sheetDataSet>
      <sheetData sheetId="0"/>
      <sheetData sheetId="1">
        <row r="1349">
          <cell r="A1349" t="str">
            <v>COGTO</v>
          </cell>
          <cell r="B1349" t="str">
            <v>CLASIFICADOR OBJETO DEL GASTO</v>
          </cell>
        </row>
        <row r="1350">
          <cell r="A1350">
            <v>10000</v>
          </cell>
          <cell r="B1350" t="str">
            <v>SERVICIOS PERSONALES</v>
          </cell>
        </row>
        <row r="1351">
          <cell r="A1351">
            <v>11000</v>
          </cell>
          <cell r="B1351" t="str">
            <v>REMUNERACIONES AL PERSONAL DE CARACTER PERMANENTE</v>
          </cell>
        </row>
        <row r="1352">
          <cell r="A1352">
            <v>11100</v>
          </cell>
          <cell r="B1352" t="str">
            <v>DIETAS</v>
          </cell>
        </row>
        <row r="1353">
          <cell r="A1353">
            <v>11101</v>
          </cell>
          <cell r="B1353" t="str">
            <v>DIETAS</v>
          </cell>
        </row>
        <row r="1354">
          <cell r="A1354">
            <v>11200</v>
          </cell>
          <cell r="B1354" t="str">
            <v>HABERES</v>
          </cell>
        </row>
        <row r="1355">
          <cell r="A1355">
            <v>11201</v>
          </cell>
          <cell r="B1355" t="str">
            <v>HABERES</v>
          </cell>
        </row>
        <row r="1356">
          <cell r="A1356">
            <v>11300</v>
          </cell>
          <cell r="B1356" t="str">
            <v>SUELDOS BASE AL PERSONAL PERMANENTE</v>
          </cell>
        </row>
        <row r="1357">
          <cell r="A1357">
            <v>11301</v>
          </cell>
          <cell r="B1357" t="str">
            <v>SUELDOS BASE AL PERSONAL PERMANENTE</v>
          </cell>
        </row>
        <row r="1358">
          <cell r="A1358">
            <v>11400</v>
          </cell>
          <cell r="B1358" t="str">
            <v>REMUNERACIONES POR ADSCRIPCION LABORAL EN EL EXTRANJERO</v>
          </cell>
        </row>
        <row r="1359">
          <cell r="A1359">
            <v>11401</v>
          </cell>
          <cell r="B1359" t="str">
            <v>REMUNERACIONES POR ADSCRIPCION LABORAL EN EL EXTRANJERO</v>
          </cell>
        </row>
        <row r="1360">
          <cell r="A1360">
            <v>12000</v>
          </cell>
          <cell r="B1360" t="str">
            <v>REMUNERACIONES AL PERSONAL DE CARACTER TRANSITORIO</v>
          </cell>
        </row>
        <row r="1361">
          <cell r="A1361">
            <v>12100</v>
          </cell>
          <cell r="B1361" t="str">
            <v>HONORARIOS ASIMILABLES A SALARIOS</v>
          </cell>
        </row>
        <row r="1362">
          <cell r="A1362">
            <v>12101</v>
          </cell>
          <cell r="B1362" t="str">
            <v>HONORARIOS ASIMILABLES A SALARIOS</v>
          </cell>
        </row>
        <row r="1363">
          <cell r="A1363">
            <v>12200</v>
          </cell>
          <cell r="B1363" t="str">
            <v>SUELDOS BASE AL PERSONAL EVENTUAL</v>
          </cell>
        </row>
        <row r="1364">
          <cell r="A1364">
            <v>12201</v>
          </cell>
          <cell r="B1364" t="str">
            <v>SUELDOS BASE AL PERSONAL EVENTUAL</v>
          </cell>
        </row>
        <row r="1365">
          <cell r="A1365">
            <v>12300</v>
          </cell>
          <cell r="B1365" t="str">
            <v>RETRIBUCIONES POR SERVICIOS DE CARACTER SOCIAL</v>
          </cell>
        </row>
        <row r="1366">
          <cell r="A1366">
            <v>12301</v>
          </cell>
          <cell r="B1366" t="str">
            <v>RETRIBUCIONES POR SERVICIOS DE CARACTER SOCIAL</v>
          </cell>
        </row>
        <row r="1367">
          <cell r="A1367">
            <v>12400</v>
          </cell>
          <cell r="B1367" t="str">
            <v>RETRIBUCION A LOS REPRESENTANTES DE LOS TRABAJADORES Y DE LOS PATRONES EN LA JUNTA DE CONCILIACION Y ARBITRAJE</v>
          </cell>
        </row>
        <row r="1368">
          <cell r="A1368">
            <v>12401</v>
          </cell>
          <cell r="B1368" t="str">
            <v>RETRIBUCION A LOS REPRESENTANTES DE LOS TRABAJADORES Y DE LOS PATRONES EN LA JUNTA DE CONCILIACION Y ARBITRAJE</v>
          </cell>
        </row>
        <row r="1369">
          <cell r="A1369">
            <v>13000</v>
          </cell>
          <cell r="B1369" t="str">
            <v>REMUNERACIONES ADICIONALES Y ESPECIALES</v>
          </cell>
        </row>
        <row r="1370">
          <cell r="A1370">
            <v>13100</v>
          </cell>
          <cell r="B1370" t="str">
            <v>PRIMAS POR AÑOS DE SERVICIOS EFECTIVOS PRESTADOS</v>
          </cell>
        </row>
        <row r="1371">
          <cell r="A1371">
            <v>13101</v>
          </cell>
          <cell r="B1371" t="str">
            <v>PRIMAS POR AÑOS DE SERVICIOS EFECTIVOS PRESTADOS</v>
          </cell>
        </row>
        <row r="1372">
          <cell r="A1372">
            <v>13200</v>
          </cell>
          <cell r="B1372" t="str">
            <v>PRIMAS DE VACACIONES, DOMINICAL Y GRATIFICACION DE FIN DE AÑO</v>
          </cell>
        </row>
        <row r="1373">
          <cell r="A1373">
            <v>13201</v>
          </cell>
          <cell r="B1373" t="str">
            <v>PRIMAS DE VACACIONES, DOMINICAL Y GRATIFICACION DE FIN DE AÑO</v>
          </cell>
        </row>
        <row r="1374">
          <cell r="A1374">
            <v>13300</v>
          </cell>
          <cell r="B1374" t="str">
            <v>HORAS EXTRAORDINARIAS</v>
          </cell>
        </row>
        <row r="1375">
          <cell r="A1375">
            <v>13301</v>
          </cell>
          <cell r="B1375" t="str">
            <v>HORAS EXTRAORDINARIAS</v>
          </cell>
        </row>
        <row r="1376">
          <cell r="A1376">
            <v>13400</v>
          </cell>
          <cell r="B1376" t="str">
            <v>COMPENSACIONES</v>
          </cell>
        </row>
        <row r="1377">
          <cell r="A1377">
            <v>13401</v>
          </cell>
          <cell r="B1377" t="str">
            <v>COMPENSACIONES</v>
          </cell>
        </row>
        <row r="1378">
          <cell r="A1378">
            <v>13500</v>
          </cell>
          <cell r="B1378" t="str">
            <v>SOBREHABERES</v>
          </cell>
        </row>
        <row r="1379">
          <cell r="A1379">
            <v>13501</v>
          </cell>
          <cell r="B1379" t="str">
            <v>SOBREHABERES</v>
          </cell>
        </row>
        <row r="1380">
          <cell r="A1380">
            <v>13600</v>
          </cell>
          <cell r="B1380" t="str">
            <v>ASIGNACIONES DE TECNICO, DE MANDO, POR COMISION, DE VUELO Y DE TECNICO ESPECIAL</v>
          </cell>
        </row>
        <row r="1381">
          <cell r="A1381">
            <v>13601</v>
          </cell>
          <cell r="B1381" t="str">
            <v>ASIGNACIONES DE TECNICO, DE MANDO, POR COMISION, DE VUELO Y DE TECNICO ESPECIAL</v>
          </cell>
        </row>
        <row r="1382">
          <cell r="A1382">
            <v>13700</v>
          </cell>
          <cell r="B1382" t="str">
            <v>HONORARIOS ESPECIALES</v>
          </cell>
        </row>
        <row r="1383">
          <cell r="A1383">
            <v>13701</v>
          </cell>
          <cell r="B1383" t="str">
            <v>HONORARIOS ESPECIALES</v>
          </cell>
        </row>
        <row r="1384">
          <cell r="A1384">
            <v>13800</v>
          </cell>
          <cell r="B1384" t="str">
            <v>PARTICIPACIONES POR VIGILANCIA EN EL CUMPLIMIENTO DE LAS LEYES Y CUSTODIA DE VALORES</v>
          </cell>
        </row>
        <row r="1385">
          <cell r="A1385">
            <v>13801</v>
          </cell>
          <cell r="B1385" t="str">
            <v>PARTICIPACIONES POR VIGILANCIA EN EL CUMPLIMIENTO DE LAS LEYES Y CUSTODIA DE VALORES</v>
          </cell>
        </row>
        <row r="1386">
          <cell r="A1386">
            <v>14000</v>
          </cell>
          <cell r="B1386" t="str">
            <v>SEGURIDAD SOCIAL</v>
          </cell>
        </row>
        <row r="1387">
          <cell r="A1387">
            <v>14100</v>
          </cell>
          <cell r="B1387" t="str">
            <v>APORTACIONES DE SEGURIDAD SOCIAL</v>
          </cell>
        </row>
        <row r="1388">
          <cell r="A1388">
            <v>14101</v>
          </cell>
          <cell r="B1388" t="str">
            <v>APORTACIONES DE SEGURIDAD SOCIAL</v>
          </cell>
        </row>
        <row r="1389">
          <cell r="A1389">
            <v>14200</v>
          </cell>
          <cell r="B1389" t="str">
            <v>APORTACIONES A FONDOS DE VIVIENDA</v>
          </cell>
        </row>
        <row r="1390">
          <cell r="A1390">
            <v>14201</v>
          </cell>
          <cell r="B1390" t="str">
            <v>APORTACIONES A FONDOS DE VIVIENDA</v>
          </cell>
        </row>
        <row r="1391">
          <cell r="A1391">
            <v>14300</v>
          </cell>
          <cell r="B1391" t="str">
            <v>APORTACIONES AL SISTEMA PARA EL RETIRO</v>
          </cell>
        </row>
        <row r="1392">
          <cell r="A1392">
            <v>14301</v>
          </cell>
          <cell r="B1392" t="str">
            <v>APORTACIONES AL SISTEMA PARA EL RETIRO</v>
          </cell>
        </row>
        <row r="1393">
          <cell r="A1393">
            <v>14400</v>
          </cell>
          <cell r="B1393" t="str">
            <v>APORTACIONES PARA SEGUROS</v>
          </cell>
        </row>
        <row r="1394">
          <cell r="A1394">
            <v>14401</v>
          </cell>
          <cell r="B1394" t="str">
            <v>APORTACIONES PARA SEGUROS</v>
          </cell>
        </row>
        <row r="1395">
          <cell r="A1395">
            <v>15000</v>
          </cell>
          <cell r="B1395" t="str">
            <v>OTRAS PRESTACIONES SOCIALES Y ECONOMICAS</v>
          </cell>
        </row>
        <row r="1396">
          <cell r="A1396">
            <v>15100</v>
          </cell>
          <cell r="B1396" t="str">
            <v>CUOTAS PARA EL FONDO DE AHORRO Y FONDO DE TRABAJO</v>
          </cell>
        </row>
        <row r="1397">
          <cell r="A1397">
            <v>15101</v>
          </cell>
          <cell r="B1397" t="str">
            <v>CUOTAS PARA EL FONDO DE AHORRO Y FONDO DE TRABAJO</v>
          </cell>
        </row>
        <row r="1398">
          <cell r="A1398">
            <v>15200</v>
          </cell>
          <cell r="B1398" t="str">
            <v>INDEMNIZACIONES</v>
          </cell>
        </row>
        <row r="1399">
          <cell r="A1399">
            <v>15201</v>
          </cell>
          <cell r="B1399" t="str">
            <v>INDEMNIZACIONES</v>
          </cell>
        </row>
        <row r="1400">
          <cell r="A1400">
            <v>15300</v>
          </cell>
          <cell r="B1400" t="str">
            <v>PRESTACIONES Y HABERES DE RETIRO</v>
          </cell>
        </row>
        <row r="1401">
          <cell r="A1401">
            <v>15301</v>
          </cell>
          <cell r="B1401" t="str">
            <v>PRESTACIONES Y HABERES DE RETIRO</v>
          </cell>
        </row>
        <row r="1402">
          <cell r="A1402">
            <v>15400</v>
          </cell>
          <cell r="B1402" t="str">
            <v>PRESTACIONES CONTRACTUALES</v>
          </cell>
        </row>
        <row r="1403">
          <cell r="A1403">
            <v>15401</v>
          </cell>
          <cell r="B1403" t="str">
            <v>PRESTACIONES CONTRACTUALES</v>
          </cell>
        </row>
        <row r="1404">
          <cell r="A1404">
            <v>15500</v>
          </cell>
          <cell r="B1404" t="str">
            <v>APOYOS A LA CAPACITACION DE LOS SERVIDORES PUBLICOS</v>
          </cell>
        </row>
        <row r="1405">
          <cell r="A1405">
            <v>15501</v>
          </cell>
          <cell r="B1405" t="str">
            <v>APOYOS A LA CAPACITACION DE LOS SERVIDORES PUBLICOS</v>
          </cell>
        </row>
        <row r="1406">
          <cell r="A1406">
            <v>15900</v>
          </cell>
          <cell r="B1406" t="str">
            <v>OTRAS PRESTACIONES SOCIALES Y ECONOMICAS</v>
          </cell>
        </row>
        <row r="1407">
          <cell r="A1407">
            <v>15901</v>
          </cell>
          <cell r="B1407" t="str">
            <v>OTRAS PRESTACIONES SOCIALES Y ECONOMICAS</v>
          </cell>
        </row>
        <row r="1408">
          <cell r="A1408">
            <v>16000</v>
          </cell>
          <cell r="B1408" t="str">
            <v>PREVISIONES</v>
          </cell>
        </row>
        <row r="1409">
          <cell r="A1409">
            <v>16100</v>
          </cell>
          <cell r="B1409" t="str">
            <v>PREVISIONES DE CARACTER LABORAL, ECONOMICA Y DE SEGURIDAD SOCIAL</v>
          </cell>
        </row>
        <row r="1410">
          <cell r="A1410">
            <v>16101</v>
          </cell>
          <cell r="B1410" t="str">
            <v>PREVISIONES DE CARACTER LABORAL, ECONOMICA Y DE SEGURIDAD SOCIAL</v>
          </cell>
        </row>
        <row r="1411">
          <cell r="A1411">
            <v>17000</v>
          </cell>
          <cell r="B1411" t="str">
            <v>PAGO DE ESTIMULOS A SERVIDORES PUBLICOS</v>
          </cell>
        </row>
        <row r="1412">
          <cell r="A1412">
            <v>17100</v>
          </cell>
          <cell r="B1412" t="str">
            <v>ESTIMULOS</v>
          </cell>
        </row>
        <row r="1413">
          <cell r="A1413">
            <v>17101</v>
          </cell>
          <cell r="B1413" t="str">
            <v>ESTIMULOS</v>
          </cell>
        </row>
        <row r="1414">
          <cell r="A1414">
            <v>17200</v>
          </cell>
          <cell r="B1414" t="str">
            <v>RECOMPENSAS</v>
          </cell>
        </row>
        <row r="1415">
          <cell r="A1415">
            <v>17201</v>
          </cell>
          <cell r="B1415" t="str">
            <v>RECOMPENSAS</v>
          </cell>
        </row>
        <row r="1416">
          <cell r="A1416">
            <v>18000</v>
          </cell>
          <cell r="B1416" t="str">
            <v>IMPUESTO SOBRE NOMINAS Y OTROS QUE SE DERIVEN DE UNA RELACION LABORAL</v>
          </cell>
        </row>
        <row r="1417">
          <cell r="A1417">
            <v>18100</v>
          </cell>
          <cell r="B1417" t="str">
            <v>IMPUESTO SOBRE NOMINAS</v>
          </cell>
        </row>
        <row r="1418">
          <cell r="A1418">
            <v>18101</v>
          </cell>
          <cell r="B1418" t="str">
            <v>IMPUESTO SOBRE NOMINAS</v>
          </cell>
        </row>
        <row r="1419">
          <cell r="A1419">
            <v>18200</v>
          </cell>
          <cell r="B1419" t="str">
            <v>OTROS IMPUESTOS DERIVADOS DE UNA RELACION LABORAL</v>
          </cell>
        </row>
        <row r="1420">
          <cell r="A1420">
            <v>18201</v>
          </cell>
          <cell r="B1420" t="str">
            <v>OTROS IMPUESTOS DERIVADOS DE UNA RELACION LABORAL</v>
          </cell>
        </row>
        <row r="1421">
          <cell r="A1421">
            <v>20000</v>
          </cell>
          <cell r="B1421" t="str">
            <v>MATERIALES Y SUMINISTROS</v>
          </cell>
        </row>
        <row r="1422">
          <cell r="A1422">
            <v>21000</v>
          </cell>
          <cell r="B1422" t="str">
            <v>MATERIALES DE ADMINISTRACION, EMISION DE DOCUMENTOS Y ARTICULOS OFICIALES</v>
          </cell>
        </row>
        <row r="1423">
          <cell r="A1423">
            <v>21100</v>
          </cell>
          <cell r="B1423" t="str">
            <v>MATERIALES, UTILES Y EQUIPOS MENORES DE OFICINA</v>
          </cell>
        </row>
        <row r="1424">
          <cell r="A1424">
            <v>21101</v>
          </cell>
          <cell r="B1424" t="str">
            <v>MATERIALES, UTILES Y EQUIPOS MENORES DE OFICINA</v>
          </cell>
        </row>
        <row r="1425">
          <cell r="A1425">
            <v>21200</v>
          </cell>
          <cell r="B1425" t="str">
            <v>MATERIALES Y UTILES DE IMPRESION Y REPRODUCCION</v>
          </cell>
        </row>
        <row r="1426">
          <cell r="A1426">
            <v>21201</v>
          </cell>
          <cell r="B1426" t="str">
            <v>MATERIALES Y UTILES DE IMPRESION Y REPRODUCCION</v>
          </cell>
        </row>
        <row r="1427">
          <cell r="A1427">
            <v>21300</v>
          </cell>
          <cell r="B1427" t="str">
            <v>MATERIAL ESTADISTICO Y GEOGRAFICO</v>
          </cell>
        </row>
        <row r="1428">
          <cell r="A1428">
            <v>21301</v>
          </cell>
          <cell r="B1428" t="str">
            <v>MATERIAL ESTADISTICO Y GEOGRAFICO</v>
          </cell>
        </row>
        <row r="1429">
          <cell r="A1429">
            <v>21400</v>
          </cell>
          <cell r="B1429" t="str">
            <v>MATERIALES, UTILES Y EQUIPOS MENORES DE TECNOLOGIAS DE LA INFORMACION Y COMUNICACIONES</v>
          </cell>
        </row>
        <row r="1430">
          <cell r="A1430">
            <v>21401</v>
          </cell>
          <cell r="B1430" t="str">
            <v>MATERIALES, UTILES Y EQUIPOS MENORES DE TECNOLOGIAS DE LA INFORMACION Y COMUNICACIONES</v>
          </cell>
        </row>
        <row r="1431">
          <cell r="A1431">
            <v>21500</v>
          </cell>
          <cell r="B1431" t="str">
            <v>MATERIAL IMPRESO E INFORMACION DIGITAL</v>
          </cell>
        </row>
        <row r="1432">
          <cell r="A1432">
            <v>21501</v>
          </cell>
          <cell r="B1432" t="str">
            <v>MATERIAL IMPRESO E INFORMACION DIGITAL</v>
          </cell>
        </row>
        <row r="1433">
          <cell r="A1433">
            <v>21600</v>
          </cell>
          <cell r="B1433" t="str">
            <v>MATERIAL DE LIMPIEZA</v>
          </cell>
        </row>
        <row r="1434">
          <cell r="A1434">
            <v>21601</v>
          </cell>
          <cell r="B1434" t="str">
            <v>MATERIAL DE LIMPIEZA</v>
          </cell>
        </row>
        <row r="1435">
          <cell r="A1435">
            <v>21700</v>
          </cell>
          <cell r="B1435" t="str">
            <v>MATERIALES Y UTILES DE ENSEÑANZA</v>
          </cell>
        </row>
        <row r="1436">
          <cell r="A1436">
            <v>21701</v>
          </cell>
          <cell r="B1436" t="str">
            <v>MATERIALES Y UTILES DE ENSEÑANZA</v>
          </cell>
        </row>
        <row r="1437">
          <cell r="A1437">
            <v>21800</v>
          </cell>
          <cell r="B1437" t="str">
            <v>MATERIALES PARA EL REGISTRO E IDENTIFICACION DE BIENES Y PERSONAS</v>
          </cell>
        </row>
        <row r="1438">
          <cell r="A1438">
            <v>21801</v>
          </cell>
          <cell r="B1438" t="str">
            <v>MATERIALES PARA EL REGISTRO E IDENTIFICACION DE BIENES Y PERSONAS</v>
          </cell>
        </row>
        <row r="1439">
          <cell r="A1439">
            <v>22000</v>
          </cell>
          <cell r="B1439" t="str">
            <v>ALIMENTOS Y UTENSILIOS</v>
          </cell>
        </row>
        <row r="1440">
          <cell r="A1440">
            <v>22100</v>
          </cell>
          <cell r="B1440" t="str">
            <v>PRODUCTOS ALIMENTICIOS PARA PERSONAS</v>
          </cell>
        </row>
        <row r="1441">
          <cell r="A1441">
            <v>22101</v>
          </cell>
          <cell r="B1441" t="str">
            <v>PRODUCTOS ALIMENTICIOS PARA PERSONAS</v>
          </cell>
        </row>
        <row r="1442">
          <cell r="A1442">
            <v>22200</v>
          </cell>
          <cell r="B1442" t="str">
            <v>PRODUCTOS ALIMENTICIOS PARA ANIMALES</v>
          </cell>
        </row>
        <row r="1443">
          <cell r="A1443">
            <v>22201</v>
          </cell>
          <cell r="B1443" t="str">
            <v>PRODUCTOS ALIMENTICIOS PARA ANIMALES</v>
          </cell>
        </row>
        <row r="1444">
          <cell r="A1444">
            <v>22300</v>
          </cell>
          <cell r="B1444" t="str">
            <v>UTENSILIOS PARA EL SERVICIO DE ALIMENTACION</v>
          </cell>
        </row>
        <row r="1445">
          <cell r="A1445">
            <v>22301</v>
          </cell>
          <cell r="B1445" t="str">
            <v>UTENSILIOS PARA EL SERVICIO DE ALIMENTACION</v>
          </cell>
        </row>
        <row r="1446">
          <cell r="A1446">
            <v>23000</v>
          </cell>
          <cell r="B1446" t="str">
            <v>MATERIAS PRIMAS Y MATERIALES DE PRODUCCION Y COMERCIALIZACION</v>
          </cell>
        </row>
        <row r="1447">
          <cell r="A1447">
            <v>23100</v>
          </cell>
          <cell r="B1447" t="str">
            <v>PRODUCTOS ALIMENTICIOS, AGROPECUARIOS Y FORESTALES ADQUIRIDOS COMO MATERIA PRIMA</v>
          </cell>
        </row>
        <row r="1448">
          <cell r="A1448">
            <v>23101</v>
          </cell>
          <cell r="B1448" t="str">
            <v>PRODUCTOS ALIMENTICIOS, AGROPECUARIOS Y FORESTALES ADQUIRIDOS COMO MATERIA PRIMA</v>
          </cell>
        </row>
        <row r="1449">
          <cell r="A1449">
            <v>23200</v>
          </cell>
          <cell r="B1449" t="str">
            <v>INSUMOS TEXTILES ADQUIRIDOS COMO MATERIA PRIMA</v>
          </cell>
        </row>
        <row r="1450">
          <cell r="A1450">
            <v>23201</v>
          </cell>
          <cell r="B1450" t="str">
            <v>INSUMOS TEXTILES ADQUIRIDOS COMO MATERIA PRIMA</v>
          </cell>
        </row>
        <row r="1451">
          <cell r="A1451">
            <v>23300</v>
          </cell>
          <cell r="B1451" t="str">
            <v>PRODUCTOS DE PAPEL, CARTON E IMPRESOS ADQUIRIDOS COMO MATERIA PRIMA</v>
          </cell>
        </row>
        <row r="1452">
          <cell r="A1452">
            <v>23301</v>
          </cell>
          <cell r="B1452" t="str">
            <v>PRODUCTOS DE PAPEL, CARTON E IMPRESOS ADQUIRIDOS COMO MATERIA PRIMA</v>
          </cell>
        </row>
        <row r="1453">
          <cell r="A1453">
            <v>23400</v>
          </cell>
          <cell r="B1453" t="str">
            <v>COMBUSTIBLES, LUBRICANTES, ADITIVOS, CARBON Y SUS DERIVADOS ADQUIRIDOS COMO MATERIA PRIMA</v>
          </cell>
        </row>
        <row r="1454">
          <cell r="A1454">
            <v>23401</v>
          </cell>
          <cell r="B1454" t="str">
            <v>COMBUSTIBLES, LUBRICANTES, ADITIVOS, CARBON Y SUS DERIVADOS ADQUIRIDOS COMO MATERIA PRIMA</v>
          </cell>
        </row>
        <row r="1455">
          <cell r="A1455">
            <v>23500</v>
          </cell>
          <cell r="B1455" t="str">
            <v>PRODUCTOS QUIMICOS, FARMACEUTICOS Y DE LABORATORIO ADQUIRIDOS COMO MATERIA PRIMA</v>
          </cell>
        </row>
        <row r="1456">
          <cell r="A1456">
            <v>23501</v>
          </cell>
          <cell r="B1456" t="str">
            <v>PRODUCTOS QUIMICOS, FARMACEUTICOS Y DE LABORATORIO ADQUIRIDOS COMO MATERIA PRIMA</v>
          </cell>
        </row>
        <row r="1457">
          <cell r="A1457">
            <v>23600</v>
          </cell>
          <cell r="B1457" t="str">
            <v>PRODUCTOS METALICOS Y A BASE DE MINERALES NO METALICOS ADQUIRIDOS COMO MATERIA PRIMA</v>
          </cell>
        </row>
        <row r="1458">
          <cell r="A1458">
            <v>23601</v>
          </cell>
          <cell r="B1458" t="str">
            <v>PRODUCTOS METALICOS Y A BASE DE MINERALES NO METALICOS ADQUIRIDOS COMO MATERIA PRIMA</v>
          </cell>
        </row>
        <row r="1459">
          <cell r="A1459">
            <v>23700</v>
          </cell>
          <cell r="B1459" t="str">
            <v>PRODUCTOS DE CUERO, PIEL, PLASTICO Y HULE ADQUIRIDOS COMO MATERIA PRIMA</v>
          </cell>
        </row>
        <row r="1460">
          <cell r="A1460">
            <v>23701</v>
          </cell>
          <cell r="B1460" t="str">
            <v>PRODUCTOS DE CUERO, PIEL, PLASTICO Y HULE ADQUIRIDOS COMO MATERIA PRIMA</v>
          </cell>
        </row>
        <row r="1461">
          <cell r="A1461">
            <v>23800</v>
          </cell>
          <cell r="B1461" t="str">
            <v>MERCANCIAS ADQUIRIDAS PARA SU COMERCIALIZACION</v>
          </cell>
        </row>
        <row r="1462">
          <cell r="A1462">
            <v>23801</v>
          </cell>
          <cell r="B1462" t="str">
            <v>MERCANCIAS ADQUIRIDAS PARA SU COMERCIALIZACION</v>
          </cell>
        </row>
        <row r="1463">
          <cell r="A1463">
            <v>23900</v>
          </cell>
          <cell r="B1463" t="str">
            <v>OTROS PRODUCTOS ADQUIRIDOS COMO MATERIA PRIMA</v>
          </cell>
        </row>
        <row r="1464">
          <cell r="A1464">
            <v>23901</v>
          </cell>
          <cell r="B1464" t="str">
            <v>OTROS PRODUCTOS ADQUIRIDOS COMO MATERIA PRIMA</v>
          </cell>
        </row>
        <row r="1465">
          <cell r="A1465">
            <v>24000</v>
          </cell>
          <cell r="B1465" t="str">
            <v>MATERIALES Y ARTICULOS DE CONSTRUCCION Y DE REPARACION</v>
          </cell>
        </row>
        <row r="1466">
          <cell r="A1466">
            <v>24100</v>
          </cell>
          <cell r="B1466" t="str">
            <v>PRODUCTOS MINERALES NO METALICOS</v>
          </cell>
        </row>
        <row r="1467">
          <cell r="A1467">
            <v>24101</v>
          </cell>
          <cell r="B1467" t="str">
            <v>PRODUCTOS MINERALES NO METALICOS</v>
          </cell>
        </row>
        <row r="1468">
          <cell r="A1468">
            <v>24200</v>
          </cell>
          <cell r="B1468" t="str">
            <v>CEMENTO Y PRODUCTOS DE CONCRETO</v>
          </cell>
        </row>
        <row r="1469">
          <cell r="A1469">
            <v>24201</v>
          </cell>
          <cell r="B1469" t="str">
            <v>CEMENTO Y PRODUCTOS DE CONCRETO</v>
          </cell>
        </row>
        <row r="1470">
          <cell r="A1470">
            <v>24300</v>
          </cell>
          <cell r="B1470" t="str">
            <v>CAL, YESO Y PRODUCTOS DE YESO</v>
          </cell>
        </row>
        <row r="1471">
          <cell r="A1471">
            <v>24301</v>
          </cell>
          <cell r="B1471" t="str">
            <v>CAL, YESO Y PRODUCTOS DE YESO</v>
          </cell>
        </row>
        <row r="1472">
          <cell r="A1472">
            <v>24400</v>
          </cell>
          <cell r="B1472" t="str">
            <v>MADERA Y PRODUCTOS DE MADERA</v>
          </cell>
        </row>
        <row r="1473">
          <cell r="A1473">
            <v>24401</v>
          </cell>
          <cell r="B1473" t="str">
            <v>MADERA Y PRODUCTOS DE MADERA</v>
          </cell>
        </row>
        <row r="1474">
          <cell r="A1474">
            <v>24500</v>
          </cell>
          <cell r="B1474" t="str">
            <v>VIDRIO Y PRODUCTOS DE VIDRIO</v>
          </cell>
        </row>
        <row r="1475">
          <cell r="A1475">
            <v>24501</v>
          </cell>
          <cell r="B1475" t="str">
            <v>VIDRIO Y PRODUCTOS DE VIDRIO</v>
          </cell>
        </row>
        <row r="1476">
          <cell r="A1476">
            <v>24600</v>
          </cell>
          <cell r="B1476" t="str">
            <v>MATERIAL ELECTRICO Y ELECTRONICO</v>
          </cell>
        </row>
        <row r="1477">
          <cell r="A1477">
            <v>24601</v>
          </cell>
          <cell r="B1477" t="str">
            <v>MATERIAL ELECTRICO Y ELECTRONICO</v>
          </cell>
        </row>
        <row r="1478">
          <cell r="A1478">
            <v>24700</v>
          </cell>
          <cell r="B1478" t="str">
            <v>ARTICULOS METALICOS PARA LA CONSTRUCCION</v>
          </cell>
        </row>
        <row r="1479">
          <cell r="A1479">
            <v>24701</v>
          </cell>
          <cell r="B1479" t="str">
            <v>ARTICULOS METALICOS PARA LA CONSTRUCCION</v>
          </cell>
        </row>
        <row r="1480">
          <cell r="A1480">
            <v>24800</v>
          </cell>
          <cell r="B1480" t="str">
            <v>MATERIALES COMPLEMENTARIOS</v>
          </cell>
        </row>
        <row r="1481">
          <cell r="A1481">
            <v>24801</v>
          </cell>
          <cell r="B1481" t="str">
            <v>MATERIALES COMPLEMENTARIOS</v>
          </cell>
        </row>
        <row r="1482">
          <cell r="A1482">
            <v>24900</v>
          </cell>
          <cell r="B1482" t="str">
            <v>OTROS MATERIALES Y ARTICULOS DE CONSTRUCCION Y REPARACION</v>
          </cell>
        </row>
        <row r="1483">
          <cell r="A1483">
            <v>24901</v>
          </cell>
          <cell r="B1483" t="str">
            <v>OTROS MATERIALES Y ARTICULOS DE CONSTRUCCION Y REPARACION</v>
          </cell>
        </row>
        <row r="1484">
          <cell r="A1484">
            <v>25000</v>
          </cell>
          <cell r="B1484" t="str">
            <v>PRODUCTOS QUIMICOS, FARMACEUTICOS Y DE LABORATORIO</v>
          </cell>
        </row>
        <row r="1485">
          <cell r="A1485">
            <v>25100</v>
          </cell>
          <cell r="B1485" t="str">
            <v>PRODUCTOS QUIMICOS BASICOS</v>
          </cell>
        </row>
        <row r="1486">
          <cell r="A1486">
            <v>25101</v>
          </cell>
          <cell r="B1486" t="str">
            <v>PRODUCTOS QUIMICOS BASICOS</v>
          </cell>
        </row>
        <row r="1487">
          <cell r="A1487">
            <v>25200</v>
          </cell>
          <cell r="B1487" t="str">
            <v>FERTILIZANTES, PESTICIDAS Y OTROS AGROQUIMICOS</v>
          </cell>
        </row>
        <row r="1488">
          <cell r="A1488">
            <v>25201</v>
          </cell>
          <cell r="B1488" t="str">
            <v>FERTILIZANTES, PESTICIDAS Y OTROS AGROQUIMICOS</v>
          </cell>
        </row>
        <row r="1489">
          <cell r="A1489">
            <v>25300</v>
          </cell>
          <cell r="B1489" t="str">
            <v>MEDICINAS Y PRODUCTOS FARMACEUTICOS</v>
          </cell>
        </row>
        <row r="1490">
          <cell r="A1490">
            <v>25301</v>
          </cell>
          <cell r="B1490" t="str">
            <v>MEDICINAS Y PRODUCTOS FARMACEUTICOS</v>
          </cell>
        </row>
        <row r="1491">
          <cell r="A1491">
            <v>25400</v>
          </cell>
          <cell r="B1491" t="str">
            <v>MATERIALES, ACCESORIOS Y SUMINISTROS MEDICOS</v>
          </cell>
        </row>
        <row r="1492">
          <cell r="A1492">
            <v>25401</v>
          </cell>
          <cell r="B1492" t="str">
            <v>MATERIALES, ACCESORIOS Y SUMINISTROS MEDICOS</v>
          </cell>
        </row>
        <row r="1493">
          <cell r="A1493">
            <v>25500</v>
          </cell>
          <cell r="B1493" t="str">
            <v>MATERIALES, ACCESORIOS Y SUMINISTROS DE LABORATORIO</v>
          </cell>
        </row>
        <row r="1494">
          <cell r="A1494">
            <v>25501</v>
          </cell>
          <cell r="B1494" t="str">
            <v>MATERIALES, ACCESORIOS Y SUMINISTROS DE LABORATORIO</v>
          </cell>
        </row>
        <row r="1495">
          <cell r="A1495">
            <v>25600</v>
          </cell>
          <cell r="B1495" t="str">
            <v>FIBRAS SINTETICAS, HULES, PLASTICOS Y DERIVADOS</v>
          </cell>
        </row>
        <row r="1496">
          <cell r="A1496">
            <v>25601</v>
          </cell>
          <cell r="B1496" t="str">
            <v>FIBRAS SINTETICAS, HULES, PLASTICOS Y DERIVADOS</v>
          </cell>
        </row>
        <row r="1497">
          <cell r="A1497">
            <v>25900</v>
          </cell>
          <cell r="B1497" t="str">
            <v>OTROS PRODUCTOS QUIMICOS</v>
          </cell>
        </row>
        <row r="1498">
          <cell r="A1498">
            <v>25901</v>
          </cell>
          <cell r="B1498" t="str">
            <v>OTROS PRODUCTOS QUIMICOS</v>
          </cell>
        </row>
        <row r="1499">
          <cell r="A1499">
            <v>26000</v>
          </cell>
          <cell r="B1499" t="str">
            <v>COMBUSTIBLES, LUBRICANTES Y ADITIVOS</v>
          </cell>
        </row>
        <row r="1500">
          <cell r="A1500">
            <v>26100</v>
          </cell>
          <cell r="B1500" t="str">
            <v>COMBUSTIBLES, LUBRICANTES Y ADITIVOS</v>
          </cell>
        </row>
        <row r="1501">
          <cell r="A1501">
            <v>26101</v>
          </cell>
          <cell r="B1501" t="str">
            <v>COMBUSTIBLES, LUBRICANTES Y ADITIVOS</v>
          </cell>
        </row>
        <row r="1502">
          <cell r="A1502">
            <v>26200</v>
          </cell>
          <cell r="B1502" t="str">
            <v>CARBON Y SUS DERIVADOS</v>
          </cell>
        </row>
        <row r="1503">
          <cell r="A1503">
            <v>26201</v>
          </cell>
          <cell r="B1503" t="str">
            <v>CARBON Y SUS DERIVADOS</v>
          </cell>
        </row>
        <row r="1504">
          <cell r="A1504">
            <v>27000</v>
          </cell>
          <cell r="B1504" t="str">
            <v>VESTUARIO, BLANCOS, PRENDAS DE PROTECCION Y ARTICULOS DEPORTIVOS</v>
          </cell>
        </row>
        <row r="1505">
          <cell r="A1505">
            <v>27100</v>
          </cell>
          <cell r="B1505" t="str">
            <v>VESTUARIO Y UNIFORMES</v>
          </cell>
        </row>
        <row r="1506">
          <cell r="A1506">
            <v>27101</v>
          </cell>
          <cell r="B1506" t="str">
            <v>VESTUARIO Y UNIFORMES</v>
          </cell>
        </row>
        <row r="1507">
          <cell r="A1507">
            <v>27200</v>
          </cell>
          <cell r="B1507" t="str">
            <v>PRENDAS DE SEGURIDAD Y PROTECCION PERSONAL</v>
          </cell>
        </row>
        <row r="1508">
          <cell r="A1508">
            <v>27201</v>
          </cell>
          <cell r="B1508" t="str">
            <v>PRENDAS DE SEGURIDAD Y PROTECCION PERSONAL</v>
          </cell>
        </row>
        <row r="1509">
          <cell r="A1509">
            <v>27300</v>
          </cell>
          <cell r="B1509" t="str">
            <v>ARTICULOS DEPORTIVOS</v>
          </cell>
        </row>
        <row r="1510">
          <cell r="A1510">
            <v>27301</v>
          </cell>
          <cell r="B1510" t="str">
            <v>ARTICULOS DEPORTIVOS</v>
          </cell>
        </row>
        <row r="1511">
          <cell r="A1511">
            <v>27400</v>
          </cell>
          <cell r="B1511" t="str">
            <v>PRODUCTOS TEXTILES</v>
          </cell>
        </row>
        <row r="1512">
          <cell r="A1512">
            <v>27401</v>
          </cell>
          <cell r="B1512" t="str">
            <v>PRODUCTOS TEXTILES</v>
          </cell>
        </row>
        <row r="1513">
          <cell r="A1513">
            <v>27500</v>
          </cell>
          <cell r="B1513" t="str">
            <v>BLANCOS Y OTROS PRODUCTOS TEXTILES, EXCEPTO PRENDAS DE VESTIR</v>
          </cell>
        </row>
        <row r="1514">
          <cell r="A1514">
            <v>27501</v>
          </cell>
          <cell r="B1514" t="str">
            <v>BLANCOS Y OTROS PRODUCTOS TEXTILES, EXCEPTO PRENDAS DE VESTIR</v>
          </cell>
        </row>
        <row r="1515">
          <cell r="A1515">
            <v>28000</v>
          </cell>
          <cell r="B1515" t="str">
            <v>MATERIALES Y SUMINISTROS PARA SEGURIDAD</v>
          </cell>
        </row>
        <row r="1516">
          <cell r="A1516">
            <v>28100</v>
          </cell>
          <cell r="B1516" t="str">
            <v>SUSTANCIAS Y MATERIALES EXPLOSIVOS</v>
          </cell>
        </row>
        <row r="1517">
          <cell r="A1517">
            <v>28101</v>
          </cell>
          <cell r="B1517" t="str">
            <v>SUSTANCIAS Y MATERIALES EXPLOSIVOS</v>
          </cell>
        </row>
        <row r="1518">
          <cell r="A1518">
            <v>28200</v>
          </cell>
          <cell r="B1518" t="str">
            <v>MATERIALES DE SEGURIDAD PUBLICA</v>
          </cell>
        </row>
        <row r="1519">
          <cell r="A1519">
            <v>28201</v>
          </cell>
          <cell r="B1519" t="str">
            <v>MATERIALES DE SEGURIDAD PUBLICA</v>
          </cell>
        </row>
        <row r="1520">
          <cell r="A1520">
            <v>28300</v>
          </cell>
          <cell r="B1520" t="str">
            <v>PRENDAS DE PROTECCION PARA SEGURIDAD PUBLICA Y NACIONAL</v>
          </cell>
        </row>
        <row r="1521">
          <cell r="A1521">
            <v>28301</v>
          </cell>
          <cell r="B1521" t="str">
            <v>PRENDAS DE PROTECCION PARA SEGURIDAD PUBLICA Y NACIONAL</v>
          </cell>
        </row>
        <row r="1522">
          <cell r="A1522">
            <v>29000</v>
          </cell>
          <cell r="B1522" t="str">
            <v>HERRAMIENTAS, REFACCIONES Y ACCESORIOS MENORES</v>
          </cell>
        </row>
        <row r="1523">
          <cell r="A1523">
            <v>29100</v>
          </cell>
          <cell r="B1523" t="str">
            <v>HERRAMIENTAS MENORES</v>
          </cell>
        </row>
        <row r="1524">
          <cell r="A1524">
            <v>29101</v>
          </cell>
          <cell r="B1524" t="str">
            <v>HERRAMIENTAS MENORES</v>
          </cell>
        </row>
        <row r="1525">
          <cell r="A1525">
            <v>29200</v>
          </cell>
          <cell r="B1525" t="str">
            <v>REFACCIONES Y ACCESORIOS MENORES DE EDIFICIOS</v>
          </cell>
        </row>
        <row r="1526">
          <cell r="A1526">
            <v>29201</v>
          </cell>
          <cell r="B1526" t="str">
            <v>REFACCIONES Y ACCESORIOS MENORES DE EDIFICIOS</v>
          </cell>
        </row>
        <row r="1527">
          <cell r="A1527">
            <v>29300</v>
          </cell>
          <cell r="B1527" t="str">
            <v>REFACCIONES Y ACCESORIOS MENORES DE MOBILIARIO Y EQUIPO DE ADMINISTRACION, EDUCACIONAL Y RECREATIVO</v>
          </cell>
        </row>
        <row r="1528">
          <cell r="A1528">
            <v>29301</v>
          </cell>
          <cell r="B1528" t="str">
            <v>REFACCIONES Y ACCESORIOS MENORES DE MOBILIARIO Y EQUIPO DE ADMINISTRACION, EDUCACIONAL Y RECREATIVO</v>
          </cell>
        </row>
        <row r="1529">
          <cell r="A1529">
            <v>29400</v>
          </cell>
          <cell r="B1529" t="str">
            <v>REFACCIONES Y ACCESORIOS MENORES DE EQUIPO DE COMPUTO Y TECNOLOGIAS DE LA INFORMACION</v>
          </cell>
        </row>
        <row r="1530">
          <cell r="A1530">
            <v>29401</v>
          </cell>
          <cell r="B1530" t="str">
            <v>REFACCIONES Y ACCESORIOS MENORES DE EQUIPO DE COMPUTO Y TECNOLOGIAS DE LA INFORMACION</v>
          </cell>
        </row>
        <row r="1531">
          <cell r="A1531">
            <v>29500</v>
          </cell>
          <cell r="B1531" t="str">
            <v>REFACCIONES Y ACCESORIOS MENORES DE EQUIPO E INSTRUMENTAL MEDICO Y DE LABORATORIO</v>
          </cell>
        </row>
        <row r="1532">
          <cell r="A1532">
            <v>29501</v>
          </cell>
          <cell r="B1532" t="str">
            <v>REFACCIONES Y ACCESORIOS MENORES DE EQUIPO E INSTRUMENTAL MEDICO Y DE LABORATORIO</v>
          </cell>
        </row>
        <row r="1533">
          <cell r="A1533">
            <v>29600</v>
          </cell>
          <cell r="B1533" t="str">
            <v>REFACCIONES Y ACCESORIOS MENORES DE EQUIPO DE TRANSPORTE</v>
          </cell>
        </row>
        <row r="1534">
          <cell r="A1534">
            <v>29601</v>
          </cell>
          <cell r="B1534" t="str">
            <v>REFACCIONES Y ACCESORIOS MENORES DE EQUIPO DE TRANSPORTE</v>
          </cell>
        </row>
        <row r="1535">
          <cell r="A1535">
            <v>29700</v>
          </cell>
          <cell r="B1535" t="str">
            <v>REFACCIONES Y ACCESORIOS MENORES DE EQUIPO DE DEFENSA Y SEGURIDAD</v>
          </cell>
        </row>
        <row r="1536">
          <cell r="A1536">
            <v>29701</v>
          </cell>
          <cell r="B1536" t="str">
            <v>REFACCIONES Y ACCESORIOS MENORES DE EQUIPO DE DEFENSA Y SEGURIDAD</v>
          </cell>
        </row>
        <row r="1537">
          <cell r="A1537">
            <v>29800</v>
          </cell>
          <cell r="B1537" t="str">
            <v>REFACCIONES Y ACCESORIOS MENORES DE MAQUINARIA Y OTROS EQUIPOS</v>
          </cell>
        </row>
        <row r="1538">
          <cell r="A1538">
            <v>29801</v>
          </cell>
          <cell r="B1538" t="str">
            <v>REFACCIONES Y ACCESORIOS MENORES DE MAQUINARIA Y OTROS EQUIPOS</v>
          </cell>
        </row>
        <row r="1539">
          <cell r="A1539">
            <v>29900</v>
          </cell>
          <cell r="B1539" t="str">
            <v>REFACCIONES Y ACCESORIOS MENORES OTROS BIENES MUEBLES</v>
          </cell>
        </row>
        <row r="1540">
          <cell r="A1540">
            <v>29901</v>
          </cell>
          <cell r="B1540" t="str">
            <v>REFACCIONES Y ACCESORIOS MENORES OTROS BIENES MUEBLES</v>
          </cell>
        </row>
        <row r="1541">
          <cell r="A1541">
            <v>30000</v>
          </cell>
          <cell r="B1541" t="str">
            <v>SERVICIOS GENERALES</v>
          </cell>
        </row>
        <row r="1542">
          <cell r="A1542">
            <v>31000</v>
          </cell>
          <cell r="B1542" t="str">
            <v>SERVICIOS BASICOS</v>
          </cell>
        </row>
        <row r="1543">
          <cell r="A1543">
            <v>31100</v>
          </cell>
          <cell r="B1543" t="str">
            <v>ENERGIA ELECTRICA</v>
          </cell>
        </row>
        <row r="1544">
          <cell r="A1544">
            <v>31101</v>
          </cell>
          <cell r="B1544" t="str">
            <v>ENERGIA ELECTRICA</v>
          </cell>
        </row>
        <row r="1545">
          <cell r="A1545">
            <v>31200</v>
          </cell>
          <cell r="B1545" t="str">
            <v>GAS</v>
          </cell>
        </row>
        <row r="1546">
          <cell r="A1546">
            <v>31201</v>
          </cell>
          <cell r="B1546" t="str">
            <v>GAS</v>
          </cell>
        </row>
        <row r="1547">
          <cell r="A1547">
            <v>31300</v>
          </cell>
          <cell r="B1547" t="str">
            <v>AGUA</v>
          </cell>
        </row>
        <row r="1548">
          <cell r="A1548">
            <v>31301</v>
          </cell>
          <cell r="B1548" t="str">
            <v>AGUA</v>
          </cell>
        </row>
        <row r="1549">
          <cell r="A1549">
            <v>31400</v>
          </cell>
          <cell r="B1549" t="str">
            <v>TELEFONIA TRADICIONAL</v>
          </cell>
        </row>
        <row r="1550">
          <cell r="A1550">
            <v>31401</v>
          </cell>
          <cell r="B1550" t="str">
            <v>TELEFONIA TRADICIONAL</v>
          </cell>
        </row>
        <row r="1551">
          <cell r="A1551">
            <v>31500</v>
          </cell>
          <cell r="B1551" t="str">
            <v>TELEFONIA CELULAR</v>
          </cell>
        </row>
        <row r="1552">
          <cell r="A1552">
            <v>31501</v>
          </cell>
          <cell r="B1552" t="str">
            <v>TELEFONIA CELULAR</v>
          </cell>
        </row>
        <row r="1553">
          <cell r="A1553">
            <v>31600</v>
          </cell>
          <cell r="B1553" t="str">
            <v>SERVICIOS DE TELECOMUNICACIONES Y SATELITES</v>
          </cell>
        </row>
        <row r="1554">
          <cell r="A1554">
            <v>31601</v>
          </cell>
          <cell r="B1554" t="str">
            <v>SERVICIOS DE TELECOMUNICACIONES Y SATELITES</v>
          </cell>
        </row>
        <row r="1555">
          <cell r="A1555">
            <v>31700</v>
          </cell>
          <cell r="B1555" t="str">
            <v>SERVICIOS DE ACCESO DE INTERNET, REDES Y PROCESAMIENTO DE INFORMACION</v>
          </cell>
        </row>
        <row r="1556">
          <cell r="A1556">
            <v>31701</v>
          </cell>
          <cell r="B1556" t="str">
            <v>SERVICIOS DE ACCESO DE INTERNET, REDES Y PROCESAMIENTO DE INFORMACION</v>
          </cell>
        </row>
        <row r="1557">
          <cell r="A1557">
            <v>31800</v>
          </cell>
          <cell r="B1557" t="str">
            <v>SERVICIOS POSTALES Y TELEGRAFICOS</v>
          </cell>
        </row>
        <row r="1558">
          <cell r="A1558">
            <v>31801</v>
          </cell>
          <cell r="B1558" t="str">
            <v>SERVICIOS POSTALES Y TELEGRAFICOS</v>
          </cell>
        </row>
        <row r="1559">
          <cell r="A1559">
            <v>31900</v>
          </cell>
          <cell r="B1559" t="str">
            <v>SERVICIOS INTEGRALES Y OTROS SERVICIOS</v>
          </cell>
        </row>
        <row r="1560">
          <cell r="A1560">
            <v>31901</v>
          </cell>
          <cell r="B1560" t="str">
            <v>SERVICIOS INTEGRALES Y OTROS SERVICIOS</v>
          </cell>
        </row>
        <row r="1561">
          <cell r="A1561">
            <v>32000</v>
          </cell>
          <cell r="B1561" t="str">
            <v>SERVICIOS DE ARRENDAMIENTO</v>
          </cell>
        </row>
        <row r="1562">
          <cell r="A1562">
            <v>32100</v>
          </cell>
          <cell r="B1562" t="str">
            <v>ARRENDAMIENTO DE TERRENOS</v>
          </cell>
        </row>
        <row r="1563">
          <cell r="A1563">
            <v>32101</v>
          </cell>
          <cell r="B1563" t="str">
            <v>ARRENDAMIENTO DE TERRENOS</v>
          </cell>
        </row>
        <row r="1564">
          <cell r="A1564">
            <v>32200</v>
          </cell>
          <cell r="B1564" t="str">
            <v>ARRENDAMIENTO DE EDIFICIOS</v>
          </cell>
        </row>
        <row r="1565">
          <cell r="A1565">
            <v>32201</v>
          </cell>
          <cell r="B1565" t="str">
            <v>ARRENDAMIENTO DE EDIFICIOS</v>
          </cell>
        </row>
        <row r="1566">
          <cell r="A1566">
            <v>32300</v>
          </cell>
          <cell r="B1566" t="str">
            <v>ARRENDAMIENTO DE MOBILIARIO Y EQUIPO DE ADMINISTRACION, EDUCACIONAL Y RECREATIVO</v>
          </cell>
        </row>
        <row r="1567">
          <cell r="A1567">
            <v>32301</v>
          </cell>
          <cell r="B1567" t="str">
            <v>ARRENDAMIENTO DE MOBILIARIO Y EQUIPO DE ADMINISTRACION, EDUCACIONAL Y RECREATIVO</v>
          </cell>
        </row>
        <row r="1568">
          <cell r="A1568">
            <v>32400</v>
          </cell>
          <cell r="B1568" t="str">
            <v>ARRENDAMIENTO DE EQUIPO E INSTRUMENTAL MEDICO Y DE LABORATORIO</v>
          </cell>
        </row>
        <row r="1569">
          <cell r="A1569">
            <v>32401</v>
          </cell>
          <cell r="B1569" t="str">
            <v>ARRENDAMIENTO DE EQUIPO E INSTRUMENTAL MEDICO Y DE LABORATORIO</v>
          </cell>
        </row>
        <row r="1570">
          <cell r="A1570">
            <v>32500</v>
          </cell>
          <cell r="B1570" t="str">
            <v>ARRENDAMIENTO DE EQUIPO DE TRANSPORTE</v>
          </cell>
        </row>
        <row r="1571">
          <cell r="A1571">
            <v>32501</v>
          </cell>
          <cell r="B1571" t="str">
            <v>ARRENDAMIENTO DE EQUIPO DE TRANSPORTE</v>
          </cell>
        </row>
        <row r="1572">
          <cell r="A1572">
            <v>32600</v>
          </cell>
          <cell r="B1572" t="str">
            <v>ARRENDAMIENTO DE MAQUINARIA, OTROS EQUIPOS Y HERRAMIENTAS</v>
          </cell>
        </row>
        <row r="1573">
          <cell r="A1573">
            <v>32601</v>
          </cell>
          <cell r="B1573" t="str">
            <v>ARRENDAMIENTO DE MAQUINARIA, OTROS EQUIPOS Y HERRAMIENTAS</v>
          </cell>
        </row>
        <row r="1574">
          <cell r="A1574">
            <v>32700</v>
          </cell>
          <cell r="B1574" t="str">
            <v>ARRENDAMIENTO DE ACTIVOS INTANGIBLES</v>
          </cell>
        </row>
        <row r="1575">
          <cell r="A1575">
            <v>32701</v>
          </cell>
          <cell r="B1575" t="str">
            <v>ARRENDAMIENTO DE ACTIVOS INTANGIBLES</v>
          </cell>
        </row>
        <row r="1576">
          <cell r="A1576">
            <v>32800</v>
          </cell>
          <cell r="B1576" t="str">
            <v>ARRENDAMIENTO FINANCIERO</v>
          </cell>
        </row>
        <row r="1577">
          <cell r="A1577">
            <v>32801</v>
          </cell>
          <cell r="B1577" t="str">
            <v>ARRENDAMIENTO FINANCIERO</v>
          </cell>
        </row>
        <row r="1578">
          <cell r="A1578">
            <v>32900</v>
          </cell>
          <cell r="B1578" t="str">
            <v>OTROS ARRENDAMIENTOS</v>
          </cell>
        </row>
        <row r="1579">
          <cell r="A1579">
            <v>32901</v>
          </cell>
          <cell r="B1579" t="str">
            <v>OTROS ARRENDAMIENTOS</v>
          </cell>
        </row>
        <row r="1580">
          <cell r="A1580">
            <v>33000</v>
          </cell>
          <cell r="B1580" t="str">
            <v>SERVICIOS PROFESIONALES, CIENTIFICOS, TECNICOS Y OTROS SERVICIOS</v>
          </cell>
        </row>
        <row r="1581">
          <cell r="A1581">
            <v>33100</v>
          </cell>
          <cell r="B1581" t="str">
            <v>SERVICIOS LEGALES, DE CONTABILIDAD, AUDITORIA Y RELACIONADOS</v>
          </cell>
        </row>
        <row r="1582">
          <cell r="A1582">
            <v>33101</v>
          </cell>
          <cell r="B1582" t="str">
            <v>SERVICIOS LEGALES, DE CONTABILIDAD, AUDITORIA Y RELACIONADOS</v>
          </cell>
        </row>
        <row r="1583">
          <cell r="A1583">
            <v>33200</v>
          </cell>
          <cell r="B1583" t="str">
            <v>SERVICIOS DE DISEÑO, ARQUITECTURA, INGENIERIA Y ACTIVIDADES RELACIONADAS</v>
          </cell>
        </row>
        <row r="1584">
          <cell r="A1584">
            <v>33201</v>
          </cell>
          <cell r="B1584" t="str">
            <v>SERVICIOS DE DISEÑO, ARQUITECTURA, INGENIERIA Y ACTIVIDADES RELACIONADAS</v>
          </cell>
        </row>
        <row r="1585">
          <cell r="A1585">
            <v>33300</v>
          </cell>
          <cell r="B1585" t="str">
            <v>SERVICIOS DE CONSULTORIA ADMINISTRATIVA, PROCESOS, TECNICA Y EN TECNOLOGIAS DE LA INFORMACION</v>
          </cell>
        </row>
        <row r="1586">
          <cell r="A1586">
            <v>33301</v>
          </cell>
          <cell r="B1586" t="str">
            <v>SERVICIOS DE CONSULTORIA ADMINISTRATIVA, PROCESOS, TECNICA Y EN TECNOLOGIAS DE LA INFORMACION</v>
          </cell>
        </row>
        <row r="1587">
          <cell r="A1587">
            <v>33400</v>
          </cell>
          <cell r="B1587" t="str">
            <v>SERVICIOS DE CAPACITACION</v>
          </cell>
        </row>
        <row r="1588">
          <cell r="A1588">
            <v>33401</v>
          </cell>
          <cell r="B1588" t="str">
            <v>SERVICIOS DE CAPACITACION</v>
          </cell>
        </row>
        <row r="1589">
          <cell r="A1589">
            <v>33500</v>
          </cell>
          <cell r="B1589" t="str">
            <v>SERVICIOS DE INVESTIGACION CIENTIFICA Y DESARROLLO</v>
          </cell>
        </row>
        <row r="1590">
          <cell r="A1590">
            <v>33501</v>
          </cell>
          <cell r="B1590" t="str">
            <v>SERVICIOS DE INVESTIGACION CIENTIFICA Y DESARROLLO</v>
          </cell>
        </row>
        <row r="1591">
          <cell r="A1591">
            <v>33600</v>
          </cell>
          <cell r="B1591" t="str">
            <v>SERVICIOS DE APOYO ADMINISTRATIVO, TRADUCCION, FOTOCOPIADO E IMPRESION</v>
          </cell>
        </row>
        <row r="1592">
          <cell r="A1592">
            <v>33601</v>
          </cell>
          <cell r="B1592" t="str">
            <v>SERVICIOS DE APOYO ADMINISTRATIVO, TRADUCCION, FOTOCOPIADO E IMPRESION</v>
          </cell>
        </row>
        <row r="1593">
          <cell r="A1593">
            <v>33700</v>
          </cell>
          <cell r="B1593" t="str">
            <v>SERVICIOS DE PROTECCION Y SEGURIDAD</v>
          </cell>
        </row>
        <row r="1594">
          <cell r="A1594">
            <v>33701</v>
          </cell>
          <cell r="B1594" t="str">
            <v>SERVICIOS DE PROTECCION Y SEGURIDAD</v>
          </cell>
        </row>
        <row r="1595">
          <cell r="A1595">
            <v>33800</v>
          </cell>
          <cell r="B1595" t="str">
            <v>SERVICIOS DE VIGILANCIA</v>
          </cell>
        </row>
        <row r="1596">
          <cell r="A1596">
            <v>33801</v>
          </cell>
          <cell r="B1596" t="str">
            <v>SERVICIOS DE VIGILANCIA</v>
          </cell>
        </row>
        <row r="1597">
          <cell r="A1597">
            <v>33900</v>
          </cell>
          <cell r="B1597" t="str">
            <v>SERVICIOS PROFESIONALES, CIENTIFICOS Y TECNICOS INTEGRALES</v>
          </cell>
        </row>
        <row r="1598">
          <cell r="A1598">
            <v>33901</v>
          </cell>
          <cell r="B1598" t="str">
            <v>SERVICIOS PROFESIONALES, CIENTIFICOS Y TECNICOS INTEGRALES</v>
          </cell>
        </row>
        <row r="1599">
          <cell r="A1599">
            <v>34000</v>
          </cell>
          <cell r="B1599" t="str">
            <v>SERVICIOS FINANCIEROS, BANCARIOS Y COMERCIALES</v>
          </cell>
        </row>
        <row r="1600">
          <cell r="A1600">
            <v>34100</v>
          </cell>
          <cell r="B1600" t="str">
            <v>SERVICIOS FINANCIEROS Y BANCARIOS</v>
          </cell>
        </row>
        <row r="1601">
          <cell r="A1601">
            <v>34101</v>
          </cell>
          <cell r="B1601" t="str">
            <v>SERVICIOS FINANCIEROS Y BANCARIOS</v>
          </cell>
        </row>
        <row r="1602">
          <cell r="A1602">
            <v>34200</v>
          </cell>
          <cell r="B1602" t="str">
            <v>SERVICIOS DE COBRANZA, INVESTIGACION CREDITICIA Y SIMILAR</v>
          </cell>
        </row>
        <row r="1603">
          <cell r="A1603">
            <v>34201</v>
          </cell>
          <cell r="B1603" t="str">
            <v>SERVICIOS DE COBRANZA, INVESTIGACION CREDITICIA Y SIMILAR</v>
          </cell>
        </row>
        <row r="1604">
          <cell r="A1604">
            <v>34300</v>
          </cell>
          <cell r="B1604" t="str">
            <v>SERVICIOS DE RECAUDACION, TRASLADO Y CUSTODIA DE VALORES</v>
          </cell>
        </row>
        <row r="1605">
          <cell r="A1605">
            <v>34301</v>
          </cell>
          <cell r="B1605" t="str">
            <v>SERVICIOS DE RECAUDACION, TRASLADO Y CUSTODIA DE VALORES</v>
          </cell>
        </row>
        <row r="1606">
          <cell r="A1606">
            <v>34400</v>
          </cell>
          <cell r="B1606" t="str">
            <v>SEGUROS DE RESPONSABILIDAD PATRIMONIAL Y FIANZAS</v>
          </cell>
        </row>
        <row r="1607">
          <cell r="A1607">
            <v>34401</v>
          </cell>
          <cell r="B1607" t="str">
            <v>SEGUROS DE RESPONSABILIDAD PATRIMONIAL Y FIANZAS</v>
          </cell>
        </row>
        <row r="1608">
          <cell r="A1608">
            <v>34500</v>
          </cell>
          <cell r="B1608" t="str">
            <v>SEGURO DE BIENES PATRIMONIALES</v>
          </cell>
        </row>
        <row r="1609">
          <cell r="A1609">
            <v>34501</v>
          </cell>
          <cell r="B1609" t="str">
            <v>SEGURO DE BIENES PATRIMONIALES</v>
          </cell>
        </row>
        <row r="1610">
          <cell r="A1610">
            <v>34600</v>
          </cell>
          <cell r="B1610" t="str">
            <v>ALMACENAJE, ENVASE Y EMBALAJE</v>
          </cell>
        </row>
        <row r="1611">
          <cell r="A1611">
            <v>34601</v>
          </cell>
          <cell r="B1611" t="str">
            <v>ALMACENAJE, ENVASE Y EMBALAJE</v>
          </cell>
        </row>
        <row r="1612">
          <cell r="A1612">
            <v>34700</v>
          </cell>
          <cell r="B1612" t="str">
            <v>FLETES Y MANIOBRAS</v>
          </cell>
        </row>
        <row r="1613">
          <cell r="A1613">
            <v>34701</v>
          </cell>
          <cell r="B1613" t="str">
            <v>FLETES Y MANIOBRAS</v>
          </cell>
        </row>
        <row r="1614">
          <cell r="A1614">
            <v>34800</v>
          </cell>
          <cell r="B1614" t="str">
            <v>COMISIONES POR VENTAS</v>
          </cell>
        </row>
        <row r="1615">
          <cell r="A1615">
            <v>34801</v>
          </cell>
          <cell r="B1615" t="str">
            <v>COMISIONES POR VENTAS</v>
          </cell>
        </row>
        <row r="1616">
          <cell r="A1616">
            <v>34900</v>
          </cell>
          <cell r="B1616" t="str">
            <v>SERVICIOS FINANCIEROS, BANCARIOS Y COMERCIALES INTEGRALES</v>
          </cell>
        </row>
        <row r="1617">
          <cell r="A1617">
            <v>34901</v>
          </cell>
          <cell r="B1617" t="str">
            <v>SERVICIOS FINANCIEROS, BANCARIOS Y COMERCIALES INTEGRALES</v>
          </cell>
        </row>
        <row r="1618">
          <cell r="A1618">
            <v>35000</v>
          </cell>
          <cell r="B1618" t="str">
            <v>SERVICIOS DE INSTALACION, REPARACION, MANTENIMIENTO Y CONSERVACION</v>
          </cell>
        </row>
        <row r="1619">
          <cell r="A1619">
            <v>35100</v>
          </cell>
          <cell r="B1619" t="str">
            <v>CONSERVACION Y MANTENIMIENTO MENOR DE INMUEBLES</v>
          </cell>
        </row>
        <row r="1620">
          <cell r="A1620">
            <v>35101</v>
          </cell>
          <cell r="B1620" t="str">
            <v>CONSERVACION Y MANTENIMIENTO MENOR DE INMUEBLES</v>
          </cell>
        </row>
        <row r="1621">
          <cell r="A1621">
            <v>35200</v>
          </cell>
          <cell r="B1621" t="str">
            <v>INSTALACION, REPARACION Y MANTENIMIENTO DE MOBILIARIO Y EQUIPO DE ADMINISTRACION, EDUCACIONAL Y RECREATIVO</v>
          </cell>
        </row>
        <row r="1622">
          <cell r="A1622">
            <v>35201</v>
          </cell>
          <cell r="B1622" t="str">
            <v>INSTALACION, REPARACION Y MANTENIMIENTO DE MOBILIARIO Y EQUIPO DE ADMINISTRACION, EDUCACIONAL Y RECREATIVO</v>
          </cell>
        </row>
        <row r="1623">
          <cell r="A1623">
            <v>35300</v>
          </cell>
          <cell r="B1623" t="str">
            <v>INSTALACION, REPARACION Y MANTENIMIENTO DE EQUIPO DE COMPUTO Y TECNOLOGIA DE LA INFORMACION</v>
          </cell>
        </row>
        <row r="1624">
          <cell r="A1624">
            <v>35301</v>
          </cell>
          <cell r="B1624" t="str">
            <v>INSTALACION, REPARACION Y MANTENIMIENTO DE EQUIPO DE COMPUTO Y TECNOLOGIA DE LA INFORMACION</v>
          </cell>
        </row>
        <row r="1625">
          <cell r="A1625">
            <v>35400</v>
          </cell>
          <cell r="B1625" t="str">
            <v>INSTALACION, REPARACION Y MANTENIMIENTO DE EQUIPO E INSTRUMENTAL MEDICO Y DE LABORATORIO</v>
          </cell>
        </row>
        <row r="1626">
          <cell r="A1626">
            <v>35401</v>
          </cell>
          <cell r="B1626" t="str">
            <v>INSTALACION, REPARACION Y MANTENIMIENTO DE EQUIPO E INSTRUMENTAL MEDICO Y DE LABORATORIO</v>
          </cell>
        </row>
        <row r="1627">
          <cell r="A1627">
            <v>35500</v>
          </cell>
          <cell r="B1627" t="str">
            <v>REPARACION Y MANTENIMIENTO DE EQUIPO DE TRANSPORTE</v>
          </cell>
        </row>
        <row r="1628">
          <cell r="A1628">
            <v>35501</v>
          </cell>
          <cell r="B1628" t="str">
            <v>REPARACION Y MANTENIMIENTO DE EQUIPO DE TRANSPORTE</v>
          </cell>
        </row>
        <row r="1629">
          <cell r="A1629">
            <v>35600</v>
          </cell>
          <cell r="B1629" t="str">
            <v>REPARACION Y MANTENIMIENTO DE EQUIPO DE DEFENSA Y SEGURIDAD</v>
          </cell>
        </row>
        <row r="1630">
          <cell r="A1630">
            <v>35601</v>
          </cell>
          <cell r="B1630" t="str">
            <v>REPARACION Y MANTENIMIENTO DE EQUIPO DE DEFENSA Y SEGURIDAD</v>
          </cell>
        </row>
        <row r="1631">
          <cell r="A1631">
            <v>35700</v>
          </cell>
          <cell r="B1631" t="str">
            <v>INSTALACION, REPARACION Y MANTENIMIENTO DE MAQUINARIA, OTROS EQUIPOS Y HERRAMIENTA</v>
          </cell>
        </row>
        <row r="1632">
          <cell r="A1632">
            <v>35701</v>
          </cell>
          <cell r="B1632" t="str">
            <v>INSTALACION, REPARACION Y MANTENIMIENTO DE MAQUINARIA, OTROS EQUIPOS Y HERRAMIENTA</v>
          </cell>
        </row>
        <row r="1633">
          <cell r="A1633">
            <v>35800</v>
          </cell>
          <cell r="B1633" t="str">
            <v>SERVICIOS DE LIMPIEZA Y MANEJO DE DESECHOS</v>
          </cell>
        </row>
        <row r="1634">
          <cell r="A1634">
            <v>35801</v>
          </cell>
          <cell r="B1634" t="str">
            <v>SERVICIOS DE LIMPIEZA Y MANEJO DE DESECHOS</v>
          </cell>
        </row>
        <row r="1635">
          <cell r="A1635">
            <v>35900</v>
          </cell>
          <cell r="B1635" t="str">
            <v>SERVICIOS DE JARDINERIA Y FUMIGACION</v>
          </cell>
        </row>
        <row r="1636">
          <cell r="A1636">
            <v>35901</v>
          </cell>
          <cell r="B1636" t="str">
            <v>SERVICIOS DE JARDINERIA Y FUMIGACION</v>
          </cell>
        </row>
        <row r="1637">
          <cell r="A1637">
            <v>36000</v>
          </cell>
          <cell r="B1637" t="str">
            <v>SERVICIOS DE COMUNICACION SOCIAL Y PUBLICIDAD</v>
          </cell>
        </row>
        <row r="1638">
          <cell r="A1638">
            <v>36100</v>
          </cell>
          <cell r="B1638" t="str">
            <v>DIFUSION POR RADIO, TELEVISION Y OTROS MEDIOS DE MENSAJES SOBRE PROGRAMAS Y ACTIVIDADES GUBERNAMENTALES</v>
          </cell>
        </row>
        <row r="1639">
          <cell r="A1639">
            <v>36101</v>
          </cell>
          <cell r="B1639" t="str">
            <v>DIFUSION POR RADIO, TELEVISION Y OTROS MEDIOS DE MENSAJES SOBRE PROGRAMAS Y ACTIVIDADES GUBERNAMENTALES</v>
          </cell>
        </row>
        <row r="1640">
          <cell r="A1640">
            <v>36200</v>
          </cell>
          <cell r="B1640" t="str">
            <v>DIFUSION POR RADIO, TELEVISION Y OTROS MEDIOS DE MENSAJES COMERCIALES PARA PROMOVER LA VENTA DE BIENES O SERVICIOS</v>
          </cell>
        </row>
        <row r="1641">
          <cell r="A1641">
            <v>36201</v>
          </cell>
          <cell r="B1641" t="str">
            <v>DIFUSION POR RADIO, TELEVISION Y OTROS MEDIOS DE MENSAJES COMERCIALES PARA PROMOVER LA VENTA DE BIENES O SERVICIOS</v>
          </cell>
        </row>
        <row r="1642">
          <cell r="A1642">
            <v>36300</v>
          </cell>
          <cell r="B1642" t="str">
            <v>SERVICIOS DE CREATIVIDAD, PREPRODUCCION Y PRODUCCION DE PUBLICIDAD, EXCEPTO INTERNET</v>
          </cell>
        </row>
        <row r="1643">
          <cell r="A1643">
            <v>36301</v>
          </cell>
          <cell r="B1643" t="str">
            <v>SERVICIOS DE CREATIVIDAD, PREPRODUCCION Y PRODUCCION DE PUBLICIDAD, EXCEPTO INTERNET</v>
          </cell>
        </row>
        <row r="1644">
          <cell r="A1644">
            <v>36400</v>
          </cell>
          <cell r="B1644" t="str">
            <v>SERVICIOS DE REVELADO DE FOTOGRAFIAS</v>
          </cell>
        </row>
        <row r="1645">
          <cell r="A1645">
            <v>36401</v>
          </cell>
          <cell r="B1645" t="str">
            <v>SERVICIOS DE REVELADO DE FOTOGRAFIAS</v>
          </cell>
        </row>
        <row r="1646">
          <cell r="A1646">
            <v>36500</v>
          </cell>
          <cell r="B1646" t="str">
            <v>SERVICIOS DE LA INDUSTRIA FILMICA, DEL SONIDO Y DEL VIDEO</v>
          </cell>
        </row>
        <row r="1647">
          <cell r="A1647">
            <v>36501</v>
          </cell>
          <cell r="B1647" t="str">
            <v>SERVICIOS DE LA INDUSTRIA FILMICA, DEL SONIDO Y DEL VIDEO</v>
          </cell>
        </row>
        <row r="1648">
          <cell r="A1648">
            <v>36600</v>
          </cell>
          <cell r="B1648" t="str">
            <v>SERVICIO DE CREACION Y DIFUSION DE CONTENIDO EXCLUSIVAMENTE A TRAVES DE INTERNET</v>
          </cell>
        </row>
        <row r="1649">
          <cell r="A1649">
            <v>36601</v>
          </cell>
          <cell r="B1649" t="str">
            <v>SERVICIO DE CREACION Y DIFUSION DE CONTENIDO EXCLUSIVAMENTE A TRAVES DE INTERNET</v>
          </cell>
        </row>
        <row r="1650">
          <cell r="A1650">
            <v>36900</v>
          </cell>
          <cell r="B1650" t="str">
            <v>OTROS SERVICIOS DE INFORMACION</v>
          </cell>
        </row>
        <row r="1651">
          <cell r="A1651">
            <v>36901</v>
          </cell>
          <cell r="B1651" t="str">
            <v>OTROS SERVICIOS DE INFORMACION</v>
          </cell>
        </row>
        <row r="1652">
          <cell r="A1652">
            <v>37000</v>
          </cell>
          <cell r="B1652" t="str">
            <v>SERVICIOS DE TRASLADO Y VIATICOS</v>
          </cell>
        </row>
        <row r="1653">
          <cell r="A1653">
            <v>37100</v>
          </cell>
          <cell r="B1653" t="str">
            <v>PASAJES AEREOS</v>
          </cell>
        </row>
        <row r="1654">
          <cell r="A1654">
            <v>37101</v>
          </cell>
          <cell r="B1654" t="str">
            <v>PASAJES AEREOS</v>
          </cell>
        </row>
        <row r="1655">
          <cell r="A1655">
            <v>37200</v>
          </cell>
          <cell r="B1655" t="str">
            <v>PASAJES TERRESTRES</v>
          </cell>
        </row>
        <row r="1656">
          <cell r="A1656">
            <v>37201</v>
          </cell>
          <cell r="B1656" t="str">
            <v>PASAJES TERRESTRES</v>
          </cell>
        </row>
        <row r="1657">
          <cell r="A1657">
            <v>37300</v>
          </cell>
          <cell r="B1657" t="str">
            <v>PASAJES MARITIMOS, LACUSTRES Y FLUVIALES</v>
          </cell>
        </row>
        <row r="1658">
          <cell r="A1658">
            <v>37301</v>
          </cell>
          <cell r="B1658" t="str">
            <v>PASAJES MARITIMOS, LACUSTRES Y FLUVIALES</v>
          </cell>
        </row>
        <row r="1659">
          <cell r="A1659">
            <v>37400</v>
          </cell>
          <cell r="B1659" t="str">
            <v>AUTOTRANSPORTE</v>
          </cell>
        </row>
        <row r="1660">
          <cell r="A1660">
            <v>37401</v>
          </cell>
          <cell r="B1660" t="str">
            <v>AUTOTRANSPORTE</v>
          </cell>
        </row>
        <row r="1661">
          <cell r="A1661">
            <v>37500</v>
          </cell>
          <cell r="B1661" t="str">
            <v>VIATICOS EN EL PAIS</v>
          </cell>
        </row>
        <row r="1662">
          <cell r="A1662">
            <v>37501</v>
          </cell>
          <cell r="B1662" t="str">
            <v>VIATICOS EN EL PAIS</v>
          </cell>
        </row>
        <row r="1663">
          <cell r="A1663">
            <v>37600</v>
          </cell>
          <cell r="B1663" t="str">
            <v>VIATICOS EN EL EXTRANJERO</v>
          </cell>
        </row>
        <row r="1664">
          <cell r="A1664">
            <v>37601</v>
          </cell>
          <cell r="B1664" t="str">
            <v>VIATICOS EN EL EXTRANJERO</v>
          </cell>
        </row>
        <row r="1665">
          <cell r="A1665">
            <v>37700</v>
          </cell>
          <cell r="B1665" t="str">
            <v>GASTOS DE INSTALACION Y TRASLADO DE MENAJE</v>
          </cell>
        </row>
        <row r="1666">
          <cell r="A1666">
            <v>37701</v>
          </cell>
          <cell r="B1666" t="str">
            <v>GASTOS DE INSTALACION Y TRASLADO DE MENAJE</v>
          </cell>
        </row>
        <row r="1667">
          <cell r="A1667">
            <v>37800</v>
          </cell>
          <cell r="B1667" t="str">
            <v>SERVICIOS INTEGRALES DE TRASLADO Y VIATICOS</v>
          </cell>
        </row>
        <row r="1668">
          <cell r="A1668">
            <v>37801</v>
          </cell>
          <cell r="B1668" t="str">
            <v>SERVICIOS INTEGRALES DE TRASLADO Y VIATICOS</v>
          </cell>
        </row>
        <row r="1669">
          <cell r="A1669">
            <v>37900</v>
          </cell>
          <cell r="B1669" t="str">
            <v>OTROS SERVICIOS DE TRASLADO Y HOSPEDAJE</v>
          </cell>
        </row>
        <row r="1670">
          <cell r="A1670">
            <v>37901</v>
          </cell>
          <cell r="B1670" t="str">
            <v>OTROS SERVICIOS DE TRASLADO Y HOSPEDAJE</v>
          </cell>
        </row>
        <row r="1671">
          <cell r="A1671">
            <v>38000</v>
          </cell>
          <cell r="B1671" t="str">
            <v>SERVICIOS OFICIALES</v>
          </cell>
        </row>
        <row r="1672">
          <cell r="A1672">
            <v>38100</v>
          </cell>
          <cell r="B1672" t="str">
            <v>GASTOS DE CEREMONIAL</v>
          </cell>
        </row>
        <row r="1673">
          <cell r="A1673">
            <v>38101</v>
          </cell>
          <cell r="B1673" t="str">
            <v>GASTOS DE CEREMONIAL</v>
          </cell>
        </row>
        <row r="1674">
          <cell r="A1674">
            <v>38200</v>
          </cell>
          <cell r="B1674" t="str">
            <v>GASTOS DE ORDEN SOCIAL Y CULTURAL</v>
          </cell>
        </row>
        <row r="1675">
          <cell r="A1675">
            <v>38201</v>
          </cell>
          <cell r="B1675" t="str">
            <v>GASTOS DE ORDEN SOCIAL Y CULTURAL</v>
          </cell>
        </row>
        <row r="1676">
          <cell r="A1676">
            <v>38300</v>
          </cell>
          <cell r="B1676" t="str">
            <v>CONGRESOS Y CONVENCIONES</v>
          </cell>
        </row>
        <row r="1677">
          <cell r="A1677">
            <v>38301</v>
          </cell>
          <cell r="B1677" t="str">
            <v>CONGRESOS Y CONVENCIONES</v>
          </cell>
        </row>
        <row r="1678">
          <cell r="A1678">
            <v>38400</v>
          </cell>
          <cell r="B1678" t="str">
            <v>EXPOSICIONES</v>
          </cell>
        </row>
        <row r="1679">
          <cell r="A1679">
            <v>38401</v>
          </cell>
          <cell r="B1679" t="str">
            <v>EXPOSICIONES</v>
          </cell>
        </row>
        <row r="1680">
          <cell r="A1680">
            <v>38500</v>
          </cell>
          <cell r="B1680" t="str">
            <v>GASTOS DE REPRESENTACION</v>
          </cell>
        </row>
        <row r="1681">
          <cell r="A1681">
            <v>38501</v>
          </cell>
          <cell r="B1681" t="str">
            <v>GASTOS DE REPRESENTACION</v>
          </cell>
        </row>
        <row r="1682">
          <cell r="A1682">
            <v>39000</v>
          </cell>
          <cell r="B1682" t="str">
            <v>OTROS SERVICIOS GENERALES</v>
          </cell>
        </row>
        <row r="1683">
          <cell r="A1683">
            <v>39100</v>
          </cell>
          <cell r="B1683" t="str">
            <v>SERVICIOS FUNERARIOS Y DE CEMENTERIOS</v>
          </cell>
        </row>
        <row r="1684">
          <cell r="A1684">
            <v>39101</v>
          </cell>
          <cell r="B1684" t="str">
            <v>SERVICIOS FUNERARIOS Y DE CEMENTERIOS</v>
          </cell>
        </row>
        <row r="1685">
          <cell r="A1685">
            <v>39200</v>
          </cell>
          <cell r="B1685" t="str">
            <v>IMPUESTOS Y DERECHOS</v>
          </cell>
        </row>
        <row r="1686">
          <cell r="A1686">
            <v>39201</v>
          </cell>
          <cell r="B1686" t="str">
            <v>IMPUESTOS Y DERECHOS</v>
          </cell>
        </row>
        <row r="1687">
          <cell r="A1687">
            <v>39300</v>
          </cell>
          <cell r="B1687" t="str">
            <v>IMPUESTOS Y DERECHOS DE IMPORTACION</v>
          </cell>
        </row>
        <row r="1688">
          <cell r="A1688">
            <v>39301</v>
          </cell>
          <cell r="B1688" t="str">
            <v>IMPUESTOS Y DERECHOS DE IMPORTACION</v>
          </cell>
        </row>
        <row r="1689">
          <cell r="A1689">
            <v>39400</v>
          </cell>
          <cell r="B1689" t="str">
            <v>SENTENCIAS Y RESOLUCIONES POR AUTORIDAD COMPETENTE</v>
          </cell>
        </row>
        <row r="1690">
          <cell r="A1690">
            <v>39401</v>
          </cell>
          <cell r="B1690" t="str">
            <v>SENTENCIAS Y RESOLUCIONES POR AUTORIDAD COMPETENTE</v>
          </cell>
        </row>
        <row r="1691">
          <cell r="A1691">
            <v>39500</v>
          </cell>
          <cell r="B1691" t="str">
            <v>PENAS, MULTAS, ACCESORIOS Y ACTUALIZACIONES</v>
          </cell>
        </row>
        <row r="1692">
          <cell r="A1692">
            <v>39501</v>
          </cell>
          <cell r="B1692" t="str">
            <v>PENAS, MULTAS, ACCESORIOS Y ACTUALIZACIONES</v>
          </cell>
        </row>
        <row r="1693">
          <cell r="A1693">
            <v>39600</v>
          </cell>
          <cell r="B1693" t="str">
            <v>OTROS GASTOS POR RESPONSABILIDADES</v>
          </cell>
        </row>
        <row r="1694">
          <cell r="A1694">
            <v>39601</v>
          </cell>
          <cell r="B1694" t="str">
            <v>OTROS GASTOS POR RESPONSABILIDADES</v>
          </cell>
        </row>
        <row r="1695">
          <cell r="A1695">
            <v>39700</v>
          </cell>
          <cell r="B1695" t="str">
            <v>UTILIDADES</v>
          </cell>
        </row>
        <row r="1696">
          <cell r="A1696">
            <v>39701</v>
          </cell>
          <cell r="B1696" t="str">
            <v>UTILIDADES</v>
          </cell>
        </row>
        <row r="1697">
          <cell r="A1697">
            <v>39800</v>
          </cell>
          <cell r="B1697" t="str">
            <v>IMPUESTOS SOBRE NOMINAS Y OTROS QUE SE DERIVEN DE UNA RELACION LABORAL</v>
          </cell>
        </row>
        <row r="1698">
          <cell r="A1698">
            <v>39801</v>
          </cell>
          <cell r="B1698" t="str">
            <v>IMPUESTOS SOBRE NOMINAS Y OTROS QUE SE DERIVEN DE UNA RELACION LABORAL</v>
          </cell>
        </row>
        <row r="1699">
          <cell r="A1699">
            <v>39900</v>
          </cell>
          <cell r="B1699" t="str">
            <v>OTROS SERVICIOS GENERALES</v>
          </cell>
        </row>
        <row r="1700">
          <cell r="A1700">
            <v>39901</v>
          </cell>
          <cell r="B1700" t="str">
            <v>OTROS SERVICIOS GENERALES</v>
          </cell>
        </row>
        <row r="1701">
          <cell r="A1701">
            <v>40000</v>
          </cell>
          <cell r="B1701" t="str">
            <v>TRANSFERENCIAS, ASIGNACIONES, SUBSIDIOS Y OTRAS AYUDAS</v>
          </cell>
        </row>
        <row r="1702">
          <cell r="A1702">
            <v>41000</v>
          </cell>
          <cell r="B1702" t="str">
            <v>TRANSFERENCIAS INTERNAS Y ASIGNACIONES AL SECTOR PUBLICO</v>
          </cell>
        </row>
        <row r="1703">
          <cell r="A1703">
            <v>41100</v>
          </cell>
          <cell r="B1703" t="str">
            <v>ASIGNACIONES PRESUPUESTARIAS AL PODER EJECUTIVO</v>
          </cell>
        </row>
        <row r="1704">
          <cell r="A1704">
            <v>41101</v>
          </cell>
          <cell r="B1704" t="str">
            <v>ASIGNACIONES PRESUPUESTARIAS AL PODER EJECUTIVO</v>
          </cell>
        </row>
        <row r="1705">
          <cell r="A1705">
            <v>41200</v>
          </cell>
          <cell r="B1705" t="str">
            <v>ASIGNACIONES PRESUPUESTARIAS AL PODER LEGISLATIVO</v>
          </cell>
        </row>
        <row r="1706">
          <cell r="A1706">
            <v>41201</v>
          </cell>
          <cell r="B1706" t="str">
            <v>ASIGNACIONES PRESUPUESTARIAS AL PODER LEGISLATIVO</v>
          </cell>
        </row>
        <row r="1707">
          <cell r="A1707">
            <v>41300</v>
          </cell>
          <cell r="B1707" t="str">
            <v>ASIGNACIONES PRESUPUESTARIAS AL PODER JUDICIAL</v>
          </cell>
        </row>
        <row r="1708">
          <cell r="A1708">
            <v>41301</v>
          </cell>
          <cell r="B1708" t="str">
            <v>ASIGNACIONES PRESUPUESTARIAS AL PODER JUDICIAL</v>
          </cell>
        </row>
        <row r="1709">
          <cell r="A1709">
            <v>41400</v>
          </cell>
          <cell r="B1709" t="str">
            <v>ASIGNACIONES PRESUPUESTARIAS A ORGANOS AUTONOMOS</v>
          </cell>
        </row>
        <row r="1710">
          <cell r="A1710">
            <v>41401</v>
          </cell>
          <cell r="B1710" t="str">
            <v>ASIGNACIONES PRESUPUESTARIAS A ORGANOS AUTONOMOS</v>
          </cell>
        </row>
        <row r="1711">
          <cell r="A1711">
            <v>41500</v>
          </cell>
          <cell r="B1711" t="str">
            <v>TRANSFERENCIAS INTERNAS OTORGADAS A ENTIDADES PARAESTATALES NO EMPRESARIALES Y NO FINANCIERAS</v>
          </cell>
        </row>
        <row r="1712">
          <cell r="A1712">
            <v>41501</v>
          </cell>
          <cell r="B1712" t="str">
            <v>TRANSFERENCIAS INTERNAS OTORGADAS A ENTIDADES PARAESTATALES NO EMPRESARIALES Y NO FINANCIERAS</v>
          </cell>
        </row>
        <row r="1713">
          <cell r="A1713">
            <v>41600</v>
          </cell>
          <cell r="B1713" t="str">
            <v>TRANSFERENCIAS INTERNAS OTORGADAS A ENTIDADES PARAESTATALES EMPRESARIALES Y NO FINANCIERAS</v>
          </cell>
        </row>
        <row r="1714">
          <cell r="A1714">
            <v>41601</v>
          </cell>
          <cell r="B1714" t="str">
            <v>TRANSFERENCIAS INTERNAS OTORGADAS A ENTIDADES PARAESTATALES EMPRESARIALES Y NO FINANCIERAS</v>
          </cell>
        </row>
        <row r="1715">
          <cell r="A1715">
            <v>41700</v>
          </cell>
          <cell r="B1715" t="str">
            <v>TRANSFERENCIAS INTERNAS OTORGADAS A FIDEICOMISOS PUBLICOS EMPRESARIALES Y NO FINANCIEROS</v>
          </cell>
        </row>
        <row r="1716">
          <cell r="A1716">
            <v>41701</v>
          </cell>
          <cell r="B1716" t="str">
            <v>TRANSFERENCIAS INTERNAS OTORGADAS A FIDEICOMISOS PUBLICOS EMPRESARIALES Y NO FINANCIEROS</v>
          </cell>
        </row>
        <row r="1717">
          <cell r="A1717">
            <v>41800</v>
          </cell>
          <cell r="B1717" t="str">
            <v>TRANSFERENCIAS INTERNAS OTORGADAS A INSTITUCIONES PARAESTATALES PUBLICAS FINANCIERAS</v>
          </cell>
        </row>
        <row r="1718">
          <cell r="A1718">
            <v>41801</v>
          </cell>
          <cell r="B1718" t="str">
            <v>TRANSFERENCIAS INTERNAS OTORGADAS A INSTITUCIONES PARAESTATALES PUBLICAS FINANCIERAS</v>
          </cell>
        </row>
        <row r="1719">
          <cell r="A1719">
            <v>41900</v>
          </cell>
          <cell r="B1719" t="str">
            <v>TRANSFERENCIAS INTERNAS OTORGADAS A FIDEICOMISOS PUBLICOS FINANCIEROS</v>
          </cell>
        </row>
        <row r="1720">
          <cell r="A1720">
            <v>41901</v>
          </cell>
          <cell r="B1720" t="str">
            <v>TRANSFERENCIAS INTERNAS OTORGADAS A FIDEICOMISOS PUBLICOS FINANCIEROS</v>
          </cell>
        </row>
        <row r="1721">
          <cell r="A1721">
            <v>42000</v>
          </cell>
          <cell r="B1721" t="str">
            <v>TRANSFERENCIAS AL RESTO DEL SECTOR PUBLICO</v>
          </cell>
        </row>
        <row r="1722">
          <cell r="A1722">
            <v>42100</v>
          </cell>
          <cell r="B1722" t="str">
            <v>TRANSFERENCIAS OTORGADAS A ENTIDADES PARAESTATALES NO EMPRESARIALES Y NO FINANCIERAS</v>
          </cell>
        </row>
        <row r="1723">
          <cell r="A1723">
            <v>42101</v>
          </cell>
          <cell r="B1723" t="str">
            <v>TRANSFERENCIAS OTORGADAS A ENTIDADES PARAESTATALES NO EMPRESARIALES Y NO FINANCIERAS</v>
          </cell>
        </row>
        <row r="1724">
          <cell r="A1724">
            <v>42200</v>
          </cell>
          <cell r="B1724" t="str">
            <v>TRANSFERENCIAS OTORGADAS PARA ENTIDADES PARAESTATALES EMPRESARIALES Y NO FINANCIERAS</v>
          </cell>
        </row>
        <row r="1725">
          <cell r="A1725">
            <v>42201</v>
          </cell>
          <cell r="B1725" t="str">
            <v>TRANSFERENCIAS OTORGADAS PARA ENTIDADES PARAESTATALES EMPRESARIALES Y NO FINANCIERAS</v>
          </cell>
        </row>
        <row r="1726">
          <cell r="A1726">
            <v>42300</v>
          </cell>
          <cell r="B1726" t="str">
            <v>TRANSFERENCIAS OTORGADAS PARA INSTITUCIONES PARAESTATALES PUBLICAS FINANCIERAS</v>
          </cell>
        </row>
        <row r="1727">
          <cell r="A1727">
            <v>42301</v>
          </cell>
          <cell r="B1727" t="str">
            <v>TRANSFERENCIAS OTORGADAS PARA INSTITUCIONES PARAESTATALES PUBLICAS FINANCIERAS</v>
          </cell>
        </row>
        <row r="1728">
          <cell r="A1728">
            <v>42400</v>
          </cell>
          <cell r="B1728" t="str">
            <v>TRANSFERENCIAS OTORGADAS A ENTIDADES FEDERATIVAS Y MUNICIPIOS</v>
          </cell>
        </row>
        <row r="1729">
          <cell r="A1729">
            <v>42401</v>
          </cell>
          <cell r="B1729" t="str">
            <v>TRANSFERENCIAS OTORGADAS A ENTIDADES FEDERATIVAS Y MUNICIPIOS</v>
          </cell>
        </row>
        <row r="1730">
          <cell r="A1730">
            <v>42500</v>
          </cell>
          <cell r="B1730" t="str">
            <v>TRANSFERENCIAS A FIDEICOMISOS DE ENTIDADES FEDERATIVAS Y MUNICIPIOS</v>
          </cell>
        </row>
        <row r="1731">
          <cell r="A1731">
            <v>42501</v>
          </cell>
          <cell r="B1731" t="str">
            <v>TRANSFERENCIAS A FIDEICOMISOS DE ENTIDADES FEDERATIVAS Y MUNICIPIOS</v>
          </cell>
        </row>
        <row r="1732">
          <cell r="A1732">
            <v>43000</v>
          </cell>
          <cell r="B1732" t="str">
            <v>SUBSIDIOS Y SUBVENCIONES</v>
          </cell>
        </row>
        <row r="1733">
          <cell r="A1733">
            <v>43100</v>
          </cell>
          <cell r="B1733" t="str">
            <v>SUBSIDIOS A LA PRODUCCION</v>
          </cell>
        </row>
        <row r="1734">
          <cell r="A1734">
            <v>43101</v>
          </cell>
          <cell r="B1734" t="str">
            <v>SUBSIDIOS A LA PRODUCCION</v>
          </cell>
        </row>
        <row r="1735">
          <cell r="A1735">
            <v>43200</v>
          </cell>
          <cell r="B1735" t="str">
            <v>SUBSIDIOS A LA DISTRIBUCION</v>
          </cell>
        </row>
        <row r="1736">
          <cell r="A1736">
            <v>43201</v>
          </cell>
          <cell r="B1736" t="str">
            <v>SUBSIDIOS A LA DISTRIBUCION</v>
          </cell>
        </row>
        <row r="1737">
          <cell r="A1737">
            <v>43300</v>
          </cell>
          <cell r="B1737" t="str">
            <v>SUBSIDIOS A LA INVERSION</v>
          </cell>
        </row>
        <row r="1738">
          <cell r="A1738">
            <v>43301</v>
          </cell>
          <cell r="B1738" t="str">
            <v>SUBSIDIOS A LA INVERSION</v>
          </cell>
        </row>
        <row r="1739">
          <cell r="A1739">
            <v>43400</v>
          </cell>
          <cell r="B1739" t="str">
            <v>SUBSIDIOS A LA PRESTACION DE SERVICIOS PUBLICOS</v>
          </cell>
        </row>
        <row r="1740">
          <cell r="A1740">
            <v>43401</v>
          </cell>
          <cell r="B1740" t="str">
            <v>SUBSIDIOS A LA PRESTACION DE SERVICIOS PUBLICOS</v>
          </cell>
        </row>
        <row r="1741">
          <cell r="A1741">
            <v>43500</v>
          </cell>
          <cell r="B1741" t="str">
            <v>SUBSIDIOS PARA CUBRIR DIFERENCIALES DE TASAS DE INTERES</v>
          </cell>
        </row>
        <row r="1742">
          <cell r="A1742">
            <v>43501</v>
          </cell>
          <cell r="B1742" t="str">
            <v>SUBSIDIOS PARA CUBRIR DIFERENCIALES DE TASAS DE INTERES</v>
          </cell>
        </row>
        <row r="1743">
          <cell r="A1743">
            <v>43600</v>
          </cell>
          <cell r="B1743" t="str">
            <v>SUBSIDIOS A LA VIVIENDA</v>
          </cell>
        </row>
        <row r="1744">
          <cell r="A1744">
            <v>43601</v>
          </cell>
          <cell r="B1744" t="str">
            <v>SUBSIDIOS A LA VIVIENDA</v>
          </cell>
        </row>
        <row r="1745">
          <cell r="A1745">
            <v>43700</v>
          </cell>
          <cell r="B1745" t="str">
            <v>SUBVENCIONES AL CONSUMO</v>
          </cell>
        </row>
        <row r="1746">
          <cell r="A1746">
            <v>43701</v>
          </cell>
          <cell r="B1746" t="str">
            <v>SUBVENCIONES AL CONSUMO</v>
          </cell>
        </row>
        <row r="1747">
          <cell r="A1747">
            <v>43800</v>
          </cell>
          <cell r="B1747" t="str">
            <v>SUBSIDIOS A ENTIDADES FEDERATIVAS Y MUNICIPIOS</v>
          </cell>
        </row>
        <row r="1748">
          <cell r="A1748">
            <v>43801</v>
          </cell>
          <cell r="B1748" t="str">
            <v>SUBSIDIOS A ENTIDADES FEDERATIVAS Y MUNICIPIOS</v>
          </cell>
        </row>
        <row r="1749">
          <cell r="A1749">
            <v>43900</v>
          </cell>
          <cell r="B1749" t="str">
            <v>OTROS SUBSIDIOS</v>
          </cell>
        </row>
        <row r="1750">
          <cell r="A1750">
            <v>43901</v>
          </cell>
          <cell r="B1750" t="str">
            <v>OTROS SUBSIDIOS</v>
          </cell>
        </row>
        <row r="1751">
          <cell r="A1751">
            <v>44000</v>
          </cell>
          <cell r="B1751" t="str">
            <v>AYUDAS SOCIALES</v>
          </cell>
        </row>
        <row r="1752">
          <cell r="A1752">
            <v>44100</v>
          </cell>
          <cell r="B1752" t="str">
            <v>AYUDAS SOCIALES A PERSONAS</v>
          </cell>
        </row>
        <row r="1753">
          <cell r="A1753">
            <v>44101</v>
          </cell>
          <cell r="B1753" t="str">
            <v>AYUDAS SOCIALES A PERSONAS</v>
          </cell>
        </row>
        <row r="1754">
          <cell r="A1754">
            <v>44200</v>
          </cell>
          <cell r="B1754" t="str">
            <v>BECAS Y OTRAS AYUDAS PARA PROGRAMAS DE CAPACITACION</v>
          </cell>
        </row>
        <row r="1755">
          <cell r="A1755">
            <v>44201</v>
          </cell>
          <cell r="B1755" t="str">
            <v>BECAS Y OTRAS AYUDAS PARA PROGRAMAS DE CAPACITACION</v>
          </cell>
        </row>
        <row r="1756">
          <cell r="A1756">
            <v>44300</v>
          </cell>
          <cell r="B1756" t="str">
            <v>AYUDAS SOCIALES A INSTITUCIONES DE ENSEÑANZA</v>
          </cell>
        </row>
        <row r="1757">
          <cell r="A1757">
            <v>44301</v>
          </cell>
          <cell r="B1757" t="str">
            <v>AYUDAS SOCIALES A INSTITUCIONES DE ENSEÑANZA</v>
          </cell>
        </row>
        <row r="1758">
          <cell r="A1758">
            <v>44400</v>
          </cell>
          <cell r="B1758" t="str">
            <v>AYUDAS SOCIALES A ACTIVIDADES CIENTIFICAS O ACADEMICAS</v>
          </cell>
        </row>
        <row r="1759">
          <cell r="A1759">
            <v>44401</v>
          </cell>
          <cell r="B1759" t="str">
            <v>AYUDAS SOCIALES A ACTIVIDADES CIENTIFICAS O ACADEMICAS</v>
          </cell>
        </row>
        <row r="1760">
          <cell r="A1760">
            <v>44500</v>
          </cell>
          <cell r="B1760" t="str">
            <v>AYUDAS SOCIALES A INSTITUCIONES SIN FINES DE LUCRO</v>
          </cell>
        </row>
        <row r="1761">
          <cell r="A1761">
            <v>44501</v>
          </cell>
          <cell r="B1761" t="str">
            <v>AYUDAS SOCIALES A INSTITUCIONES SIN FINES DE LUCRO</v>
          </cell>
        </row>
        <row r="1762">
          <cell r="A1762">
            <v>44600</v>
          </cell>
          <cell r="B1762" t="str">
            <v>AYUDAS SOCIALES A COOPERATIVAS</v>
          </cell>
        </row>
        <row r="1763">
          <cell r="A1763">
            <v>44601</v>
          </cell>
          <cell r="B1763" t="str">
            <v>AYUDAS SOCIALES A COOPERATIVAS</v>
          </cell>
        </row>
        <row r="1764">
          <cell r="A1764">
            <v>44700</v>
          </cell>
          <cell r="B1764" t="str">
            <v>AYUDAS SOCIALES A ENTIDADES DE INTERES PUBLICO</v>
          </cell>
        </row>
        <row r="1765">
          <cell r="A1765">
            <v>44701</v>
          </cell>
          <cell r="B1765" t="str">
            <v>AYUDAS SOCIALES A ENTIDADES DE INTERES PUBLICO</v>
          </cell>
        </row>
        <row r="1766">
          <cell r="A1766">
            <v>44800</v>
          </cell>
          <cell r="B1766" t="str">
            <v>AYUDAS POR DESASTRES NATURALES Y OTROS SINIESTROS</v>
          </cell>
        </row>
        <row r="1767">
          <cell r="A1767">
            <v>44801</v>
          </cell>
          <cell r="B1767" t="str">
            <v>AYUDAS POR DESASTRES NATURALES Y OTROS SINIESTROS</v>
          </cell>
        </row>
        <row r="1768">
          <cell r="A1768">
            <v>45000</v>
          </cell>
          <cell r="B1768" t="str">
            <v>PENSIONES Y JUBILACIONES</v>
          </cell>
        </row>
        <row r="1769">
          <cell r="A1769">
            <v>45100</v>
          </cell>
          <cell r="B1769" t="str">
            <v>PENSIONES</v>
          </cell>
        </row>
        <row r="1770">
          <cell r="A1770">
            <v>45101</v>
          </cell>
          <cell r="B1770" t="str">
            <v>PENSIONES</v>
          </cell>
        </row>
        <row r="1771">
          <cell r="A1771">
            <v>45200</v>
          </cell>
          <cell r="B1771" t="str">
            <v>JUBILACIONES</v>
          </cell>
        </row>
        <row r="1772">
          <cell r="A1772">
            <v>45201</v>
          </cell>
          <cell r="B1772" t="str">
            <v>JUBILACIONES</v>
          </cell>
        </row>
        <row r="1773">
          <cell r="A1773">
            <v>45900</v>
          </cell>
          <cell r="B1773" t="str">
            <v>OTRAS PENSIONES Y JUBILACIONES</v>
          </cell>
        </row>
        <row r="1774">
          <cell r="A1774">
            <v>45901</v>
          </cell>
          <cell r="B1774" t="str">
            <v>OTRAS PENSIONES Y JUBILACIONES</v>
          </cell>
        </row>
        <row r="1775">
          <cell r="A1775">
            <v>46000</v>
          </cell>
          <cell r="B1775" t="str">
            <v>TRANSFERENCIAS A FIDEICOMISOS, MANDATOS Y OTROS ANALOGOS</v>
          </cell>
        </row>
        <row r="1776">
          <cell r="A1776">
            <v>46100</v>
          </cell>
          <cell r="B1776" t="str">
            <v>TRANSFERENCIAS A FIDEICOMISOS DEL PODER EJECUTIVO</v>
          </cell>
        </row>
        <row r="1777">
          <cell r="A1777">
            <v>46101</v>
          </cell>
          <cell r="B1777" t="str">
            <v>TRANSFERENCIAS A FIDEICOMISOS DEL PODER EJECUTIVO</v>
          </cell>
        </row>
        <row r="1778">
          <cell r="A1778">
            <v>46200</v>
          </cell>
          <cell r="B1778" t="str">
            <v>TRANSFERENCIAS A FIDEICOMISOS DEL PODER LEGISLATIVO</v>
          </cell>
        </row>
        <row r="1779">
          <cell r="A1779">
            <v>46201</v>
          </cell>
          <cell r="B1779" t="str">
            <v>TRANSFERENCIAS A FIDEICOMISOS DEL PODER LEGISLATIVO</v>
          </cell>
        </row>
        <row r="1780">
          <cell r="A1780">
            <v>46300</v>
          </cell>
          <cell r="B1780" t="str">
            <v>TRANSFERENCIAS A FIDEICOMISOS DEL PODER JUDICIAL</v>
          </cell>
        </row>
        <row r="1781">
          <cell r="A1781">
            <v>46301</v>
          </cell>
          <cell r="B1781" t="str">
            <v>TRANSFERENCIAS A FIDEICOMISOS DEL PODER JUDICIAL</v>
          </cell>
        </row>
        <row r="1782">
          <cell r="A1782">
            <v>46400</v>
          </cell>
          <cell r="B1782" t="str">
            <v>TRANSFERENCIAS A FIDEICOMISOS PUBLICOS DE ENTIDADES PARAESTATALES NO EMPRESARIALES Y NO FINANCIERAS</v>
          </cell>
        </row>
        <row r="1783">
          <cell r="A1783">
            <v>46401</v>
          </cell>
          <cell r="B1783" t="str">
            <v>TRANSFERENCIAS A FIDEICOMISOS PUBLICOS DE ENTIDADES PARAESTATALES NO EMPRESARIALES Y NO FINANCIERAS</v>
          </cell>
        </row>
        <row r="1784">
          <cell r="A1784">
            <v>46500</v>
          </cell>
          <cell r="B1784" t="str">
            <v>TRANSFERENCIAS A FIDEICOMISOS PUBLICOS DE ENTIDADES PARAESTATALES EMPRESARIALES Y NO FINANCIERAS</v>
          </cell>
        </row>
        <row r="1785">
          <cell r="A1785">
            <v>46501</v>
          </cell>
          <cell r="B1785" t="str">
            <v>TRANSFERENCIAS A FIDEICOMISOS PUBLICOS DE ENTIDADES PARAESTATALES EMPRESARIALES Y NO FINANCIERAS</v>
          </cell>
        </row>
        <row r="1786">
          <cell r="A1786">
            <v>46600</v>
          </cell>
          <cell r="B1786" t="str">
            <v>TRANSFERENCIAS A FIDEICOMISOS DE INSTITUCIONES PUBLICAS FINANCIERAS</v>
          </cell>
        </row>
        <row r="1787">
          <cell r="A1787">
            <v>46601</v>
          </cell>
          <cell r="B1787" t="str">
            <v>TRANSFERENCIAS A FIDEICOMISOS DE INSTITUCIONES PUBLICAS FINANCIERAS</v>
          </cell>
        </row>
        <row r="1788">
          <cell r="A1788">
            <v>46900</v>
          </cell>
          <cell r="B1788" t="str">
            <v>469 OTRAS TRANSFERENCIAS A FIDEICOMISOS</v>
          </cell>
        </row>
        <row r="1789">
          <cell r="A1789">
            <v>46901</v>
          </cell>
          <cell r="B1789" t="str">
            <v>469 OTRAS TRANSFERENCIAS A FIDEICOMISOS</v>
          </cell>
        </row>
        <row r="1790">
          <cell r="A1790">
            <v>47000</v>
          </cell>
          <cell r="B1790" t="str">
            <v>TRANSFERENCIAS A LA SEGURIDAD SOCIAL</v>
          </cell>
        </row>
        <row r="1791">
          <cell r="A1791">
            <v>47100</v>
          </cell>
          <cell r="B1791" t="str">
            <v>TRANSFERENCIAS POR OBLIGACION DE LEY</v>
          </cell>
        </row>
        <row r="1792">
          <cell r="A1792">
            <v>48000</v>
          </cell>
          <cell r="B1792" t="str">
            <v>DONATIVOS</v>
          </cell>
        </row>
        <row r="1793">
          <cell r="A1793">
            <v>48100</v>
          </cell>
          <cell r="B1793" t="str">
            <v>DONATIVOS A INSTITUCIONES SIN FINES DE LUCRO</v>
          </cell>
        </row>
        <row r="1794">
          <cell r="A1794">
            <v>48101</v>
          </cell>
          <cell r="B1794" t="str">
            <v>DONATIVOS A INSTITUCIONES SIN FINES DE LUCRO</v>
          </cell>
        </row>
        <row r="1795">
          <cell r="A1795">
            <v>48200</v>
          </cell>
          <cell r="B1795" t="str">
            <v>DONATIVOS A ENTIDADES FEDERATIVAS</v>
          </cell>
        </row>
        <row r="1796">
          <cell r="A1796">
            <v>48201</v>
          </cell>
          <cell r="B1796" t="str">
            <v>DONATIVOS A ENTIDADES FEDERATIVAS</v>
          </cell>
        </row>
        <row r="1797">
          <cell r="A1797">
            <v>48300</v>
          </cell>
          <cell r="B1797" t="str">
            <v>DONATIVOS A FIDEICOMISOS PRIVADOS</v>
          </cell>
        </row>
        <row r="1798">
          <cell r="A1798">
            <v>48400</v>
          </cell>
          <cell r="B1798" t="str">
            <v>DONATIVOS A FIDEICOMISOS ESTATALES</v>
          </cell>
        </row>
        <row r="1799">
          <cell r="A1799">
            <v>48401</v>
          </cell>
          <cell r="B1799" t="str">
            <v>DONATIVOS A FIDEICOMISOS ESTATALES</v>
          </cell>
        </row>
        <row r="1800">
          <cell r="A1800">
            <v>48500</v>
          </cell>
          <cell r="B1800" t="str">
            <v>DONATIVOS INTERNACIONALES</v>
          </cell>
        </row>
        <row r="1801">
          <cell r="A1801">
            <v>48501</v>
          </cell>
          <cell r="B1801" t="str">
            <v>DONATIVOS INTERNACIONALES</v>
          </cell>
        </row>
        <row r="1802">
          <cell r="A1802">
            <v>49000</v>
          </cell>
          <cell r="B1802" t="str">
            <v>TRANSFERENCIAS AL EXTERIOR</v>
          </cell>
        </row>
        <row r="1803">
          <cell r="A1803">
            <v>49100</v>
          </cell>
          <cell r="B1803" t="str">
            <v>TRANSFERENCIAS PARA GOBIERNOS EXTRANJEROS</v>
          </cell>
        </row>
        <row r="1804">
          <cell r="A1804">
            <v>49101</v>
          </cell>
          <cell r="B1804" t="str">
            <v>TRANSFERENCIAS PARA GOBIERNOS EXTRANJEROS</v>
          </cell>
        </row>
        <row r="1805">
          <cell r="A1805">
            <v>49200</v>
          </cell>
          <cell r="B1805" t="str">
            <v>TRANSFERENCIAS PARA ORGANISMOS INTERNACIONALES</v>
          </cell>
        </row>
        <row r="1806">
          <cell r="A1806">
            <v>49201</v>
          </cell>
          <cell r="B1806" t="str">
            <v>TRANSFERENCIAS PARA ORGANISMOS INTERNACIONALES</v>
          </cell>
        </row>
        <row r="1807">
          <cell r="A1807">
            <v>49300</v>
          </cell>
          <cell r="B1807" t="str">
            <v>TRANSFERENCIAS PARA EL SECTOR PRIVADO EXTERNO</v>
          </cell>
        </row>
        <row r="1808">
          <cell r="A1808">
            <v>49301</v>
          </cell>
          <cell r="B1808" t="str">
            <v>TRANSFERENCIAS PARA EL SECTOR PRIVADO EXTERNO</v>
          </cell>
        </row>
        <row r="1809">
          <cell r="A1809">
            <v>50000</v>
          </cell>
          <cell r="B1809" t="str">
            <v>BIENES MUEBLES, INMUEBLES E INTANGIBLES</v>
          </cell>
        </row>
        <row r="1810">
          <cell r="A1810">
            <v>51000</v>
          </cell>
          <cell r="B1810" t="str">
            <v>MOBILIARIO Y EQUIPO DE ADMINISTRACION</v>
          </cell>
        </row>
        <row r="1811">
          <cell r="A1811">
            <v>51100</v>
          </cell>
          <cell r="B1811" t="str">
            <v>MUEBLES DE OFICINA Y ESTANTERIA</v>
          </cell>
        </row>
        <row r="1812">
          <cell r="A1812">
            <v>51101</v>
          </cell>
          <cell r="B1812" t="str">
            <v>MUEBLES DE OFICINA Y ESTANTERIA</v>
          </cell>
        </row>
        <row r="1813">
          <cell r="A1813">
            <v>51200</v>
          </cell>
          <cell r="B1813" t="str">
            <v>MUEBLES, EXCEPTO DE OFICINA Y ESTANTERIA</v>
          </cell>
        </row>
        <row r="1814">
          <cell r="A1814">
            <v>51201</v>
          </cell>
          <cell r="B1814" t="str">
            <v>MUEBLES, EXCEPTO DE OFICINA Y ESTANTERIA</v>
          </cell>
        </row>
        <row r="1815">
          <cell r="A1815">
            <v>51300</v>
          </cell>
          <cell r="B1815" t="str">
            <v>BIENES ARTISTICOS, CULTURALES Y CIENTIFICOS</v>
          </cell>
        </row>
        <row r="1816">
          <cell r="A1816">
            <v>51301</v>
          </cell>
          <cell r="B1816" t="str">
            <v>BIENES ARTISTICOS, CULTURALES Y CIENTIFICOS</v>
          </cell>
        </row>
        <row r="1817">
          <cell r="A1817">
            <v>51400</v>
          </cell>
          <cell r="B1817" t="str">
            <v>OBJETOS DE VALOR</v>
          </cell>
        </row>
        <row r="1818">
          <cell r="A1818">
            <v>51401</v>
          </cell>
          <cell r="B1818" t="str">
            <v>OBJETOS DE VALOR</v>
          </cell>
        </row>
        <row r="1819">
          <cell r="A1819">
            <v>51500</v>
          </cell>
          <cell r="B1819" t="str">
            <v>EQUIPO DE COMPUTO Y DE TECNOLOGIAS DE LA INFORMACION</v>
          </cell>
        </row>
        <row r="1820">
          <cell r="A1820">
            <v>51501</v>
          </cell>
          <cell r="B1820" t="str">
            <v>EQUIPO DE COMPUTO Y DE TECNOLOGIAS DE LA INFORMACION</v>
          </cell>
        </row>
        <row r="1821">
          <cell r="A1821">
            <v>51900</v>
          </cell>
          <cell r="B1821" t="str">
            <v>OTROS MOBILIARIOS Y EQUIPOS DE ADMINISTRACION</v>
          </cell>
        </row>
        <row r="1822">
          <cell r="A1822">
            <v>51901</v>
          </cell>
          <cell r="B1822" t="str">
            <v>OTROS MOBILIARIOS Y EQUIPOS DE ADMINISTRACION</v>
          </cell>
        </row>
        <row r="1823">
          <cell r="A1823">
            <v>52000</v>
          </cell>
          <cell r="B1823" t="str">
            <v>MOBILIARIO Y EQUIPO EDUCACIONAL Y RECREATIVO</v>
          </cell>
        </row>
        <row r="1824">
          <cell r="A1824">
            <v>52100</v>
          </cell>
          <cell r="B1824" t="str">
            <v>EQUIPOS Y APARATOS AUDIOVISUALES</v>
          </cell>
        </row>
        <row r="1825">
          <cell r="A1825">
            <v>52101</v>
          </cell>
          <cell r="B1825" t="str">
            <v>EQUIPOS Y APARATOS AUDIOVISUALES</v>
          </cell>
        </row>
        <row r="1826">
          <cell r="A1826">
            <v>52200</v>
          </cell>
          <cell r="B1826" t="str">
            <v>APARATOS DEPORTIVOS</v>
          </cell>
        </row>
        <row r="1827">
          <cell r="A1827">
            <v>52201</v>
          </cell>
          <cell r="B1827" t="str">
            <v>APARATOS DEPORTIVOS</v>
          </cell>
        </row>
        <row r="1828">
          <cell r="A1828">
            <v>52300</v>
          </cell>
          <cell r="B1828" t="str">
            <v>CAMARAS FOTOGRAFICAS Y DE VIDEO</v>
          </cell>
        </row>
        <row r="1829">
          <cell r="A1829">
            <v>52301</v>
          </cell>
          <cell r="B1829" t="str">
            <v>CAMARAS FOTOGRAFICAS Y DE VIDEO</v>
          </cell>
        </row>
        <row r="1830">
          <cell r="A1830">
            <v>52900</v>
          </cell>
          <cell r="B1830" t="str">
            <v>OTRO MOBILIARIO Y EQUIPO EDUCACIONAL Y RECREATIVO</v>
          </cell>
        </row>
        <row r="1831">
          <cell r="A1831">
            <v>52901</v>
          </cell>
          <cell r="B1831" t="str">
            <v>OTRO MOBILIARIO Y EQUIPO EDUCACIONAL Y RECREATIVO</v>
          </cell>
        </row>
        <row r="1832">
          <cell r="A1832">
            <v>53000</v>
          </cell>
          <cell r="B1832" t="str">
            <v>EQUIPO E INSTRUMENTAL MEDICO Y DE LABORATORIO</v>
          </cell>
        </row>
        <row r="1833">
          <cell r="A1833">
            <v>53100</v>
          </cell>
          <cell r="B1833" t="str">
            <v>EQUIPO MEDICO Y DE LABORATORIO</v>
          </cell>
        </row>
        <row r="1834">
          <cell r="A1834">
            <v>53101</v>
          </cell>
          <cell r="B1834" t="str">
            <v>EQUIPO MEDICO Y DE LABORATORIO</v>
          </cell>
        </row>
        <row r="1835">
          <cell r="A1835">
            <v>53200</v>
          </cell>
          <cell r="B1835" t="str">
            <v>INSTRUMENTAL MEDICO Y DE LABORATORIO</v>
          </cell>
        </row>
        <row r="1836">
          <cell r="A1836">
            <v>53201</v>
          </cell>
          <cell r="B1836" t="str">
            <v>INSTRUMENTAL MEDICO Y DE LABORATORIO</v>
          </cell>
        </row>
        <row r="1837">
          <cell r="A1837">
            <v>54000</v>
          </cell>
          <cell r="B1837" t="str">
            <v>VEHICULOS Y EQUIPO DE TRANSPORTE</v>
          </cell>
        </row>
        <row r="1838">
          <cell r="A1838">
            <v>54100</v>
          </cell>
          <cell r="B1838" t="str">
            <v>VEHICULOS Y EQUIPO TERRESTRE</v>
          </cell>
        </row>
        <row r="1839">
          <cell r="A1839">
            <v>54101</v>
          </cell>
          <cell r="B1839" t="str">
            <v>VEHICULOS Y EQUIPO TERRESTRE</v>
          </cell>
        </row>
        <row r="1840">
          <cell r="A1840">
            <v>54200</v>
          </cell>
          <cell r="B1840" t="str">
            <v>CARROCERIAS Y REMOLQUES</v>
          </cell>
        </row>
        <row r="1841">
          <cell r="A1841">
            <v>54201</v>
          </cell>
          <cell r="B1841" t="str">
            <v>CARROCERIAS Y REMOLQUES</v>
          </cell>
        </row>
        <row r="1842">
          <cell r="A1842">
            <v>54300</v>
          </cell>
          <cell r="B1842" t="str">
            <v>EQUIPO AEROESPACIAL</v>
          </cell>
        </row>
        <row r="1843">
          <cell r="A1843">
            <v>54301</v>
          </cell>
          <cell r="B1843" t="str">
            <v>EQUIPO AEROESPACIAL</v>
          </cell>
        </row>
        <row r="1844">
          <cell r="A1844">
            <v>54400</v>
          </cell>
          <cell r="B1844" t="str">
            <v>EQUIPO FERROVIARIO</v>
          </cell>
        </row>
        <row r="1845">
          <cell r="A1845">
            <v>54401</v>
          </cell>
          <cell r="B1845" t="str">
            <v>EQUIPO FERROVIARIO</v>
          </cell>
        </row>
        <row r="1846">
          <cell r="A1846">
            <v>54500</v>
          </cell>
          <cell r="B1846" t="str">
            <v>EMBARCACIONES</v>
          </cell>
        </row>
        <row r="1847">
          <cell r="A1847">
            <v>54501</v>
          </cell>
          <cell r="B1847" t="str">
            <v>EMBARCACIONES</v>
          </cell>
        </row>
        <row r="1848">
          <cell r="A1848">
            <v>54900</v>
          </cell>
          <cell r="B1848" t="str">
            <v>OTROS EQUIPOS DE TRANSPORTE</v>
          </cell>
        </row>
        <row r="1849">
          <cell r="A1849">
            <v>54901</v>
          </cell>
          <cell r="B1849" t="str">
            <v>OTROS EQUIPOS DE TRANSPORTE</v>
          </cell>
        </row>
        <row r="1850">
          <cell r="A1850">
            <v>55000</v>
          </cell>
          <cell r="B1850" t="str">
            <v>EQUIPO DE DEFENSA Y SEGURIDAD</v>
          </cell>
        </row>
        <row r="1851">
          <cell r="A1851">
            <v>55100</v>
          </cell>
          <cell r="B1851" t="str">
            <v>EQUIPO DE DEFENSA Y SEGURIDAD</v>
          </cell>
        </row>
        <row r="1852">
          <cell r="A1852">
            <v>55101</v>
          </cell>
          <cell r="B1852" t="str">
            <v>EQUIPO DE DEFENSA Y SEGURIDAD</v>
          </cell>
        </row>
        <row r="1853">
          <cell r="A1853">
            <v>56000</v>
          </cell>
          <cell r="B1853" t="str">
            <v>MAQUINARIA, OTROS EQUIPOS Y HERRAMIENTAS</v>
          </cell>
        </row>
        <row r="1854">
          <cell r="A1854">
            <v>56100</v>
          </cell>
          <cell r="B1854" t="str">
            <v>MAQUINARIA Y EQUIPO AGROPECUARIO</v>
          </cell>
        </row>
        <row r="1855">
          <cell r="A1855">
            <v>56101</v>
          </cell>
          <cell r="B1855" t="str">
            <v>MAQUINARIA Y EQUIPO AGROPECUARIO</v>
          </cell>
        </row>
        <row r="1856">
          <cell r="A1856">
            <v>56200</v>
          </cell>
          <cell r="B1856" t="str">
            <v>MAQUINARIA Y EQUIPO INDUSTRIAL</v>
          </cell>
        </row>
        <row r="1857">
          <cell r="A1857">
            <v>56201</v>
          </cell>
          <cell r="B1857" t="str">
            <v>MAQUINARIA Y EQUIPO INDUSTRIAL</v>
          </cell>
        </row>
        <row r="1858">
          <cell r="A1858">
            <v>56300</v>
          </cell>
          <cell r="B1858" t="str">
            <v>MAQUINARIA Y EQUIPO DE CONSTRUCCION</v>
          </cell>
        </row>
        <row r="1859">
          <cell r="A1859">
            <v>56301</v>
          </cell>
          <cell r="B1859" t="str">
            <v>MAQUINARIA Y EQUIPO DE CONSTRUCCION</v>
          </cell>
        </row>
        <row r="1860">
          <cell r="A1860">
            <v>56400</v>
          </cell>
          <cell r="B1860" t="str">
            <v>SISTEMAS DE AIRE ACONDICIONADO, CALEFACCION Y DE REFRIGERACION INDUSTRIAL Y COMERCIAL</v>
          </cell>
        </row>
        <row r="1861">
          <cell r="A1861">
            <v>56401</v>
          </cell>
          <cell r="B1861" t="str">
            <v>SISTEMAS DE AIRE ACONDICIONADO, CALEFACCION Y DE REFRIGERACION INDUSTRIAL Y COMERCIAL</v>
          </cell>
        </row>
        <row r="1862">
          <cell r="A1862">
            <v>56500</v>
          </cell>
          <cell r="B1862" t="str">
            <v>EQUIPO DE COMUNICACION Y TELECOMUNICACION</v>
          </cell>
        </row>
        <row r="1863">
          <cell r="A1863">
            <v>56501</v>
          </cell>
          <cell r="B1863" t="str">
            <v>EQUIPO DE COMUNICACION Y TELECOMUNICACION</v>
          </cell>
        </row>
        <row r="1864">
          <cell r="A1864">
            <v>56600</v>
          </cell>
          <cell r="B1864" t="str">
            <v>EQUIPOS DE GENERACION ELECTRICA, APARATOS Y ACCESORIOS ELECTRICOS</v>
          </cell>
        </row>
        <row r="1865">
          <cell r="A1865">
            <v>56601</v>
          </cell>
          <cell r="B1865" t="str">
            <v>EQUIPOS DE GENERACION ELECTRICA, APARATOS Y ACCESORIOS ELECTRICOS</v>
          </cell>
        </row>
        <row r="1866">
          <cell r="A1866">
            <v>56700</v>
          </cell>
          <cell r="B1866" t="str">
            <v>HERRAMIENTAS Y MAQUINAS¿HERRAMIENTA</v>
          </cell>
        </row>
        <row r="1867">
          <cell r="A1867">
            <v>56701</v>
          </cell>
          <cell r="B1867" t="str">
            <v>HERRAMIENTAS Y MAQUINAS¿HERRAMIENTA</v>
          </cell>
        </row>
        <row r="1868">
          <cell r="A1868">
            <v>56900</v>
          </cell>
          <cell r="B1868" t="str">
            <v>OTROS EQUIPOS</v>
          </cell>
        </row>
        <row r="1869">
          <cell r="A1869">
            <v>56901</v>
          </cell>
          <cell r="B1869" t="str">
            <v>OTROS EQUIPOS</v>
          </cell>
        </row>
        <row r="1870">
          <cell r="A1870">
            <v>57000</v>
          </cell>
          <cell r="B1870" t="str">
            <v>ACTIVOS BIOLOGICOS</v>
          </cell>
        </row>
        <row r="1871">
          <cell r="A1871">
            <v>57100</v>
          </cell>
          <cell r="B1871" t="str">
            <v>BOVINOS</v>
          </cell>
        </row>
        <row r="1872">
          <cell r="A1872">
            <v>57101</v>
          </cell>
          <cell r="B1872" t="str">
            <v>BOVINOS</v>
          </cell>
        </row>
        <row r="1873">
          <cell r="A1873">
            <v>57200</v>
          </cell>
          <cell r="B1873" t="str">
            <v>PORCINOS</v>
          </cell>
        </row>
        <row r="1874">
          <cell r="A1874">
            <v>57201</v>
          </cell>
          <cell r="B1874" t="str">
            <v>PORCINOS</v>
          </cell>
        </row>
        <row r="1875">
          <cell r="A1875">
            <v>57300</v>
          </cell>
          <cell r="B1875" t="str">
            <v>AVES</v>
          </cell>
        </row>
        <row r="1876">
          <cell r="A1876">
            <v>57301</v>
          </cell>
          <cell r="B1876" t="str">
            <v>AVES</v>
          </cell>
        </row>
        <row r="1877">
          <cell r="A1877">
            <v>57400</v>
          </cell>
          <cell r="B1877" t="str">
            <v>OVINOS Y CAPRINOS</v>
          </cell>
        </row>
        <row r="1878">
          <cell r="A1878">
            <v>57401</v>
          </cell>
          <cell r="B1878" t="str">
            <v>OVINOS Y CAPRINOS</v>
          </cell>
        </row>
        <row r="1879">
          <cell r="A1879">
            <v>57500</v>
          </cell>
          <cell r="B1879" t="str">
            <v>PECES Y ACUICULTURA</v>
          </cell>
        </row>
        <row r="1880">
          <cell r="A1880">
            <v>57501</v>
          </cell>
          <cell r="B1880" t="str">
            <v>PECES Y ACUICULTURA</v>
          </cell>
        </row>
        <row r="1881">
          <cell r="A1881">
            <v>57600</v>
          </cell>
          <cell r="B1881" t="str">
            <v>EQUINOS</v>
          </cell>
        </row>
        <row r="1882">
          <cell r="A1882">
            <v>57601</v>
          </cell>
          <cell r="B1882" t="str">
            <v>EQUINOS</v>
          </cell>
        </row>
        <row r="1883">
          <cell r="A1883">
            <v>57700</v>
          </cell>
          <cell r="B1883" t="str">
            <v>ESPECIES MENORES Y DE ZOOLOGICO</v>
          </cell>
        </row>
        <row r="1884">
          <cell r="A1884">
            <v>57701</v>
          </cell>
          <cell r="B1884" t="str">
            <v>ESPECIES MENORES Y DE ZOOLOGICO</v>
          </cell>
        </row>
        <row r="1885">
          <cell r="A1885">
            <v>57800</v>
          </cell>
          <cell r="B1885" t="str">
            <v>ARBOLES Y PLANTAS</v>
          </cell>
        </row>
        <row r="1886">
          <cell r="A1886">
            <v>57801</v>
          </cell>
          <cell r="B1886" t="str">
            <v>ARBOLES Y PLANTAS</v>
          </cell>
        </row>
        <row r="1887">
          <cell r="A1887">
            <v>57900</v>
          </cell>
          <cell r="B1887" t="str">
            <v>OTROS ACTIVOS BIOLOGICOS</v>
          </cell>
        </row>
        <row r="1888">
          <cell r="A1888">
            <v>57901</v>
          </cell>
          <cell r="B1888" t="str">
            <v>OTROS ACTIVOS BIOLOGICOS</v>
          </cell>
        </row>
        <row r="1889">
          <cell r="A1889">
            <v>58000</v>
          </cell>
          <cell r="B1889" t="str">
            <v>BIENES INMUEBLES</v>
          </cell>
        </row>
        <row r="1890">
          <cell r="A1890">
            <v>58100</v>
          </cell>
          <cell r="B1890" t="str">
            <v>TERRENOS</v>
          </cell>
        </row>
        <row r="1891">
          <cell r="A1891">
            <v>58101</v>
          </cell>
          <cell r="B1891" t="str">
            <v>TERRENOS</v>
          </cell>
        </row>
        <row r="1892">
          <cell r="A1892">
            <v>58200</v>
          </cell>
          <cell r="B1892" t="str">
            <v>VIVIENDAS</v>
          </cell>
        </row>
        <row r="1893">
          <cell r="A1893">
            <v>58201</v>
          </cell>
          <cell r="B1893" t="str">
            <v>VIVIENDAS</v>
          </cell>
        </row>
        <row r="1894">
          <cell r="A1894">
            <v>58300</v>
          </cell>
          <cell r="B1894" t="str">
            <v>EDIFICIOS NO RESIDENCIALES</v>
          </cell>
        </row>
        <row r="1895">
          <cell r="A1895">
            <v>58301</v>
          </cell>
          <cell r="B1895" t="str">
            <v>EDIFICIOS NO RESIDENCIALES</v>
          </cell>
        </row>
        <row r="1896">
          <cell r="A1896">
            <v>58900</v>
          </cell>
          <cell r="B1896" t="str">
            <v>OTROS BIENES INMUEBLES</v>
          </cell>
        </row>
        <row r="1897">
          <cell r="A1897">
            <v>58901</v>
          </cell>
          <cell r="B1897" t="str">
            <v>OTROS BIENES INMUEBLES</v>
          </cell>
        </row>
        <row r="1898">
          <cell r="A1898">
            <v>59000</v>
          </cell>
          <cell r="B1898" t="str">
            <v>ACTIVOS INTANGIBLES</v>
          </cell>
        </row>
        <row r="1899">
          <cell r="A1899">
            <v>59100</v>
          </cell>
          <cell r="B1899" t="str">
            <v>SOFTWARE</v>
          </cell>
        </row>
        <row r="1900">
          <cell r="A1900">
            <v>59101</v>
          </cell>
          <cell r="B1900" t="str">
            <v>SOFTWARE</v>
          </cell>
        </row>
        <row r="1901">
          <cell r="A1901">
            <v>59200</v>
          </cell>
          <cell r="B1901" t="str">
            <v>PATENTES</v>
          </cell>
        </row>
        <row r="1902">
          <cell r="A1902">
            <v>59201</v>
          </cell>
          <cell r="B1902" t="str">
            <v>PATENTES</v>
          </cell>
        </row>
        <row r="1903">
          <cell r="A1903">
            <v>59300</v>
          </cell>
          <cell r="B1903" t="str">
            <v>MARCAS</v>
          </cell>
        </row>
        <row r="1904">
          <cell r="A1904">
            <v>59301</v>
          </cell>
          <cell r="B1904" t="str">
            <v>MARCAS</v>
          </cell>
        </row>
        <row r="1905">
          <cell r="A1905">
            <v>59400</v>
          </cell>
          <cell r="B1905" t="str">
            <v>DERECHOS</v>
          </cell>
        </row>
        <row r="1906">
          <cell r="A1906">
            <v>59401</v>
          </cell>
          <cell r="B1906" t="str">
            <v>DERECHOS</v>
          </cell>
        </row>
        <row r="1907">
          <cell r="A1907">
            <v>59500</v>
          </cell>
          <cell r="B1907" t="str">
            <v>CONCESIONES</v>
          </cell>
        </row>
        <row r="1908">
          <cell r="A1908">
            <v>59501</v>
          </cell>
          <cell r="B1908" t="str">
            <v>CONCESIONES</v>
          </cell>
        </row>
        <row r="1909">
          <cell r="A1909">
            <v>59600</v>
          </cell>
          <cell r="B1909" t="str">
            <v>FRANQUICIAS</v>
          </cell>
        </row>
        <row r="1910">
          <cell r="A1910">
            <v>59601</v>
          </cell>
          <cell r="B1910" t="str">
            <v>FRANQUICIAS</v>
          </cell>
        </row>
        <row r="1911">
          <cell r="A1911">
            <v>59700</v>
          </cell>
          <cell r="B1911" t="str">
            <v>LICENCIAS INFORMATICAS E INTELECTUALES</v>
          </cell>
        </row>
        <row r="1912">
          <cell r="A1912">
            <v>59701</v>
          </cell>
          <cell r="B1912" t="str">
            <v>LICENCIAS INFORMATICAS E INTELECTUALES</v>
          </cell>
        </row>
        <row r="1913">
          <cell r="A1913">
            <v>59800</v>
          </cell>
          <cell r="B1913" t="str">
            <v>LICENCIAS INDUSTRIALES, COMERCIALES Y OTRAS</v>
          </cell>
        </row>
        <row r="1914">
          <cell r="A1914">
            <v>59801</v>
          </cell>
          <cell r="B1914" t="str">
            <v>LICENCIAS INDUSTRIALES, COMERCIALES Y OTRAS</v>
          </cell>
        </row>
        <row r="1915">
          <cell r="A1915">
            <v>59900</v>
          </cell>
          <cell r="B1915" t="str">
            <v>OTROS ACTIVOS INTANGIBLES</v>
          </cell>
        </row>
        <row r="1916">
          <cell r="A1916">
            <v>59901</v>
          </cell>
          <cell r="B1916" t="str">
            <v>OTROS ACTIVOS INTANGIBLES</v>
          </cell>
        </row>
        <row r="1917">
          <cell r="A1917">
            <v>60000</v>
          </cell>
          <cell r="B1917" t="str">
            <v>INVERSION PUBLICA</v>
          </cell>
        </row>
        <row r="1918">
          <cell r="A1918">
            <v>61000</v>
          </cell>
          <cell r="B1918" t="str">
            <v>OBRA PUBLICA EN BIENES DE DOMINIO PUBLICO</v>
          </cell>
        </row>
        <row r="1919">
          <cell r="A1919">
            <v>61100</v>
          </cell>
          <cell r="B1919" t="str">
            <v>EDIFICACION HABITACIONAL</v>
          </cell>
        </row>
        <row r="1920">
          <cell r="A1920">
            <v>61101</v>
          </cell>
          <cell r="B1920" t="str">
            <v>EDIFICACION HABITACIONAL</v>
          </cell>
        </row>
        <row r="1921">
          <cell r="A1921">
            <v>61200</v>
          </cell>
          <cell r="B1921" t="str">
            <v>EDIFICACION NO HABITACIONAL</v>
          </cell>
        </row>
        <row r="1922">
          <cell r="A1922">
            <v>61201</v>
          </cell>
          <cell r="B1922" t="str">
            <v>EDIFICACION NO HABITACIONAL</v>
          </cell>
        </row>
        <row r="1923">
          <cell r="A1923">
            <v>61300</v>
          </cell>
          <cell r="B1923" t="str">
            <v>CONSTRUCCION DE OBRAS PARA EL ABASTECIMIENTO DE AGUA, PETROLEO, GAS, ELECTRICIDAD Y TELECOMUNICACIONES</v>
          </cell>
        </row>
        <row r="1924">
          <cell r="A1924">
            <v>61301</v>
          </cell>
          <cell r="B1924" t="str">
            <v>CONSTRUCCION DE OBRAS PARA EL ABASTECIMIENTO DE AGUA, PETROLEO, GAS, ELECTRICIDAD Y TELECOMUNICACIONES</v>
          </cell>
        </row>
        <row r="1925">
          <cell r="A1925">
            <v>61400</v>
          </cell>
          <cell r="B1925" t="str">
            <v>DIVISION DE TERRENOS Y CONSTRUCCION DE OBRAS DE URBANIZACION</v>
          </cell>
        </row>
        <row r="1926">
          <cell r="A1926">
            <v>61401</v>
          </cell>
          <cell r="B1926" t="str">
            <v>DIVISION DE TERRENOS Y CONSTRUCCION DE OBRAS DE URBANIZACION</v>
          </cell>
        </row>
        <row r="1927">
          <cell r="A1927">
            <v>61500</v>
          </cell>
          <cell r="B1927" t="str">
            <v>CONSTRUCCION DE VIAS DE COMUNICACION</v>
          </cell>
        </row>
        <row r="1928">
          <cell r="A1928">
            <v>61501</v>
          </cell>
          <cell r="B1928" t="str">
            <v>CONSTRUCCION DE VIAS DE COMUNICACION</v>
          </cell>
        </row>
        <row r="1929">
          <cell r="A1929">
            <v>61600</v>
          </cell>
          <cell r="B1929" t="str">
            <v>OTRAS CONSTRUCCIONES DE INGENIERIA CIVIL U OBRA PESADA</v>
          </cell>
        </row>
        <row r="1930">
          <cell r="A1930">
            <v>61601</v>
          </cell>
          <cell r="B1930" t="str">
            <v>OTRAS CONSTRUCCIONES DE INGENIERIA CIVIL U OBRA PESADA</v>
          </cell>
        </row>
        <row r="1931">
          <cell r="A1931">
            <v>61700</v>
          </cell>
          <cell r="B1931" t="str">
            <v>INSTALACIONES Y EQUIPAMIENTO EN CONSTRUCCIONES</v>
          </cell>
        </row>
        <row r="1932">
          <cell r="A1932">
            <v>61701</v>
          </cell>
          <cell r="B1932" t="str">
            <v>INSTALACIONES Y EQUIPAMIENTO EN CONSTRUCCIONES</v>
          </cell>
        </row>
        <row r="1933">
          <cell r="A1933">
            <v>61900</v>
          </cell>
          <cell r="B1933" t="str">
            <v>TRABAJOS DE ACABADOS EN EDIFICACIONES Y OTROS TRABAJOS ESPECIALIZADOS</v>
          </cell>
        </row>
        <row r="1934">
          <cell r="A1934">
            <v>61901</v>
          </cell>
          <cell r="B1934" t="str">
            <v>TRABAJOS DE ACABADOS EN EDIFICACIONES Y OTROS TRABAJOS ESPECIALIZADOS</v>
          </cell>
        </row>
        <row r="1935">
          <cell r="A1935">
            <v>62000</v>
          </cell>
          <cell r="B1935" t="str">
            <v>OBRA PUBLICA EN BIENES PROPIOS</v>
          </cell>
        </row>
        <row r="1936">
          <cell r="A1936">
            <v>62100</v>
          </cell>
          <cell r="B1936" t="str">
            <v>EDIFICACION HABITACIONAL</v>
          </cell>
        </row>
        <row r="1937">
          <cell r="A1937">
            <v>62101</v>
          </cell>
          <cell r="B1937" t="str">
            <v>EDIFICACION HABITACIONAL</v>
          </cell>
        </row>
        <row r="1938">
          <cell r="A1938">
            <v>62200</v>
          </cell>
          <cell r="B1938" t="str">
            <v>EDIFICACION NO HABITACIONAL</v>
          </cell>
        </row>
        <row r="1939">
          <cell r="A1939">
            <v>62201</v>
          </cell>
          <cell r="B1939" t="str">
            <v>EDIFICACION NO HABITACIONAL</v>
          </cell>
        </row>
        <row r="1940">
          <cell r="A1940">
            <v>62300</v>
          </cell>
          <cell r="B1940" t="str">
            <v>CONSTRUCCION DE OBRAS PARA EL ABASTECIMIENTO DE AGUA, PETROLEO, GAS, ELECTRICIDAD Y TELECOMUNICACIONES</v>
          </cell>
        </row>
        <row r="1941">
          <cell r="A1941">
            <v>62301</v>
          </cell>
          <cell r="B1941" t="str">
            <v>CONSTRUCCION DE OBRAS PARA EL ABASTECIMIENTO DE AGUA, PETROLEO, GAS, ELECTRICIDAD Y TELECOMUNICACIONES</v>
          </cell>
        </row>
        <row r="1942">
          <cell r="A1942">
            <v>62400</v>
          </cell>
          <cell r="B1942" t="str">
            <v>DIVISION DE TERRENOS Y CONSTRUCCION DE OBRAS DE URBANIZACION</v>
          </cell>
        </row>
        <row r="1943">
          <cell r="A1943">
            <v>62401</v>
          </cell>
          <cell r="B1943" t="str">
            <v>DIVISION DE TERRENOS Y CONSTRUCCION DE OBRAS DE URBANIZACION</v>
          </cell>
        </row>
        <row r="1944">
          <cell r="A1944">
            <v>62500</v>
          </cell>
          <cell r="B1944" t="str">
            <v>CONSTRUCCION DE VIAS DE COMUNICACION</v>
          </cell>
        </row>
        <row r="1945">
          <cell r="A1945">
            <v>62501</v>
          </cell>
          <cell r="B1945" t="str">
            <v>CONSTRUCCION DE VIAS DE COMUNICACION</v>
          </cell>
        </row>
        <row r="1946">
          <cell r="A1946">
            <v>62600</v>
          </cell>
          <cell r="B1946" t="str">
            <v>OTRAS CONSTRUCCIONES DE INGENIERIA CIVIL U OBRA PESADA</v>
          </cell>
        </row>
        <row r="1947">
          <cell r="A1947">
            <v>62601</v>
          </cell>
          <cell r="B1947" t="str">
            <v>OTRAS CONSTRUCCIONES DE INGENIERIA CIVIL U OBRA PESADA</v>
          </cell>
        </row>
        <row r="1948">
          <cell r="A1948">
            <v>62700</v>
          </cell>
          <cell r="B1948" t="str">
            <v>INSTALACIONES Y EQUIPAMIENTO EN CONSTRUCCIONES</v>
          </cell>
        </row>
        <row r="1949">
          <cell r="A1949">
            <v>62701</v>
          </cell>
          <cell r="B1949" t="str">
            <v>INSTALACIONES Y EQUIPAMIENTO EN CONSTRUCCIONES</v>
          </cell>
        </row>
        <row r="1950">
          <cell r="A1950">
            <v>62900</v>
          </cell>
          <cell r="B1950" t="str">
            <v>TRABAJOS DE ACABADOS EN EDIFICACIONES Y OTROS TRABAJOS ESPECIALIZADOS</v>
          </cell>
        </row>
        <row r="1951">
          <cell r="A1951">
            <v>62901</v>
          </cell>
          <cell r="B1951" t="str">
            <v>TRABAJOS DE ACABADOS EN EDIFICACIONES Y OTROS TRABAJOS ESPECIALIZADOS</v>
          </cell>
        </row>
        <row r="1952">
          <cell r="A1952">
            <v>63000</v>
          </cell>
          <cell r="B1952" t="str">
            <v>PROYECTOS PRODUCTIVOS Y ACCIONES DE FOMENTO</v>
          </cell>
        </row>
        <row r="1953">
          <cell r="A1953">
            <v>63100</v>
          </cell>
          <cell r="B1953" t="str">
            <v>ESTUDIOS, FORMULACION Y EVALUACION DE PROYECTOS PRODUCTIVOS NO INCLUIDOS EN CONCEPTOS ANTERIORES DE ESTE CAPITULO</v>
          </cell>
        </row>
        <row r="1954">
          <cell r="A1954">
            <v>63101</v>
          </cell>
          <cell r="B1954" t="str">
            <v>ESTUDIOS, FORMULACION Y EVALUACION DE PROYECTOS PRODUCTIVOS NO INCLUIDOS EN CONCEPTOS ANTERIORES DE ESTE CAPITULO</v>
          </cell>
        </row>
        <row r="1955">
          <cell r="A1955">
            <v>63200</v>
          </cell>
          <cell r="B1955" t="str">
            <v>EJECUCION DE PROYECTOS PRODUCTIVOS NO INCLUIDOS EN CONCEPTOS ANTERIORES DE ESTE CAPITULO</v>
          </cell>
        </row>
        <row r="1956">
          <cell r="A1956">
            <v>63201</v>
          </cell>
          <cell r="B1956" t="str">
            <v>EJECUCION DE PROYECTOS PRODUCTIVOS NO INCLUIDOS EN CONCEPTOS ANTERIORES DE ESTE CAPITULO</v>
          </cell>
        </row>
        <row r="1957">
          <cell r="A1957">
            <v>70000</v>
          </cell>
          <cell r="B1957" t="str">
            <v>INVERSIONES FINANCIERAS Y OTRAS PROVISIONES</v>
          </cell>
        </row>
        <row r="1958">
          <cell r="A1958">
            <v>71000</v>
          </cell>
          <cell r="B1958" t="str">
            <v>INVERSIONES PARA EL FOMENTO DE ACTIVIDADES PRODUCTIVAS</v>
          </cell>
        </row>
        <row r="1959">
          <cell r="A1959">
            <v>71100</v>
          </cell>
          <cell r="B1959" t="str">
            <v>CREDITOS OTORGADOS POR ENTIDADES FEDERATIVAS Y MUNICIPIOS AL SECTOR SOCIAL Y PRIVADO PARA EL FOMENTO DE ACTIVIDADES PRODUCTIVAS</v>
          </cell>
        </row>
        <row r="1960">
          <cell r="A1960">
            <v>71101</v>
          </cell>
          <cell r="B1960" t="str">
            <v>CREDITOS OTORGADOS POR ENTIDADES FEDERATIVAS Y MUNICIPIOS AL SECTOR SOCIAL Y PRIVADO PARA EL FOMENTO DE ACTIVIDADES PRODUCTIVAS</v>
          </cell>
        </row>
        <row r="1961">
          <cell r="A1961">
            <v>71200</v>
          </cell>
          <cell r="B1961" t="str">
            <v>CREDITOS OTORGADOS POR LAS ENTIDADES FEDERATIVAS A MUNICIPIOS PARA EL FOMENTO DE ACTIVIDADES PRODUCTIVAS</v>
          </cell>
        </row>
        <row r="1962">
          <cell r="A1962">
            <v>71201</v>
          </cell>
          <cell r="B1962" t="str">
            <v>CREDITOS OTORGADOS POR LAS ENTIDADES FEDERATIVAS A MUNICIPIOS PARA EL FOMENTO DE ACTIVIDADES PRODUCTIVAS</v>
          </cell>
        </row>
        <row r="1963">
          <cell r="A1963">
            <v>72000</v>
          </cell>
          <cell r="B1963" t="str">
            <v>ACCIONES Y PARTICIPACIONES DE CAPITAL</v>
          </cell>
        </row>
        <row r="1964">
          <cell r="A1964">
            <v>72100</v>
          </cell>
          <cell r="B1964" t="str">
            <v>ACCIONES Y PARTICIPACIONES DE CAPITAL EN ENTIDADES PARAESTATALES NO EMPRESARIALES Y NO FINANCIERAS CON FINES DE POLITICA ECONOMICA</v>
          </cell>
        </row>
        <row r="1965">
          <cell r="A1965">
            <v>72101</v>
          </cell>
          <cell r="B1965" t="str">
            <v>ACCIONES Y PARTICIPACIONES DE CAPITAL EN ENTIDADES PARAESTATALES NO EMPRESARIALES Y NO FINANCIERAS CON FINES DE POLITICA ECONOMICA</v>
          </cell>
        </row>
        <row r="1966">
          <cell r="A1966">
            <v>72200</v>
          </cell>
          <cell r="B1966" t="str">
            <v>ACCIONES Y PARTICIPACIONES DE CAPITAL EN ENTIDADES PARAESTATALES EMPRESARIALES Y NO FINANCIERASCON FINES DE POLITICA ECONOMICA</v>
          </cell>
        </row>
        <row r="1967">
          <cell r="A1967">
            <v>72201</v>
          </cell>
          <cell r="B1967" t="str">
            <v>ACCIONES Y PARTICIPACIONES DE CAPITAL EN ENTIDADES PARAESTATALES EMPRESARIALES Y NO FINANCIERASCON FINES DE POLITICA ECONOMICA</v>
          </cell>
        </row>
        <row r="1968">
          <cell r="A1968">
            <v>72300</v>
          </cell>
          <cell r="B1968" t="str">
            <v>ACCIONES Y PARTICIPACIONES DE CAPITAL EN INSTITUCIONES PARAESTATALES PUBLICAS FINANCIERAS CON FINESDE POLITICA ECONOMICA</v>
          </cell>
        </row>
        <row r="1969">
          <cell r="A1969">
            <v>72301</v>
          </cell>
          <cell r="B1969" t="str">
            <v>ACCIONES Y PARTICIPACIONES DE CAPITAL EN INSTITUCIONES PARAESTATALES PUBLICAS FINANCIERAS CON FINESDE POLITICA ECONOMICA</v>
          </cell>
        </row>
        <row r="1970">
          <cell r="A1970">
            <v>72400</v>
          </cell>
          <cell r="B1970" t="str">
            <v>ACCIONES Y PARTICIPACIONES DE CAPITAL EN EL SECTOR PRIVADO CON FINES DE POLITICA ECONOMICA</v>
          </cell>
        </row>
        <row r="1971">
          <cell r="A1971">
            <v>72401</v>
          </cell>
          <cell r="B1971" t="str">
            <v>ACCIONES Y PARTICIPACIONES DE CAPITAL EN EL SECTOR PRIVADO CON FINES DE POLITICA ECONOMICA</v>
          </cell>
        </row>
        <row r="1972">
          <cell r="A1972">
            <v>72500</v>
          </cell>
          <cell r="B1972" t="str">
            <v>ACCIONES Y PARTICIPACIONES DE CAPITAL EN ORGANISMOS INTERNACIONALES CON FINES DE POLITICA ECONOMICA</v>
          </cell>
        </row>
        <row r="1973">
          <cell r="A1973">
            <v>72501</v>
          </cell>
          <cell r="B1973" t="str">
            <v>ACCIONES Y PARTICIPACIONES DE CAPITAL EN ORGANISMOS INTERNACIONALES CON FINES DE POLITICA ECONOMICA</v>
          </cell>
        </row>
        <row r="1974">
          <cell r="A1974">
            <v>72600</v>
          </cell>
          <cell r="B1974" t="str">
            <v>ACCIONES Y PARTICIPACIONES DE CAPITAL EN EL SECTOR EXTERNO CON FINES DE POLITICA ECONOMICA</v>
          </cell>
        </row>
        <row r="1975">
          <cell r="A1975">
            <v>72601</v>
          </cell>
          <cell r="B1975" t="str">
            <v>ACCIONES Y PARTICIPACIONES DE CAPITAL EN EL SECTOR EXTERNO CON FINES DE POLITICA ECONOMICA</v>
          </cell>
        </row>
        <row r="1976">
          <cell r="A1976">
            <v>72700</v>
          </cell>
          <cell r="B1976" t="str">
            <v>ACCIONES Y PARTICIPACIONES DE CAPITAL EN EL SECTOR PUBLICO CON FINES DE GESTION DE LIQUIDEZ</v>
          </cell>
        </row>
        <row r="1977">
          <cell r="A1977">
            <v>72701</v>
          </cell>
          <cell r="B1977" t="str">
            <v>ACCIONES Y PARTICIPACIONES DE CAPITAL EN EL SECTOR PUBLICO CON FINES DE GESTION DE LIQUIDEZ</v>
          </cell>
        </row>
        <row r="1978">
          <cell r="A1978">
            <v>72800</v>
          </cell>
          <cell r="B1978" t="str">
            <v>ACCIONES Y PARTICIPACIONES DE CAPITAL EN EL SECTOR PRIVADO CON FINES DE GESTION DE LIQUIDEZ</v>
          </cell>
        </row>
        <row r="1979">
          <cell r="A1979">
            <v>72801</v>
          </cell>
          <cell r="B1979" t="str">
            <v>ACCIONES Y PARTICIPACIONES DE CAPITAL EN EL SECTOR PRIVADO CON FINES DE GESTION DE LIQUIDEZ</v>
          </cell>
        </row>
        <row r="1980">
          <cell r="A1980">
            <v>72900</v>
          </cell>
          <cell r="B1980" t="str">
            <v>ACCIONES Y PARTICIPACIONES DE CAPITAL EN EL SECTOR EXTERNO CON FINES DE GESTION DE LIQUIDEZ</v>
          </cell>
        </row>
        <row r="1981">
          <cell r="A1981">
            <v>72901</v>
          </cell>
          <cell r="B1981" t="str">
            <v>ACCIONES Y PARTICIPACIONES DE CAPITAL EN EL SECTOR EXTERNO CON FINES DE GESTION DE LIQUIDEZ</v>
          </cell>
        </row>
        <row r="1982">
          <cell r="A1982">
            <v>73000</v>
          </cell>
          <cell r="B1982" t="str">
            <v>COMPRA DE TITULOS Y VALORES</v>
          </cell>
        </row>
        <row r="1983">
          <cell r="A1983">
            <v>73100</v>
          </cell>
          <cell r="B1983" t="str">
            <v>BONOS</v>
          </cell>
        </row>
        <row r="1984">
          <cell r="A1984">
            <v>73101</v>
          </cell>
          <cell r="B1984" t="str">
            <v>BONOS</v>
          </cell>
        </row>
        <row r="1985">
          <cell r="A1985">
            <v>73200</v>
          </cell>
          <cell r="B1985" t="str">
            <v>VALORES REPRESENTATIVOS DE DEUDA ADQUIRIDOS CON FINES DE POLITICA ECONOMICA</v>
          </cell>
        </row>
        <row r="1986">
          <cell r="A1986">
            <v>73201</v>
          </cell>
          <cell r="B1986" t="str">
            <v>VALORES REPRESENTATIVOS DE DEUDA ADQUIRIDOS CON FINES DE POLITICA ECONOMICA</v>
          </cell>
        </row>
        <row r="1987">
          <cell r="A1987">
            <v>73300</v>
          </cell>
          <cell r="B1987" t="str">
            <v>VALORES REPRESENTATIVOS DE DEUDA ADQUIRIDOS CON FINES DE GESTION DE LIQUIDEZ</v>
          </cell>
        </row>
        <row r="1988">
          <cell r="A1988">
            <v>73301</v>
          </cell>
          <cell r="B1988" t="str">
            <v>VALORES REPRESENTATIVOS DE DEUDA ADQUIRIDOS CON FINES DE GESTION DE LIQUIDEZ</v>
          </cell>
        </row>
        <row r="1989">
          <cell r="A1989">
            <v>73400</v>
          </cell>
          <cell r="B1989" t="str">
            <v>OBLIGACIONES NEGOCIABLES ADQUIRIDAS CON FINES DE POLITICA ECONOMICA</v>
          </cell>
        </row>
        <row r="1990">
          <cell r="A1990">
            <v>73401</v>
          </cell>
          <cell r="B1990" t="str">
            <v>OBLIGACIONES NEGOCIABLES ADQUIRIDAS CON FINES DE POLITICA ECONOMICA</v>
          </cell>
        </row>
        <row r="1991">
          <cell r="A1991">
            <v>73500</v>
          </cell>
          <cell r="B1991" t="str">
            <v>OBLIGACIONES NEGOCIABLES ADQUIRIDAS CON FINES DE GESTION DE LIQUIDEZ</v>
          </cell>
        </row>
        <row r="1992">
          <cell r="A1992">
            <v>73501</v>
          </cell>
          <cell r="B1992" t="str">
            <v>OBLIGACIONES NEGOCIABLES ADQUIRIDAS CON FINES DE GESTION DE LIQUIDEZ</v>
          </cell>
        </row>
        <row r="1993">
          <cell r="A1993">
            <v>73900</v>
          </cell>
          <cell r="B1993" t="str">
            <v>OTROS VALORES</v>
          </cell>
        </row>
        <row r="1994">
          <cell r="A1994">
            <v>73901</v>
          </cell>
          <cell r="B1994" t="str">
            <v>OTROS VALORES</v>
          </cell>
        </row>
        <row r="1995">
          <cell r="A1995">
            <v>74000</v>
          </cell>
          <cell r="B1995" t="str">
            <v>CONCESION DE PRESTAMOS</v>
          </cell>
        </row>
        <row r="1996">
          <cell r="A1996">
            <v>74100</v>
          </cell>
          <cell r="B1996" t="str">
            <v>CONCESION DE PRESTAMOS A ENTIDADES PARAESTATALES NO EMPRESARIALES Y NO FINANCIERAS CON FINES DE POLITICA ECONOMICA</v>
          </cell>
        </row>
        <row r="1997">
          <cell r="A1997">
            <v>74101</v>
          </cell>
          <cell r="B1997" t="str">
            <v>CONCESION DE PRESTAMOS A ENTIDADES PARAESTATALES NO EMPRESARIALES Y NO FINANCIERAS CON FINES DE POLITICA ECONOMICA</v>
          </cell>
        </row>
        <row r="1998">
          <cell r="A1998">
            <v>74200</v>
          </cell>
          <cell r="B1998" t="str">
            <v>CONCESION DE PRESTAMOS A ENTIDADES PARAESTATALES EMPRESARIALES Y NO FINANCIERAS CON FINES DE POLITICA ECONOMICA</v>
          </cell>
        </row>
        <row r="1999">
          <cell r="A1999">
            <v>74201</v>
          </cell>
          <cell r="B1999" t="str">
            <v>CONCESION DE PRESTAMOS A ENTIDADES PARAESTATALES EMPRESARIALES Y NO FINANCIERAS CON FINES DE POLITICA ECONOMICA</v>
          </cell>
        </row>
        <row r="2000">
          <cell r="A2000">
            <v>74300</v>
          </cell>
          <cell r="B2000" t="str">
            <v>CONCESION DE PRESTAMOS A INSTITUCIONES PARAESTATALES PUBLICAS FINANCIERAS CON FINES DE POLITICA ECONOMICA</v>
          </cell>
        </row>
        <row r="2001">
          <cell r="A2001">
            <v>74301</v>
          </cell>
          <cell r="B2001" t="str">
            <v>CONCESION DE PRESTAMOS A INSTITUCIONES PARAESTATALES PUBLICAS FINANCIERAS CON FINES DE POLITICA ECONOMICA</v>
          </cell>
        </row>
        <row r="2002">
          <cell r="A2002">
            <v>74400</v>
          </cell>
          <cell r="B2002" t="str">
            <v>CONCESION DE PRESTAMOS A ENTIDADES FEDERATIVAS Y MUNICIPIOS CON FINES DE POLITICA ECONOMICA</v>
          </cell>
        </row>
        <row r="2003">
          <cell r="A2003">
            <v>74401</v>
          </cell>
          <cell r="B2003" t="str">
            <v>CONCESION DE PRESTAMOS A ENTIDADES FEDERATIVAS Y MUNICIPIOS CON FINES DE POLITICA ECONOMICA</v>
          </cell>
        </row>
        <row r="2004">
          <cell r="A2004">
            <v>74500</v>
          </cell>
          <cell r="B2004" t="str">
            <v>CONCESION DE PRESTAMOS AL SECTOR PRIVADO CON FINES DE POLITICA ECONOMICA</v>
          </cell>
        </row>
        <row r="2005">
          <cell r="A2005">
            <v>74501</v>
          </cell>
          <cell r="B2005" t="str">
            <v>CONCESION DE PRESTAMOS AL SECTOR PRIVADO CON FINES DE POLITICA ECONOMICA</v>
          </cell>
        </row>
        <row r="2006">
          <cell r="A2006">
            <v>74600</v>
          </cell>
          <cell r="B2006" t="str">
            <v>CONCESION DE PRESTAMOS AL SECTOR EXTERNO CON FINES DE POLITICA ECONOMICA</v>
          </cell>
        </row>
        <row r="2007">
          <cell r="A2007">
            <v>74601</v>
          </cell>
          <cell r="B2007" t="str">
            <v>CONCESION DE PRESTAMOS AL SECTOR EXTERNO CON FINES DE POLITICA ECONOMICA</v>
          </cell>
        </row>
        <row r="2008">
          <cell r="A2008">
            <v>74700</v>
          </cell>
          <cell r="B2008" t="str">
            <v>CONCESION DE PRESTAMOS AL SECTOR PUBLICO CON FINES DE GESTION DE LIQUIDEZ</v>
          </cell>
        </row>
        <row r="2009">
          <cell r="A2009">
            <v>74701</v>
          </cell>
          <cell r="B2009" t="str">
            <v>CONCESION DE PRESTAMOS AL SECTOR PUBLICO CON FINES DE GESTION DE LIQUIDEZ</v>
          </cell>
        </row>
        <row r="2010">
          <cell r="A2010">
            <v>74800</v>
          </cell>
          <cell r="B2010" t="str">
            <v>CONCESION DE PRESTAMOS AL SECTOR PRIVADO CON FINES DE GESTION DE LIQUIDEZ</v>
          </cell>
        </row>
        <row r="2011">
          <cell r="A2011">
            <v>74801</v>
          </cell>
          <cell r="B2011" t="str">
            <v>CONCESION DE PRESTAMOS AL SECTOR PRIVADO CON FINES DE GESTION DE LIQUIDEZ</v>
          </cell>
        </row>
        <row r="2012">
          <cell r="A2012">
            <v>74900</v>
          </cell>
          <cell r="B2012" t="str">
            <v>CONCESION DE PRESTAMOS AL SECTOR EXTERNO CON FINES DE GESTION DE LIQUIDEZ</v>
          </cell>
        </row>
        <row r="2013">
          <cell r="A2013">
            <v>74901</v>
          </cell>
          <cell r="B2013" t="str">
            <v>CONCESION DE PRESTAMOS AL SECTOR EXTERNO CON FINES DE GESTION DE LIQUIDEZ</v>
          </cell>
        </row>
        <row r="2014">
          <cell r="A2014">
            <v>75000</v>
          </cell>
          <cell r="B2014" t="str">
            <v>INVERSIONES EN FIDEICOMISOS, MANDATOS Y OTROS ANALOGOS</v>
          </cell>
        </row>
        <row r="2015">
          <cell r="A2015">
            <v>75100</v>
          </cell>
          <cell r="B2015" t="str">
            <v>INVERSIONES EN FIDEICOMISOS DEL PODER EJECUTIVO</v>
          </cell>
        </row>
        <row r="2016">
          <cell r="A2016">
            <v>75101</v>
          </cell>
          <cell r="B2016" t="str">
            <v>INVERSIONES EN FIDEICOMISOS DEL PODER EJECUTIVO</v>
          </cell>
        </row>
        <row r="2017">
          <cell r="A2017">
            <v>75200</v>
          </cell>
          <cell r="B2017" t="str">
            <v>INVERSIONES EN FIDEICOMISOS DEL PODER LEGISLATIVO</v>
          </cell>
        </row>
        <row r="2018">
          <cell r="A2018">
            <v>75201</v>
          </cell>
          <cell r="B2018" t="str">
            <v>INVERSIONES EN FIDEICOMISOS DEL PODER LEGISLATIVO</v>
          </cell>
        </row>
        <row r="2019">
          <cell r="A2019">
            <v>75300</v>
          </cell>
          <cell r="B2019" t="str">
            <v>INVERSIONES EN FIDEICOMISOS DEL PODER JUDICIAL</v>
          </cell>
        </row>
        <row r="2020">
          <cell r="A2020">
            <v>75301</v>
          </cell>
          <cell r="B2020" t="str">
            <v>INVERSIONES EN FIDEICOMISOS DEL PODER JUDICIAL</v>
          </cell>
        </row>
        <row r="2021">
          <cell r="A2021">
            <v>75400</v>
          </cell>
          <cell r="B2021" t="str">
            <v>INVERSIONES EN FIDEICOMISOS PUBLICOS NO EMPRESARIALES Y NO FINANCIEROS</v>
          </cell>
        </row>
        <row r="2022">
          <cell r="A2022">
            <v>75401</v>
          </cell>
          <cell r="B2022" t="str">
            <v>INVERSIONES EN FIDEICOMISOS PUBLICOS NO EMPRESARIALES Y NO FINANCIEROS</v>
          </cell>
        </row>
        <row r="2023">
          <cell r="A2023">
            <v>75500</v>
          </cell>
          <cell r="B2023" t="str">
            <v>INVERSIONES EN FIDEICOMISOS PUBLICOS EMPRESARIALES Y NO FINANCIEROS</v>
          </cell>
        </row>
        <row r="2024">
          <cell r="A2024">
            <v>75501</v>
          </cell>
          <cell r="B2024" t="str">
            <v>INVERSIONES EN FIDEICOMISOS PUBLICOS EMPRESARIALES Y NO FINANCIEROS</v>
          </cell>
        </row>
        <row r="2025">
          <cell r="A2025">
            <v>75600</v>
          </cell>
          <cell r="B2025" t="str">
            <v>INVERSIONES EN FIDEICOMISOS PUBLICOS FINANCIEROS</v>
          </cell>
        </row>
        <row r="2026">
          <cell r="A2026">
            <v>75601</v>
          </cell>
          <cell r="B2026" t="str">
            <v>INVERSIONES EN FIDEICOMISOS PUBLICOS FINANCIEROS</v>
          </cell>
        </row>
        <row r="2027">
          <cell r="A2027">
            <v>75700</v>
          </cell>
          <cell r="B2027" t="str">
            <v>INVERSIONES EN FIDEICOMISOS DE ENTIDADES FEDERATIVAS</v>
          </cell>
        </row>
        <row r="2028">
          <cell r="A2028">
            <v>75701</v>
          </cell>
          <cell r="B2028" t="str">
            <v>INVERSIONES EN FIDEICOMISOS DE ENTIDADES FEDERATIVAS</v>
          </cell>
        </row>
        <row r="2029">
          <cell r="A2029">
            <v>75800</v>
          </cell>
          <cell r="B2029" t="str">
            <v>INVERSIONES EN FIDEICOMISOS DE MUNICIPIOS</v>
          </cell>
        </row>
        <row r="2030">
          <cell r="A2030">
            <v>75801</v>
          </cell>
          <cell r="B2030" t="str">
            <v>INVERSIONES EN FIDEICOMISOS DE MUNICIPIOS</v>
          </cell>
        </row>
        <row r="2031">
          <cell r="A2031">
            <v>75900</v>
          </cell>
          <cell r="B2031" t="str">
            <v>FIDEICOMISOS DE EMPRESAS PRIVADAS Y PARTICULARES</v>
          </cell>
        </row>
        <row r="2032">
          <cell r="A2032">
            <v>75901</v>
          </cell>
          <cell r="B2032" t="str">
            <v>FIDEICOMISOS DE EMPRESAS PRIVADAS Y PARTICULARES</v>
          </cell>
        </row>
        <row r="2033">
          <cell r="A2033">
            <v>76000</v>
          </cell>
          <cell r="B2033" t="str">
            <v>OTRAS INVERSIONES FINANCIERAS</v>
          </cell>
        </row>
        <row r="2034">
          <cell r="A2034">
            <v>76100</v>
          </cell>
          <cell r="B2034" t="str">
            <v>DEPOSITOS A LARGO PLAZO EN MONEDA NACIONAL</v>
          </cell>
        </row>
        <row r="2035">
          <cell r="A2035">
            <v>76101</v>
          </cell>
          <cell r="B2035" t="str">
            <v>DEPOSITOS A LARGO PLAZO EN MONEDA NACIONAL</v>
          </cell>
        </row>
        <row r="2036">
          <cell r="A2036">
            <v>76200</v>
          </cell>
          <cell r="B2036" t="str">
            <v>DEPOSITOS A LARGO PLAZO EN MONEDA EXTRANJERA</v>
          </cell>
        </row>
        <row r="2037">
          <cell r="A2037">
            <v>76201</v>
          </cell>
          <cell r="B2037" t="str">
            <v>DEPOSITOS A LARGO PLAZO EN MONEDA EXTRANJERA</v>
          </cell>
        </row>
        <row r="2038">
          <cell r="A2038">
            <v>79000</v>
          </cell>
          <cell r="B2038" t="str">
            <v>PROVISIONES PARA CONTINGENCIAS Y OTRAS EROGACIONES ESPECIALES</v>
          </cell>
        </row>
        <row r="2039">
          <cell r="A2039">
            <v>79100</v>
          </cell>
          <cell r="B2039" t="str">
            <v>CONTINGENCIAS POR FENOMENOS NATURALES</v>
          </cell>
        </row>
        <row r="2040">
          <cell r="A2040">
            <v>79101</v>
          </cell>
          <cell r="B2040" t="str">
            <v>CONTINGENCIAS POR FENOMENOS NATURALES</v>
          </cell>
        </row>
        <row r="2041">
          <cell r="A2041">
            <v>79200</v>
          </cell>
          <cell r="B2041" t="str">
            <v>CONTINGENCIAS SOCIOECONOMICAS</v>
          </cell>
        </row>
        <row r="2042">
          <cell r="A2042">
            <v>79201</v>
          </cell>
          <cell r="B2042" t="str">
            <v>CONTINGENCIAS SOCIOECONOMICAS</v>
          </cell>
        </row>
        <row r="2043">
          <cell r="A2043">
            <v>79900</v>
          </cell>
          <cell r="B2043" t="str">
            <v>OTRAS EROGACIONES ESPECIALES</v>
          </cell>
        </row>
        <row r="2044">
          <cell r="A2044">
            <v>79901</v>
          </cell>
          <cell r="B2044" t="str">
            <v>OTRAS EROGACIONES ESPECIALES</v>
          </cell>
        </row>
        <row r="2045">
          <cell r="A2045">
            <v>80000</v>
          </cell>
          <cell r="B2045" t="str">
            <v>PARTICIPACIONES Y APORTACIONES</v>
          </cell>
        </row>
        <row r="2046">
          <cell r="A2046">
            <v>81000</v>
          </cell>
          <cell r="B2046" t="str">
            <v>PARTICIPACIONES</v>
          </cell>
        </row>
        <row r="2047">
          <cell r="A2047">
            <v>81100</v>
          </cell>
          <cell r="B2047" t="str">
            <v>FONDO GENERAL DE PARTICIPACIONES</v>
          </cell>
        </row>
        <row r="2048">
          <cell r="A2048">
            <v>81101</v>
          </cell>
          <cell r="B2048" t="str">
            <v>FONDO GENERAL DE PARTICIPACIONES</v>
          </cell>
        </row>
        <row r="2049">
          <cell r="A2049">
            <v>81200</v>
          </cell>
          <cell r="B2049" t="str">
            <v>FONDO DE FOMENTO MUNICIPAL</v>
          </cell>
        </row>
        <row r="2050">
          <cell r="A2050">
            <v>81201</v>
          </cell>
          <cell r="B2050" t="str">
            <v>FONDO DE FOMENTO MUNICIPAL</v>
          </cell>
        </row>
        <row r="2051">
          <cell r="A2051">
            <v>81300</v>
          </cell>
          <cell r="B2051" t="str">
            <v>PARTICIPACIONES DE LAS ENTIDADES FEDERATIVAS A LOS MUNICIPIOS</v>
          </cell>
        </row>
        <row r="2052">
          <cell r="A2052">
            <v>81301</v>
          </cell>
          <cell r="B2052" t="str">
            <v>PARTICIPACIONES DE LAS ENTIDADES FEDERATIVAS A LOS MUNICIPIOS</v>
          </cell>
        </row>
        <row r="2053">
          <cell r="A2053">
            <v>81400</v>
          </cell>
          <cell r="B2053" t="str">
            <v>OTROS CONCEPTOS PARTICIPABLES DE LA FEDERACION A ENTIDADES FEDERATIVAS</v>
          </cell>
        </row>
        <row r="2054">
          <cell r="A2054">
            <v>81401</v>
          </cell>
          <cell r="B2054" t="str">
            <v>OTROS CONCEPTOS PARTICIPABLES DE LA FEDERACION A ENTIDADES FEDERATIVAS</v>
          </cell>
        </row>
        <row r="2055">
          <cell r="A2055">
            <v>81500</v>
          </cell>
          <cell r="B2055" t="str">
            <v>OTROS CONCEPTOS PARTICIPABLES DE LA FEDERACION A MUNICIPIOS</v>
          </cell>
        </row>
        <row r="2056">
          <cell r="A2056">
            <v>81501</v>
          </cell>
          <cell r="B2056" t="str">
            <v>OTROS CONCEPTOS PARTICIPABLES DE LA FEDERACION A MUNICIPIOS</v>
          </cell>
        </row>
        <row r="2057">
          <cell r="A2057">
            <v>81600</v>
          </cell>
          <cell r="B2057" t="str">
            <v>CONVENIOS DE COLABORACION ADMINISTRATIVA</v>
          </cell>
        </row>
        <row r="2058">
          <cell r="A2058">
            <v>81601</v>
          </cell>
          <cell r="B2058" t="str">
            <v>CONVENIOS DE COLABORACION ADMINISTRATIVA</v>
          </cell>
        </row>
        <row r="2059">
          <cell r="A2059">
            <v>83000</v>
          </cell>
          <cell r="B2059" t="str">
            <v>APORTACIONES</v>
          </cell>
        </row>
        <row r="2060">
          <cell r="A2060">
            <v>83100</v>
          </cell>
          <cell r="B2060" t="str">
            <v>APORTACIONES DE LA FEDERACION A LAS ENTIDADES FEDERATIVAS</v>
          </cell>
        </row>
        <row r="2061">
          <cell r="A2061">
            <v>83101</v>
          </cell>
          <cell r="B2061" t="str">
            <v>APORTACIONES DE LA FEDERACION A LAS ENTIDADES FEDERATIVAS</v>
          </cell>
        </row>
        <row r="2062">
          <cell r="A2062">
            <v>83200</v>
          </cell>
          <cell r="B2062" t="str">
            <v>APORTACIONES DE LA FEDERACION A MUNICIPIOS</v>
          </cell>
        </row>
        <row r="2063">
          <cell r="A2063">
            <v>83201</v>
          </cell>
          <cell r="B2063" t="str">
            <v>APORTACIONES DE LA FEDERACION A MUNICIPIOS</v>
          </cell>
        </row>
        <row r="2064">
          <cell r="A2064">
            <v>83300</v>
          </cell>
          <cell r="B2064" t="str">
            <v>APORTACIONES DE LAS ENTIDADES FEDERATIVAS A LOS MUNICIPIOS</v>
          </cell>
        </row>
        <row r="2065">
          <cell r="A2065">
            <v>83301</v>
          </cell>
          <cell r="B2065" t="str">
            <v>APORTACIONES DE LAS ENTIDADES FEDERATIVAS A LOS MUNICIPIOS</v>
          </cell>
        </row>
        <row r="2066">
          <cell r="A2066">
            <v>83400</v>
          </cell>
          <cell r="B2066" t="str">
            <v>APORTACIONES PREVISTAS EN LEYES Y DECRETOS AL SISTEMA DE PROTECCION SOCIAL</v>
          </cell>
        </row>
        <row r="2067">
          <cell r="A2067">
            <v>83401</v>
          </cell>
          <cell r="B2067" t="str">
            <v>APORTACIONES PREVISTAS EN LEYES Y DECRETOS AL SISTEMA DE PROTECCION SOCIAL</v>
          </cell>
        </row>
        <row r="2068">
          <cell r="A2068">
            <v>83500</v>
          </cell>
          <cell r="B2068" t="str">
            <v>APORTACIONES PREVISTAS EN LEYES Y DECRETOS COMPENSATORIAS A ENTIDADES FEDERATIVAS Y MUNICIPIOS</v>
          </cell>
        </row>
        <row r="2069">
          <cell r="A2069">
            <v>83501</v>
          </cell>
          <cell r="B2069" t="str">
            <v>APORTACIONES PREVISTAS EN LEYES Y DECRETOS COMPENSATORIAS A ENTIDADES FEDERATIVAS Y MUNICIPIOS</v>
          </cell>
        </row>
        <row r="2070">
          <cell r="A2070">
            <v>85000</v>
          </cell>
          <cell r="B2070" t="str">
            <v>CONVENIOS</v>
          </cell>
        </row>
        <row r="2071">
          <cell r="A2071">
            <v>85100</v>
          </cell>
          <cell r="B2071" t="str">
            <v>CONVENIOS DE REASIGNACION</v>
          </cell>
        </row>
        <row r="2072">
          <cell r="A2072">
            <v>85101</v>
          </cell>
          <cell r="B2072" t="str">
            <v>CONVENIOS DE REASIGNACION</v>
          </cell>
        </row>
        <row r="2073">
          <cell r="A2073">
            <v>85200</v>
          </cell>
          <cell r="B2073" t="str">
            <v>CONVENIOS DE DESCENTRALIZACION</v>
          </cell>
        </row>
        <row r="2074">
          <cell r="A2074">
            <v>85201</v>
          </cell>
          <cell r="B2074" t="str">
            <v>CONVENIOS DE DESCENTRALIZACION</v>
          </cell>
        </row>
        <row r="2075">
          <cell r="A2075">
            <v>85300</v>
          </cell>
          <cell r="B2075" t="str">
            <v>OTROS CONVENIOS</v>
          </cell>
        </row>
        <row r="2076">
          <cell r="A2076">
            <v>85301</v>
          </cell>
          <cell r="B2076" t="str">
            <v>OTROS CONVENIOS</v>
          </cell>
        </row>
        <row r="2077">
          <cell r="A2077">
            <v>90000</v>
          </cell>
          <cell r="B2077" t="str">
            <v>DEUDA PUBLICA</v>
          </cell>
        </row>
        <row r="2078">
          <cell r="A2078">
            <v>91000</v>
          </cell>
          <cell r="B2078" t="str">
            <v>AMORTIZACION DE LA DEUDA PUBLICA</v>
          </cell>
        </row>
        <row r="2079">
          <cell r="A2079">
            <v>91100</v>
          </cell>
          <cell r="B2079" t="str">
            <v>AMORTIZACION DE LA DEUDA INTERNA CON INSTITUCIONES DE CREDITO</v>
          </cell>
        </row>
        <row r="2080">
          <cell r="A2080">
            <v>91101</v>
          </cell>
          <cell r="B2080" t="str">
            <v>AMORTIZACION DE LA DEUDA INTERNA CON INSTITUCIONES DE CREDITO</v>
          </cell>
        </row>
        <row r="2081">
          <cell r="A2081">
            <v>91200</v>
          </cell>
          <cell r="B2081" t="str">
            <v>AMORTIZACIÓN DE LA DEUDA INTERNA POR EMISIÓN DE TÍTULOS Y VALORES</v>
          </cell>
        </row>
        <row r="2082">
          <cell r="A2082">
            <v>91201</v>
          </cell>
          <cell r="B2082" t="str">
            <v>AMORTIZACIÓN DE LA DEUDA INTERNA POR EMISIÓN DE TÍTULOS Y VALORES</v>
          </cell>
        </row>
        <row r="2083">
          <cell r="A2083">
            <v>91300</v>
          </cell>
          <cell r="B2083" t="str">
            <v>AMORTIZACIÓN DE ARRENDAMIENTOS FINANCIEROS NACIONALES</v>
          </cell>
        </row>
        <row r="2084">
          <cell r="A2084">
            <v>91301</v>
          </cell>
          <cell r="B2084" t="str">
            <v>AMORTIZACIÓN DE ARRENDAMIENTOS FINANCIEROS NACIONALES</v>
          </cell>
        </row>
        <row r="2085">
          <cell r="A2085">
            <v>91400</v>
          </cell>
          <cell r="B2085" t="str">
            <v>AMORTIZACIÓN DE LA DEUDA EXTERNA CON INSTITUCIONES DE CRÉDITO</v>
          </cell>
        </row>
        <row r="2086">
          <cell r="A2086">
            <v>91401</v>
          </cell>
          <cell r="B2086" t="str">
            <v>AMORTIZACIÓN DE LA DEUDA EXTERNA CON INSTITUCIONES DE CRÉDITO</v>
          </cell>
        </row>
        <row r="2087">
          <cell r="A2087">
            <v>91500</v>
          </cell>
          <cell r="B2087" t="str">
            <v>AMORTIZACIÓN DE DEUDA EXTERNA CON ORGANISMOS FINANCIEROS INTERNACIONALES</v>
          </cell>
        </row>
        <row r="2088">
          <cell r="A2088">
            <v>91501</v>
          </cell>
          <cell r="B2088" t="str">
            <v>AMORTIZACIÓN DE DEUDA EXTERNA CON ORGANISMOS FINANCIEROS INTERNACIONALES</v>
          </cell>
        </row>
        <row r="2089">
          <cell r="A2089">
            <v>91600</v>
          </cell>
          <cell r="B2089" t="str">
            <v>AMORTIZACIÓN DE LA DEUDA BILATERAL</v>
          </cell>
        </row>
        <row r="2090">
          <cell r="A2090">
            <v>91601</v>
          </cell>
          <cell r="B2090" t="str">
            <v>AMORTIZACIÓN DE LA DEUDA BILATERAL</v>
          </cell>
        </row>
        <row r="2091">
          <cell r="A2091">
            <v>91700</v>
          </cell>
          <cell r="B2091" t="str">
            <v>AMORTIZACIÓN DE LA DEUDA EXTERNA POR EMISIÓN DE TÍTULOS Y VALORES</v>
          </cell>
        </row>
        <row r="2092">
          <cell r="A2092">
            <v>91701</v>
          </cell>
          <cell r="B2092" t="str">
            <v>AMORTIZACIÓN DE LA DEUDA EXTERNA POR EMISIÓN DE TÍTULOS Y VALORES</v>
          </cell>
        </row>
        <row r="2093">
          <cell r="A2093">
            <v>91800</v>
          </cell>
          <cell r="B2093" t="str">
            <v>AMORTIZACIÓN DE ARRENDAMIENTOS FINANCIEROS INTERNACIONALES</v>
          </cell>
        </row>
        <row r="2094">
          <cell r="A2094">
            <v>91801</v>
          </cell>
          <cell r="B2094" t="str">
            <v>AMORTIZACIÓN DE ARRENDAMIENTOS FINANCIEROS INTERNACIONALES</v>
          </cell>
        </row>
        <row r="2095">
          <cell r="A2095">
            <v>92000</v>
          </cell>
          <cell r="B2095" t="str">
            <v>INTERESES DE LA DEUDA PÚBLICA</v>
          </cell>
        </row>
        <row r="2096">
          <cell r="A2096">
            <v>92100</v>
          </cell>
          <cell r="B2096" t="str">
            <v>INTERESES DE LA DEUDA INTERNA CON INSTITUCIONES DE CRÉDITO</v>
          </cell>
        </row>
        <row r="2097">
          <cell r="A2097">
            <v>92101</v>
          </cell>
          <cell r="B2097" t="str">
            <v>INTERESES DE LA DEUDA INTERNA CON INSTITUCIONES DE CRÉDITO</v>
          </cell>
        </row>
        <row r="2098">
          <cell r="A2098">
            <v>92200</v>
          </cell>
          <cell r="B2098" t="str">
            <v>INTERESES DERIVADOS DE LA COLOCACIÓN DE TÍTULOS Y VALORES</v>
          </cell>
        </row>
        <row r="2099">
          <cell r="A2099">
            <v>92201</v>
          </cell>
          <cell r="B2099" t="str">
            <v>INTERESES DERIVADOS DE LA COLOCACIÓN DE TÍTULOS Y VALORES</v>
          </cell>
        </row>
        <row r="2100">
          <cell r="A2100">
            <v>92300</v>
          </cell>
          <cell r="B2100" t="str">
            <v>INTERESES POR ARRENDAMIENTOS FINANCIEROS NACIONALES</v>
          </cell>
        </row>
        <row r="2101">
          <cell r="A2101">
            <v>92301</v>
          </cell>
          <cell r="B2101" t="str">
            <v>INTERESES POR ARRENDAMIENTOS FINANCIEROS NACIONALES</v>
          </cell>
        </row>
        <row r="2102">
          <cell r="A2102">
            <v>92400</v>
          </cell>
          <cell r="B2102" t="str">
            <v>INTERESES DE LA DEUDA EXTERNA CON INSTITUCIONES DE CRÉDITO</v>
          </cell>
        </row>
        <row r="2103">
          <cell r="A2103">
            <v>92401</v>
          </cell>
          <cell r="B2103" t="str">
            <v>INTERESES DE LA DEUDA EXTERNA CON INSTITUCIONES DE CRÉDITO</v>
          </cell>
        </row>
        <row r="2104">
          <cell r="A2104">
            <v>92500</v>
          </cell>
          <cell r="B2104" t="str">
            <v>INTERESES DE LA DEUDA CON ORGANISMOS FINANCIEROS INTERNACIONALES</v>
          </cell>
        </row>
        <row r="2105">
          <cell r="A2105">
            <v>92501</v>
          </cell>
          <cell r="B2105" t="str">
            <v>INTERESES DE LA DEUDA CON ORGANISMOS FINANCIEROS INTERNACIONALES</v>
          </cell>
        </row>
        <row r="2106">
          <cell r="A2106">
            <v>92600</v>
          </cell>
          <cell r="B2106" t="str">
            <v>INTERESES DE LA DEUDA BILATERAL</v>
          </cell>
        </row>
        <row r="2107">
          <cell r="A2107">
            <v>92601</v>
          </cell>
          <cell r="B2107" t="str">
            <v>INTERESES DE LA DEUDA BILATERAL</v>
          </cell>
        </row>
        <row r="2108">
          <cell r="A2108">
            <v>92700</v>
          </cell>
          <cell r="B2108" t="str">
            <v>INTERESES DERIVADOS DE LA COLOCACIÓN DE TÍTULOS Y VALORES EN EL EXTERIOR</v>
          </cell>
        </row>
        <row r="2109">
          <cell r="A2109">
            <v>92701</v>
          </cell>
          <cell r="B2109" t="str">
            <v>INTERESES DERIVADOS DE LA COLOCACIÓN DE TÍTULOS Y VALORES EN EL EXTERIOR</v>
          </cell>
        </row>
        <row r="2110">
          <cell r="A2110">
            <v>92800</v>
          </cell>
          <cell r="B2110" t="str">
            <v>INTERESES POR ARRENDAMIENTOS FINANCIEROS INTERNACIONALES</v>
          </cell>
        </row>
        <row r="2111">
          <cell r="A2111">
            <v>92801</v>
          </cell>
          <cell r="B2111" t="str">
            <v>INTERESES POR ARRENDAMIENTOS FINANCIEROS INTERNACIONALES</v>
          </cell>
        </row>
        <row r="2112">
          <cell r="A2112">
            <v>93000</v>
          </cell>
          <cell r="B2112" t="str">
            <v>COMISIONES DE LA DEUDA PÚBLICA</v>
          </cell>
        </row>
        <row r="2113">
          <cell r="A2113">
            <v>93100</v>
          </cell>
          <cell r="B2113" t="str">
            <v>COMISIONES DE LA DEUDA PÚBLICA INTERNA</v>
          </cell>
        </row>
        <row r="2114">
          <cell r="A2114">
            <v>93101</v>
          </cell>
          <cell r="B2114" t="str">
            <v>COMISIONES DE LA DEUDA PÚBLICA INTERNA</v>
          </cell>
        </row>
        <row r="2115">
          <cell r="A2115">
            <v>93200</v>
          </cell>
          <cell r="B2115" t="str">
            <v>COMISIONES DE LA DEUDA PÚBLICA EXTERNA</v>
          </cell>
        </row>
        <row r="2116">
          <cell r="A2116">
            <v>93201</v>
          </cell>
          <cell r="B2116" t="str">
            <v>COMISIONES DE LA DEUDA PÚBLICA EXTERNA</v>
          </cell>
        </row>
        <row r="2117">
          <cell r="A2117">
            <v>94000</v>
          </cell>
          <cell r="B2117" t="str">
            <v>GASTOS DE LA DEUDA PÚBLICA</v>
          </cell>
        </row>
        <row r="2118">
          <cell r="A2118">
            <v>94100</v>
          </cell>
          <cell r="B2118" t="str">
            <v>GASTOS DE LA DEUDA PÚBLICA INTERNA</v>
          </cell>
        </row>
        <row r="2119">
          <cell r="A2119">
            <v>94101</v>
          </cell>
          <cell r="B2119" t="str">
            <v>GASTOS DE LA DEUDA PÚBLICA INTERNA</v>
          </cell>
        </row>
        <row r="2120">
          <cell r="A2120">
            <v>94200</v>
          </cell>
          <cell r="B2120" t="str">
            <v>GASTOS DE LA DEUDA PÚBLICA EXTERNA</v>
          </cell>
        </row>
        <row r="2121">
          <cell r="A2121">
            <v>94201</v>
          </cell>
          <cell r="B2121" t="str">
            <v>GASTOS DE LA DEUDA PÚBLICA EXTERNA</v>
          </cell>
        </row>
        <row r="2122">
          <cell r="A2122">
            <v>95000</v>
          </cell>
          <cell r="B2122" t="str">
            <v>COSTOS POR COBERTURAS</v>
          </cell>
        </row>
        <row r="2123">
          <cell r="A2123">
            <v>95100</v>
          </cell>
          <cell r="B2123" t="str">
            <v>COSTOS POR COBERTURA DE LA DEUDA PÚBLICA INTERNA</v>
          </cell>
        </row>
        <row r="2124">
          <cell r="A2124">
            <v>95101</v>
          </cell>
          <cell r="B2124" t="str">
            <v>COSTOS POR COBERTURA DE LA DEUDA PÚBLICA INTERNA</v>
          </cell>
        </row>
        <row r="2125">
          <cell r="A2125">
            <v>95200</v>
          </cell>
          <cell r="B2125" t="str">
            <v>COSTOS POR COBERTURA DE LA DEUDA PÚBLICA EXTERNA</v>
          </cell>
        </row>
        <row r="2126">
          <cell r="A2126">
            <v>95201</v>
          </cell>
          <cell r="B2126" t="str">
            <v>COSTOS POR COBERTURA DE LA DEUDA PÚBLICA EXTERNA</v>
          </cell>
        </row>
        <row r="2127">
          <cell r="A2127">
            <v>96000</v>
          </cell>
          <cell r="B2127" t="str">
            <v>APOYOS FINANCIEROS</v>
          </cell>
        </row>
        <row r="2128">
          <cell r="A2128">
            <v>96100</v>
          </cell>
          <cell r="B2128" t="str">
            <v>APOYOS A INTERMEDIARIOS FINANCIEROS</v>
          </cell>
        </row>
        <row r="2129">
          <cell r="A2129">
            <v>96101</v>
          </cell>
          <cell r="B2129" t="str">
            <v>APOYOS A INTERMEDIARIOS FINANCIEROS</v>
          </cell>
        </row>
        <row r="2130">
          <cell r="A2130">
            <v>96200</v>
          </cell>
          <cell r="B2130" t="str">
            <v>APOYOS A AHORRADORES Y DEUDORES DEL SISTEMA FINANCIERO NACIONAL</v>
          </cell>
        </row>
        <row r="2131">
          <cell r="A2131">
            <v>96201</v>
          </cell>
          <cell r="B2131" t="str">
            <v>APOYOS A AHORRADORES Y DEUDORES DEL SISTEMA FINANCIERO NACIONAL</v>
          </cell>
        </row>
        <row r="2132">
          <cell r="A2132">
            <v>99000</v>
          </cell>
          <cell r="B2132" t="str">
            <v>ADEUDOS DE EJERCICIOS FISCALES ANTERIORES (ADEFAS)</v>
          </cell>
        </row>
        <row r="2133">
          <cell r="A2133">
            <v>99100</v>
          </cell>
          <cell r="B2133" t="str">
            <v>ADEFAS</v>
          </cell>
        </row>
        <row r="2134">
          <cell r="A2134">
            <v>99101</v>
          </cell>
          <cell r="B2134" t="str">
            <v>ADEFAS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23"/>
      <sheetName val="Voz y Datos"/>
      <sheetName val="Clasificadores"/>
    </sheetNames>
    <sheetDataSet>
      <sheetData sheetId="0"/>
      <sheetData sheetId="1"/>
      <sheetData sheetId="2">
        <row r="1349">
          <cell r="A1349" t="str">
            <v>COGTO</v>
          </cell>
          <cell r="B1349" t="str">
            <v>CLASIFICADOR OBJETO DEL GASTO</v>
          </cell>
        </row>
        <row r="1350">
          <cell r="A1350">
            <v>10000</v>
          </cell>
          <cell r="B1350" t="str">
            <v>SERVICIOS PERSONALES</v>
          </cell>
        </row>
        <row r="1351">
          <cell r="A1351">
            <v>11000</v>
          </cell>
          <cell r="B1351" t="str">
            <v>REMUNERACIONES AL PERSONAL DE CARACTER PERMANENTE</v>
          </cell>
        </row>
        <row r="1352">
          <cell r="A1352">
            <v>11100</v>
          </cell>
          <cell r="B1352" t="str">
            <v>DIETAS</v>
          </cell>
        </row>
        <row r="1353">
          <cell r="A1353">
            <v>11101</v>
          </cell>
          <cell r="B1353" t="str">
            <v>DIETAS</v>
          </cell>
        </row>
        <row r="1354">
          <cell r="A1354">
            <v>11200</v>
          </cell>
          <cell r="B1354" t="str">
            <v>HABERES</v>
          </cell>
        </row>
        <row r="1355">
          <cell r="A1355">
            <v>11201</v>
          </cell>
          <cell r="B1355" t="str">
            <v>HABERES</v>
          </cell>
        </row>
        <row r="1356">
          <cell r="A1356">
            <v>11300</v>
          </cell>
          <cell r="B1356" t="str">
            <v>SUELDOS BASE AL PERSONAL PERMANENTE</v>
          </cell>
        </row>
        <row r="1357">
          <cell r="A1357">
            <v>11301</v>
          </cell>
          <cell r="B1357" t="str">
            <v>SUELDOS BASE AL PERSONAL PERMANENTE</v>
          </cell>
        </row>
        <row r="1358">
          <cell r="A1358">
            <v>11400</v>
          </cell>
          <cell r="B1358" t="str">
            <v>REMUNERACIONES POR ADSCRIPCION LABORAL EN EL EXTRANJERO</v>
          </cell>
        </row>
        <row r="1359">
          <cell r="A1359">
            <v>11401</v>
          </cell>
          <cell r="B1359" t="str">
            <v>REMUNERACIONES POR ADSCRIPCION LABORAL EN EL EXTRANJERO</v>
          </cell>
        </row>
        <row r="1360">
          <cell r="A1360">
            <v>12000</v>
          </cell>
          <cell r="B1360" t="str">
            <v>REMUNERACIONES AL PERSONAL DE CARACTER TRANSITORIO</v>
          </cell>
        </row>
        <row r="1361">
          <cell r="A1361">
            <v>12100</v>
          </cell>
          <cell r="B1361" t="str">
            <v>HONORARIOS ASIMILABLES A SALARIOS</v>
          </cell>
        </row>
        <row r="1362">
          <cell r="A1362">
            <v>12101</v>
          </cell>
          <cell r="B1362" t="str">
            <v>HONORARIOS ASIMILABLES A SALARIOS</v>
          </cell>
        </row>
        <row r="1363">
          <cell r="A1363">
            <v>12200</v>
          </cell>
          <cell r="B1363" t="str">
            <v>SUELDOS BASE AL PERSONAL EVENTUAL</v>
          </cell>
        </row>
        <row r="1364">
          <cell r="A1364">
            <v>12201</v>
          </cell>
          <cell r="B1364" t="str">
            <v>SUELDOS BASE AL PERSONAL EVENTUAL</v>
          </cell>
        </row>
        <row r="1365">
          <cell r="A1365">
            <v>12300</v>
          </cell>
          <cell r="B1365" t="str">
            <v>RETRIBUCIONES POR SERVICIOS DE CARACTER SOCIAL</v>
          </cell>
        </row>
        <row r="1366">
          <cell r="A1366">
            <v>12301</v>
          </cell>
          <cell r="B1366" t="str">
            <v>RETRIBUCIONES POR SERVICIOS DE CARACTER SOCIAL</v>
          </cell>
        </row>
        <row r="1367">
          <cell r="A1367">
            <v>12400</v>
          </cell>
          <cell r="B1367" t="str">
            <v>RETRIBUCION A LOS REPRESENTANTES DE LOS TRABAJADORES Y DE LOS PATRONES EN LA JUNTA DE CONCILIACION Y ARBITRAJE</v>
          </cell>
        </row>
        <row r="1368">
          <cell r="A1368">
            <v>12401</v>
          </cell>
          <cell r="B1368" t="str">
            <v>RETRIBUCION A LOS REPRESENTANTES DE LOS TRABAJADORES Y DE LOS PATRONES EN LA JUNTA DE CONCILIACION Y ARBITRAJE</v>
          </cell>
        </row>
        <row r="1369">
          <cell r="A1369">
            <v>13000</v>
          </cell>
          <cell r="B1369" t="str">
            <v>REMUNERACIONES ADICIONALES Y ESPECIALES</v>
          </cell>
        </row>
        <row r="1370">
          <cell r="A1370">
            <v>13100</v>
          </cell>
          <cell r="B1370" t="str">
            <v>PRIMAS POR AÑOS DE SERVICIOS EFECTIVOS PRESTADOS</v>
          </cell>
        </row>
        <row r="1371">
          <cell r="A1371">
            <v>13101</v>
          </cell>
          <cell r="B1371" t="str">
            <v>PRIMAS POR AÑOS DE SERVICIOS EFECTIVOS PRESTADOS</v>
          </cell>
        </row>
        <row r="1372">
          <cell r="A1372">
            <v>13200</v>
          </cell>
          <cell r="B1372" t="str">
            <v>PRIMAS DE VACACIONES, DOMINICAL Y GRATIFICACION DE FIN DE AÑO</v>
          </cell>
        </row>
        <row r="1373">
          <cell r="A1373">
            <v>13201</v>
          </cell>
          <cell r="B1373" t="str">
            <v>PRIMAS DE VACACIONES, DOMINICAL Y GRATIFICACION DE FIN DE AÑO</v>
          </cell>
        </row>
        <row r="1374">
          <cell r="A1374">
            <v>13300</v>
          </cell>
          <cell r="B1374" t="str">
            <v>HORAS EXTRAORDINARIAS</v>
          </cell>
        </row>
        <row r="1375">
          <cell r="A1375">
            <v>13301</v>
          </cell>
          <cell r="B1375" t="str">
            <v>HORAS EXTRAORDINARIAS</v>
          </cell>
        </row>
        <row r="1376">
          <cell r="A1376">
            <v>13400</v>
          </cell>
          <cell r="B1376" t="str">
            <v>COMPENSACIONES</v>
          </cell>
        </row>
        <row r="1377">
          <cell r="A1377">
            <v>13401</v>
          </cell>
          <cell r="B1377" t="str">
            <v>COMPENSACIONES</v>
          </cell>
        </row>
        <row r="1378">
          <cell r="A1378">
            <v>13500</v>
          </cell>
          <cell r="B1378" t="str">
            <v>SOBREHABERES</v>
          </cell>
        </row>
        <row r="1379">
          <cell r="A1379">
            <v>13501</v>
          </cell>
          <cell r="B1379" t="str">
            <v>SOBREHABERES</v>
          </cell>
        </row>
        <row r="1380">
          <cell r="A1380">
            <v>13600</v>
          </cell>
          <cell r="B1380" t="str">
            <v>ASIGNACIONES DE TECNICO, DE MANDO, POR COMISION, DE VUELO Y DE TECNICO ESPECIAL</v>
          </cell>
        </row>
        <row r="1381">
          <cell r="A1381">
            <v>13601</v>
          </cell>
          <cell r="B1381" t="str">
            <v>ASIGNACIONES DE TECNICO, DE MANDO, POR COMISION, DE VUELO Y DE TECNICO ESPECIAL</v>
          </cell>
        </row>
        <row r="1382">
          <cell r="A1382">
            <v>13700</v>
          </cell>
          <cell r="B1382" t="str">
            <v>HONORARIOS ESPECIALES</v>
          </cell>
        </row>
        <row r="1383">
          <cell r="A1383">
            <v>13701</v>
          </cell>
          <cell r="B1383" t="str">
            <v>HONORARIOS ESPECIALES</v>
          </cell>
        </row>
        <row r="1384">
          <cell r="A1384">
            <v>13800</v>
          </cell>
          <cell r="B1384" t="str">
            <v>PARTICIPACIONES POR VIGILANCIA EN EL CUMPLIMIENTO DE LAS LEYES Y CUSTODIA DE VALORES</v>
          </cell>
        </row>
        <row r="1385">
          <cell r="A1385">
            <v>13801</v>
          </cell>
          <cell r="B1385" t="str">
            <v>PARTICIPACIONES POR VIGILANCIA EN EL CUMPLIMIENTO DE LAS LEYES Y CUSTODIA DE VALORES</v>
          </cell>
        </row>
        <row r="1386">
          <cell r="A1386">
            <v>14000</v>
          </cell>
          <cell r="B1386" t="str">
            <v>SEGURIDAD SOCIAL</v>
          </cell>
        </row>
        <row r="1387">
          <cell r="A1387">
            <v>14100</v>
          </cell>
          <cell r="B1387" t="str">
            <v>APORTACIONES DE SEGURIDAD SOCIAL</v>
          </cell>
        </row>
        <row r="1388">
          <cell r="A1388">
            <v>14101</v>
          </cell>
          <cell r="B1388" t="str">
            <v>APORTACIONES DE SEGURIDAD SOCIAL</v>
          </cell>
        </row>
        <row r="1389">
          <cell r="A1389">
            <v>14200</v>
          </cell>
          <cell r="B1389" t="str">
            <v>APORTACIONES A FONDOS DE VIVIENDA</v>
          </cell>
        </row>
        <row r="1390">
          <cell r="A1390">
            <v>14201</v>
          </cell>
          <cell r="B1390" t="str">
            <v>APORTACIONES A FONDOS DE VIVIENDA</v>
          </cell>
        </row>
        <row r="1391">
          <cell r="A1391">
            <v>14300</v>
          </cell>
          <cell r="B1391" t="str">
            <v>APORTACIONES AL SISTEMA PARA EL RETIRO</v>
          </cell>
        </row>
        <row r="1392">
          <cell r="A1392">
            <v>14301</v>
          </cell>
          <cell r="B1392" t="str">
            <v>APORTACIONES AL SISTEMA PARA EL RETIRO</v>
          </cell>
        </row>
        <row r="1393">
          <cell r="A1393">
            <v>14400</v>
          </cell>
          <cell r="B1393" t="str">
            <v>APORTACIONES PARA SEGUROS</v>
          </cell>
        </row>
        <row r="1394">
          <cell r="A1394">
            <v>14401</v>
          </cell>
          <cell r="B1394" t="str">
            <v>APORTACIONES PARA SEGUROS</v>
          </cell>
        </row>
        <row r="1395">
          <cell r="A1395">
            <v>15000</v>
          </cell>
          <cell r="B1395" t="str">
            <v>OTRAS PRESTACIONES SOCIALES Y ECONOMICAS</v>
          </cell>
        </row>
        <row r="1396">
          <cell r="A1396">
            <v>15100</v>
          </cell>
          <cell r="B1396" t="str">
            <v>CUOTAS PARA EL FONDO DE AHORRO Y FONDO DE TRABAJO</v>
          </cell>
        </row>
        <row r="1397">
          <cell r="A1397">
            <v>15101</v>
          </cell>
          <cell r="B1397" t="str">
            <v>CUOTAS PARA EL FONDO DE AHORRO Y FONDO DE TRABAJO</v>
          </cell>
        </row>
        <row r="1398">
          <cell r="A1398">
            <v>15200</v>
          </cell>
          <cell r="B1398" t="str">
            <v>INDEMNIZACIONES</v>
          </cell>
        </row>
        <row r="1399">
          <cell r="A1399">
            <v>15201</v>
          </cell>
          <cell r="B1399" t="str">
            <v>INDEMNIZACIONES</v>
          </cell>
        </row>
        <row r="1400">
          <cell r="A1400">
            <v>15300</v>
          </cell>
          <cell r="B1400" t="str">
            <v>PRESTACIONES Y HABERES DE RETIRO</v>
          </cell>
        </row>
        <row r="1401">
          <cell r="A1401">
            <v>15301</v>
          </cell>
          <cell r="B1401" t="str">
            <v>PRESTACIONES Y HABERES DE RETIRO</v>
          </cell>
        </row>
        <row r="1402">
          <cell r="A1402">
            <v>15400</v>
          </cell>
          <cell r="B1402" t="str">
            <v>PRESTACIONES CONTRACTUALES</v>
          </cell>
        </row>
        <row r="1403">
          <cell r="A1403">
            <v>15401</v>
          </cell>
          <cell r="B1403" t="str">
            <v>PRESTACIONES CONTRACTUALES</v>
          </cell>
        </row>
        <row r="1404">
          <cell r="A1404">
            <v>15500</v>
          </cell>
          <cell r="B1404" t="str">
            <v>APOYOS A LA CAPACITACION DE LOS SERVIDORES PUBLICOS</v>
          </cell>
        </row>
        <row r="1405">
          <cell r="A1405">
            <v>15501</v>
          </cell>
          <cell r="B1405" t="str">
            <v>APOYOS A LA CAPACITACION DE LOS SERVIDORES PUBLICOS</v>
          </cell>
        </row>
        <row r="1406">
          <cell r="A1406">
            <v>15900</v>
          </cell>
          <cell r="B1406" t="str">
            <v>OTRAS PRESTACIONES SOCIALES Y ECONOMICAS</v>
          </cell>
        </row>
        <row r="1407">
          <cell r="A1407">
            <v>15901</v>
          </cell>
          <cell r="B1407" t="str">
            <v>OTRAS PRESTACIONES SOCIALES Y ECONOMICAS</v>
          </cell>
        </row>
        <row r="1408">
          <cell r="A1408">
            <v>16000</v>
          </cell>
          <cell r="B1408" t="str">
            <v>PREVISIONES</v>
          </cell>
        </row>
        <row r="1409">
          <cell r="A1409">
            <v>16100</v>
          </cell>
          <cell r="B1409" t="str">
            <v>PREVISIONES DE CARACTER LABORAL, ECONOMICA Y DE SEGURIDAD SOCIAL</v>
          </cell>
        </row>
        <row r="1410">
          <cell r="A1410">
            <v>16101</v>
          </cell>
          <cell r="B1410" t="str">
            <v>PREVISIONES DE CARACTER LABORAL, ECONOMICA Y DE SEGURIDAD SOCIAL</v>
          </cell>
        </row>
        <row r="1411">
          <cell r="A1411">
            <v>17000</v>
          </cell>
          <cell r="B1411" t="str">
            <v>PAGO DE ESTIMULOS A SERVIDORES PUBLICOS</v>
          </cell>
        </row>
        <row r="1412">
          <cell r="A1412">
            <v>17100</v>
          </cell>
          <cell r="B1412" t="str">
            <v>ESTIMULOS</v>
          </cell>
        </row>
        <row r="1413">
          <cell r="A1413">
            <v>17101</v>
          </cell>
          <cell r="B1413" t="str">
            <v>ESTIMULOS</v>
          </cell>
        </row>
        <row r="1414">
          <cell r="A1414">
            <v>17200</v>
          </cell>
          <cell r="B1414" t="str">
            <v>RECOMPENSAS</v>
          </cell>
        </row>
        <row r="1415">
          <cell r="A1415">
            <v>17201</v>
          </cell>
          <cell r="B1415" t="str">
            <v>RECOMPENSAS</v>
          </cell>
        </row>
        <row r="1416">
          <cell r="A1416">
            <v>18000</v>
          </cell>
          <cell r="B1416" t="str">
            <v>IMPUESTO SOBRE NOMINAS Y OTROS QUE SE DERIVEN DE UNA RELACION LABORAL</v>
          </cell>
        </row>
        <row r="1417">
          <cell r="A1417">
            <v>18100</v>
          </cell>
          <cell r="B1417" t="str">
            <v>IMPUESTO SOBRE NOMINAS</v>
          </cell>
        </row>
        <row r="1418">
          <cell r="A1418">
            <v>18101</v>
          </cell>
          <cell r="B1418" t="str">
            <v>IMPUESTO SOBRE NOMINAS</v>
          </cell>
        </row>
        <row r="1419">
          <cell r="A1419">
            <v>18200</v>
          </cell>
          <cell r="B1419" t="str">
            <v>OTROS IMPUESTOS DERIVADOS DE UNA RELACION LABORAL</v>
          </cell>
        </row>
        <row r="1420">
          <cell r="A1420">
            <v>18201</v>
          </cell>
          <cell r="B1420" t="str">
            <v>OTROS IMPUESTOS DERIVADOS DE UNA RELACION LABORAL</v>
          </cell>
        </row>
        <row r="1421">
          <cell r="A1421">
            <v>20000</v>
          </cell>
          <cell r="B1421" t="str">
            <v>MATERIALES Y SUMINISTROS</v>
          </cell>
        </row>
        <row r="1422">
          <cell r="A1422">
            <v>21000</v>
          </cell>
          <cell r="B1422" t="str">
            <v>MATERIALES DE ADMINISTRACION, EMISION DE DOCUMENTOS Y ARTICULOS OFICIALES</v>
          </cell>
        </row>
        <row r="1423">
          <cell r="A1423">
            <v>21100</v>
          </cell>
          <cell r="B1423" t="str">
            <v>MATERIALES, UTILES Y EQUIPOS MENORES DE OFICINA</v>
          </cell>
        </row>
        <row r="1424">
          <cell r="A1424">
            <v>21101</v>
          </cell>
          <cell r="B1424" t="str">
            <v>MATERIALES, UTILES Y EQUIPOS MENORES DE OFICINA</v>
          </cell>
        </row>
        <row r="1425">
          <cell r="A1425">
            <v>21200</v>
          </cell>
          <cell r="B1425" t="str">
            <v>MATERIALES Y UTILES DE IMPRESION Y REPRODUCCION</v>
          </cell>
        </row>
        <row r="1426">
          <cell r="A1426">
            <v>21201</v>
          </cell>
          <cell r="B1426" t="str">
            <v>MATERIALES Y UTILES DE IMPRESION Y REPRODUCCION</v>
          </cell>
        </row>
        <row r="1427">
          <cell r="A1427">
            <v>21300</v>
          </cell>
          <cell r="B1427" t="str">
            <v>MATERIAL ESTADISTICO Y GEOGRAFICO</v>
          </cell>
        </row>
        <row r="1428">
          <cell r="A1428">
            <v>21301</v>
          </cell>
          <cell r="B1428" t="str">
            <v>MATERIAL ESTADISTICO Y GEOGRAFICO</v>
          </cell>
        </row>
        <row r="1429">
          <cell r="A1429">
            <v>21400</v>
          </cell>
          <cell r="B1429" t="str">
            <v>MATERIALES, UTILES Y EQUIPOS MENORES DE TECNOLOGIAS DE LA INFORMACION Y COMUNICACIONES</v>
          </cell>
        </row>
        <row r="1430">
          <cell r="A1430">
            <v>21401</v>
          </cell>
          <cell r="B1430" t="str">
            <v>MATERIALES, UTILES Y EQUIPOS MENORES DE TECNOLOGIAS DE LA INFORMACION Y COMUNICACIONES</v>
          </cell>
        </row>
        <row r="1431">
          <cell r="A1431">
            <v>21500</v>
          </cell>
          <cell r="B1431" t="str">
            <v>MATERIAL IMPRESO E INFORMACION DIGITAL</v>
          </cell>
        </row>
        <row r="1432">
          <cell r="A1432">
            <v>21501</v>
          </cell>
          <cell r="B1432" t="str">
            <v>MATERIAL IMPRESO E INFORMACION DIGITAL</v>
          </cell>
        </row>
        <row r="1433">
          <cell r="A1433">
            <v>21600</v>
          </cell>
          <cell r="B1433" t="str">
            <v>MATERIAL DE LIMPIEZA</v>
          </cell>
        </row>
        <row r="1434">
          <cell r="A1434">
            <v>21601</v>
          </cell>
          <cell r="B1434" t="str">
            <v>MATERIAL DE LIMPIEZA</v>
          </cell>
        </row>
        <row r="1435">
          <cell r="A1435">
            <v>21700</v>
          </cell>
          <cell r="B1435" t="str">
            <v>MATERIALES Y UTILES DE ENSEÑANZA</v>
          </cell>
        </row>
        <row r="1436">
          <cell r="A1436">
            <v>21701</v>
          </cell>
          <cell r="B1436" t="str">
            <v>MATERIALES Y UTILES DE ENSEÑANZA</v>
          </cell>
        </row>
        <row r="1437">
          <cell r="A1437">
            <v>21800</v>
          </cell>
          <cell r="B1437" t="str">
            <v>MATERIALES PARA EL REGISTRO E IDENTIFICACION DE BIENES Y PERSONAS</v>
          </cell>
        </row>
        <row r="1438">
          <cell r="A1438">
            <v>21801</v>
          </cell>
          <cell r="B1438" t="str">
            <v>MATERIALES PARA EL REGISTRO E IDENTIFICACION DE BIENES Y PERSONAS</v>
          </cell>
        </row>
        <row r="1439">
          <cell r="A1439">
            <v>22000</v>
          </cell>
          <cell r="B1439" t="str">
            <v>ALIMENTOS Y UTENSILIOS</v>
          </cell>
        </row>
        <row r="1440">
          <cell r="A1440">
            <v>22100</v>
          </cell>
          <cell r="B1440" t="str">
            <v>PRODUCTOS ALIMENTICIOS PARA PERSONAS</v>
          </cell>
        </row>
        <row r="1441">
          <cell r="A1441">
            <v>22101</v>
          </cell>
          <cell r="B1441" t="str">
            <v>PRODUCTOS ALIMENTICIOS PARA PERSONAS</v>
          </cell>
        </row>
        <row r="1442">
          <cell r="A1442">
            <v>22200</v>
          </cell>
          <cell r="B1442" t="str">
            <v>PRODUCTOS ALIMENTICIOS PARA ANIMALES</v>
          </cell>
        </row>
        <row r="1443">
          <cell r="A1443">
            <v>22201</v>
          </cell>
          <cell r="B1443" t="str">
            <v>PRODUCTOS ALIMENTICIOS PARA ANIMALES</v>
          </cell>
        </row>
        <row r="1444">
          <cell r="A1444">
            <v>22300</v>
          </cell>
          <cell r="B1444" t="str">
            <v>UTENSILIOS PARA EL SERVICIO DE ALIMENTACION</v>
          </cell>
        </row>
        <row r="1445">
          <cell r="A1445">
            <v>22301</v>
          </cell>
          <cell r="B1445" t="str">
            <v>UTENSILIOS PARA EL SERVICIO DE ALIMENTACION</v>
          </cell>
        </row>
        <row r="1446">
          <cell r="A1446">
            <v>23000</v>
          </cell>
          <cell r="B1446" t="str">
            <v>MATERIAS PRIMAS Y MATERIALES DE PRODUCCION Y COMERCIALIZACION</v>
          </cell>
        </row>
        <row r="1447">
          <cell r="A1447">
            <v>23100</v>
          </cell>
          <cell r="B1447" t="str">
            <v>PRODUCTOS ALIMENTICIOS, AGROPECUARIOS Y FORESTALES ADQUIRIDOS COMO MATERIA PRIMA</v>
          </cell>
        </row>
        <row r="1448">
          <cell r="A1448">
            <v>23101</v>
          </cell>
          <cell r="B1448" t="str">
            <v>PRODUCTOS ALIMENTICIOS, AGROPECUARIOS Y FORESTALES ADQUIRIDOS COMO MATERIA PRIMA</v>
          </cell>
        </row>
        <row r="1449">
          <cell r="A1449">
            <v>23200</v>
          </cell>
          <cell r="B1449" t="str">
            <v>INSUMOS TEXTILES ADQUIRIDOS COMO MATERIA PRIMA</v>
          </cell>
        </row>
        <row r="1450">
          <cell r="A1450">
            <v>23201</v>
          </cell>
          <cell r="B1450" t="str">
            <v>INSUMOS TEXTILES ADQUIRIDOS COMO MATERIA PRIMA</v>
          </cell>
        </row>
        <row r="1451">
          <cell r="A1451">
            <v>23300</v>
          </cell>
          <cell r="B1451" t="str">
            <v>PRODUCTOS DE PAPEL, CARTON E IMPRESOS ADQUIRIDOS COMO MATERIA PRIMA</v>
          </cell>
        </row>
        <row r="1452">
          <cell r="A1452">
            <v>23301</v>
          </cell>
          <cell r="B1452" t="str">
            <v>PRODUCTOS DE PAPEL, CARTON E IMPRESOS ADQUIRIDOS COMO MATERIA PRIMA</v>
          </cell>
        </row>
        <row r="1453">
          <cell r="A1453">
            <v>23400</v>
          </cell>
          <cell r="B1453" t="str">
            <v>COMBUSTIBLES, LUBRICANTES, ADITIVOS, CARBON Y SUS DERIVADOS ADQUIRIDOS COMO MATERIA PRIMA</v>
          </cell>
        </row>
        <row r="1454">
          <cell r="A1454">
            <v>23401</v>
          </cell>
          <cell r="B1454" t="str">
            <v>COMBUSTIBLES, LUBRICANTES, ADITIVOS, CARBON Y SUS DERIVADOS ADQUIRIDOS COMO MATERIA PRIMA</v>
          </cell>
        </row>
        <row r="1455">
          <cell r="A1455">
            <v>23500</v>
          </cell>
          <cell r="B1455" t="str">
            <v>PRODUCTOS QUIMICOS, FARMACEUTICOS Y DE LABORATORIO ADQUIRIDOS COMO MATERIA PRIMA</v>
          </cell>
        </row>
        <row r="1456">
          <cell r="A1456">
            <v>23501</v>
          </cell>
          <cell r="B1456" t="str">
            <v>PRODUCTOS QUIMICOS, FARMACEUTICOS Y DE LABORATORIO ADQUIRIDOS COMO MATERIA PRIMA</v>
          </cell>
        </row>
        <row r="1457">
          <cell r="A1457">
            <v>23600</v>
          </cell>
          <cell r="B1457" t="str">
            <v>PRODUCTOS METALICOS Y A BASE DE MINERALES NO METALICOS ADQUIRIDOS COMO MATERIA PRIMA</v>
          </cell>
        </row>
        <row r="1458">
          <cell r="A1458">
            <v>23601</v>
          </cell>
          <cell r="B1458" t="str">
            <v>PRODUCTOS METALICOS Y A BASE DE MINERALES NO METALICOS ADQUIRIDOS COMO MATERIA PRIMA</v>
          </cell>
        </row>
        <row r="1459">
          <cell r="A1459">
            <v>23700</v>
          </cell>
          <cell r="B1459" t="str">
            <v>PRODUCTOS DE CUERO, PIEL, PLASTICO Y HULE ADQUIRIDOS COMO MATERIA PRIMA</v>
          </cell>
        </row>
        <row r="1460">
          <cell r="A1460">
            <v>23701</v>
          </cell>
          <cell r="B1460" t="str">
            <v>PRODUCTOS DE CUERO, PIEL, PLASTICO Y HULE ADQUIRIDOS COMO MATERIA PRIMA</v>
          </cell>
        </row>
        <row r="1461">
          <cell r="A1461">
            <v>23800</v>
          </cell>
          <cell r="B1461" t="str">
            <v>MERCANCIAS ADQUIRIDAS PARA SU COMERCIALIZACION</v>
          </cell>
        </row>
        <row r="1462">
          <cell r="A1462">
            <v>23801</v>
          </cell>
          <cell r="B1462" t="str">
            <v>MERCANCIAS ADQUIRIDAS PARA SU COMERCIALIZACION</v>
          </cell>
        </row>
        <row r="1463">
          <cell r="A1463">
            <v>23900</v>
          </cell>
          <cell r="B1463" t="str">
            <v>OTROS PRODUCTOS ADQUIRIDOS COMO MATERIA PRIMA</v>
          </cell>
        </row>
        <row r="1464">
          <cell r="A1464">
            <v>23901</v>
          </cell>
          <cell r="B1464" t="str">
            <v>OTROS PRODUCTOS ADQUIRIDOS COMO MATERIA PRIMA</v>
          </cell>
        </row>
        <row r="1465">
          <cell r="A1465">
            <v>24000</v>
          </cell>
          <cell r="B1465" t="str">
            <v>MATERIALES Y ARTICULOS DE CONSTRUCCION Y DE REPARACION</v>
          </cell>
        </row>
        <row r="1466">
          <cell r="A1466">
            <v>24100</v>
          </cell>
          <cell r="B1466" t="str">
            <v>PRODUCTOS MINERALES NO METALICOS</v>
          </cell>
        </row>
        <row r="1467">
          <cell r="A1467">
            <v>24101</v>
          </cell>
          <cell r="B1467" t="str">
            <v>PRODUCTOS MINERALES NO METALICOS</v>
          </cell>
        </row>
        <row r="1468">
          <cell r="A1468">
            <v>24200</v>
          </cell>
          <cell r="B1468" t="str">
            <v>CEMENTO Y PRODUCTOS DE CONCRETO</v>
          </cell>
        </row>
        <row r="1469">
          <cell r="A1469">
            <v>24201</v>
          </cell>
          <cell r="B1469" t="str">
            <v>CEMENTO Y PRODUCTOS DE CONCRETO</v>
          </cell>
        </row>
        <row r="1470">
          <cell r="A1470">
            <v>24300</v>
          </cell>
          <cell r="B1470" t="str">
            <v>CAL, YESO Y PRODUCTOS DE YESO</v>
          </cell>
        </row>
        <row r="1471">
          <cell r="A1471">
            <v>24301</v>
          </cell>
          <cell r="B1471" t="str">
            <v>CAL, YESO Y PRODUCTOS DE YESO</v>
          </cell>
        </row>
        <row r="1472">
          <cell r="A1472">
            <v>24400</v>
          </cell>
          <cell r="B1472" t="str">
            <v>MADERA Y PRODUCTOS DE MADERA</v>
          </cell>
        </row>
        <row r="1473">
          <cell r="A1473">
            <v>24401</v>
          </cell>
          <cell r="B1473" t="str">
            <v>MADERA Y PRODUCTOS DE MADERA</v>
          </cell>
        </row>
        <row r="1474">
          <cell r="A1474">
            <v>24500</v>
          </cell>
          <cell r="B1474" t="str">
            <v>VIDRIO Y PRODUCTOS DE VIDRIO</v>
          </cell>
        </row>
        <row r="1475">
          <cell r="A1475">
            <v>24501</v>
          </cell>
          <cell r="B1475" t="str">
            <v>VIDRIO Y PRODUCTOS DE VIDRIO</v>
          </cell>
        </row>
        <row r="1476">
          <cell r="A1476">
            <v>24600</v>
          </cell>
          <cell r="B1476" t="str">
            <v>MATERIAL ELECTRICO Y ELECTRONICO</v>
          </cell>
        </row>
        <row r="1477">
          <cell r="A1477">
            <v>24601</v>
          </cell>
          <cell r="B1477" t="str">
            <v>MATERIAL ELECTRICO Y ELECTRONICO</v>
          </cell>
        </row>
        <row r="1478">
          <cell r="A1478">
            <v>24700</v>
          </cell>
          <cell r="B1478" t="str">
            <v>ARTICULOS METALICOS PARA LA CONSTRUCCION</v>
          </cell>
        </row>
        <row r="1479">
          <cell r="A1479">
            <v>24701</v>
          </cell>
          <cell r="B1479" t="str">
            <v>ARTICULOS METALICOS PARA LA CONSTRUCCION</v>
          </cell>
        </row>
        <row r="1480">
          <cell r="A1480">
            <v>24800</v>
          </cell>
          <cell r="B1480" t="str">
            <v>MATERIALES COMPLEMENTARIOS</v>
          </cell>
        </row>
        <row r="1481">
          <cell r="A1481">
            <v>24801</v>
          </cell>
          <cell r="B1481" t="str">
            <v>MATERIALES COMPLEMENTARIOS</v>
          </cell>
        </row>
        <row r="1482">
          <cell r="A1482">
            <v>24900</v>
          </cell>
          <cell r="B1482" t="str">
            <v>OTROS MATERIALES Y ARTICULOS DE CONSTRUCCION Y REPARACION</v>
          </cell>
        </row>
        <row r="1483">
          <cell r="A1483">
            <v>24901</v>
          </cell>
          <cell r="B1483" t="str">
            <v>OTROS MATERIALES Y ARTICULOS DE CONSTRUCCION Y REPARACION</v>
          </cell>
        </row>
        <row r="1484">
          <cell r="A1484">
            <v>25000</v>
          </cell>
          <cell r="B1484" t="str">
            <v>PRODUCTOS QUIMICOS, FARMACEUTICOS Y DE LABORATORIO</v>
          </cell>
        </row>
        <row r="1485">
          <cell r="A1485">
            <v>25100</v>
          </cell>
          <cell r="B1485" t="str">
            <v>PRODUCTOS QUIMICOS BASICOS</v>
          </cell>
        </row>
        <row r="1486">
          <cell r="A1486">
            <v>25101</v>
          </cell>
          <cell r="B1486" t="str">
            <v>PRODUCTOS QUIMICOS BASICOS</v>
          </cell>
        </row>
        <row r="1487">
          <cell r="A1487">
            <v>25200</v>
          </cell>
          <cell r="B1487" t="str">
            <v>FERTILIZANTES, PESTICIDAS Y OTROS AGROQUIMICOS</v>
          </cell>
        </row>
        <row r="1488">
          <cell r="A1488">
            <v>25201</v>
          </cell>
          <cell r="B1488" t="str">
            <v>FERTILIZANTES, PESTICIDAS Y OTROS AGROQUIMICOS</v>
          </cell>
        </row>
        <row r="1489">
          <cell r="A1489">
            <v>25300</v>
          </cell>
          <cell r="B1489" t="str">
            <v>MEDICINAS Y PRODUCTOS FARMACEUTICOS</v>
          </cell>
        </row>
        <row r="1490">
          <cell r="A1490">
            <v>25301</v>
          </cell>
          <cell r="B1490" t="str">
            <v>MEDICINAS Y PRODUCTOS FARMACEUTICOS</v>
          </cell>
        </row>
        <row r="1491">
          <cell r="A1491">
            <v>25400</v>
          </cell>
          <cell r="B1491" t="str">
            <v>MATERIALES, ACCESORIOS Y SUMINISTROS MEDICOS</v>
          </cell>
        </row>
        <row r="1492">
          <cell r="A1492">
            <v>25401</v>
          </cell>
          <cell r="B1492" t="str">
            <v>MATERIALES, ACCESORIOS Y SUMINISTROS MEDICOS</v>
          </cell>
        </row>
        <row r="1493">
          <cell r="A1493">
            <v>25500</v>
          </cell>
          <cell r="B1493" t="str">
            <v>MATERIALES, ACCESORIOS Y SUMINISTROS DE LABORATORIO</v>
          </cell>
        </row>
        <row r="1494">
          <cell r="A1494">
            <v>25501</v>
          </cell>
          <cell r="B1494" t="str">
            <v>MATERIALES, ACCESORIOS Y SUMINISTROS DE LABORATORIO</v>
          </cell>
        </row>
        <row r="1495">
          <cell r="A1495">
            <v>25600</v>
          </cell>
          <cell r="B1495" t="str">
            <v>FIBRAS SINTETICAS, HULES, PLASTICOS Y DERIVADOS</v>
          </cell>
        </row>
        <row r="1496">
          <cell r="A1496">
            <v>25601</v>
          </cell>
          <cell r="B1496" t="str">
            <v>FIBRAS SINTETICAS, HULES, PLASTICOS Y DERIVADOS</v>
          </cell>
        </row>
        <row r="1497">
          <cell r="A1497">
            <v>25900</v>
          </cell>
          <cell r="B1497" t="str">
            <v>OTROS PRODUCTOS QUIMICOS</v>
          </cell>
        </row>
        <row r="1498">
          <cell r="A1498">
            <v>25901</v>
          </cell>
          <cell r="B1498" t="str">
            <v>OTROS PRODUCTOS QUIMICOS</v>
          </cell>
        </row>
        <row r="1499">
          <cell r="A1499">
            <v>26000</v>
          </cell>
          <cell r="B1499" t="str">
            <v>COMBUSTIBLES, LUBRICANTES Y ADITIVOS</v>
          </cell>
        </row>
        <row r="1500">
          <cell r="A1500">
            <v>26100</v>
          </cell>
          <cell r="B1500" t="str">
            <v>COMBUSTIBLES, LUBRICANTES Y ADITIVOS</v>
          </cell>
        </row>
        <row r="1501">
          <cell r="A1501">
            <v>26101</v>
          </cell>
          <cell r="B1501" t="str">
            <v>COMBUSTIBLES, LUBRICANTES Y ADITIVOS</v>
          </cell>
        </row>
        <row r="1502">
          <cell r="A1502">
            <v>26200</v>
          </cell>
          <cell r="B1502" t="str">
            <v>CARBON Y SUS DERIVADOS</v>
          </cell>
        </row>
        <row r="1503">
          <cell r="A1503">
            <v>26201</v>
          </cell>
          <cell r="B1503" t="str">
            <v>CARBON Y SUS DERIVADOS</v>
          </cell>
        </row>
        <row r="1504">
          <cell r="A1504">
            <v>27000</v>
          </cell>
          <cell r="B1504" t="str">
            <v>VESTUARIO, BLANCOS, PRENDAS DE PROTECCION Y ARTICULOS DEPORTIVOS</v>
          </cell>
        </row>
        <row r="1505">
          <cell r="A1505">
            <v>27100</v>
          </cell>
          <cell r="B1505" t="str">
            <v>VESTUARIO Y UNIFORMES</v>
          </cell>
        </row>
        <row r="1506">
          <cell r="A1506">
            <v>27101</v>
          </cell>
          <cell r="B1506" t="str">
            <v>VESTUARIO Y UNIFORMES</v>
          </cell>
        </row>
        <row r="1507">
          <cell r="A1507">
            <v>27200</v>
          </cell>
          <cell r="B1507" t="str">
            <v>PRENDAS DE SEGURIDAD Y PROTECCION PERSONAL</v>
          </cell>
        </row>
        <row r="1508">
          <cell r="A1508">
            <v>27201</v>
          </cell>
          <cell r="B1508" t="str">
            <v>PRENDAS DE SEGURIDAD Y PROTECCION PERSONAL</v>
          </cell>
        </row>
        <row r="1509">
          <cell r="A1509">
            <v>27300</v>
          </cell>
          <cell r="B1509" t="str">
            <v>ARTICULOS DEPORTIVOS</v>
          </cell>
        </row>
        <row r="1510">
          <cell r="A1510">
            <v>27301</v>
          </cell>
          <cell r="B1510" t="str">
            <v>ARTICULOS DEPORTIVOS</v>
          </cell>
        </row>
        <row r="1511">
          <cell r="A1511">
            <v>27400</v>
          </cell>
          <cell r="B1511" t="str">
            <v>PRODUCTOS TEXTILES</v>
          </cell>
        </row>
        <row r="1512">
          <cell r="A1512">
            <v>27401</v>
          </cell>
          <cell r="B1512" t="str">
            <v>PRODUCTOS TEXTILES</v>
          </cell>
        </row>
        <row r="1513">
          <cell r="A1513">
            <v>27500</v>
          </cell>
          <cell r="B1513" t="str">
            <v>BLANCOS Y OTROS PRODUCTOS TEXTILES, EXCEPTO PRENDAS DE VESTIR</v>
          </cell>
        </row>
        <row r="1514">
          <cell r="A1514">
            <v>27501</v>
          </cell>
          <cell r="B1514" t="str">
            <v>BLANCOS Y OTROS PRODUCTOS TEXTILES, EXCEPTO PRENDAS DE VESTIR</v>
          </cell>
        </row>
        <row r="1515">
          <cell r="A1515">
            <v>28000</v>
          </cell>
          <cell r="B1515" t="str">
            <v>MATERIALES Y SUMINISTROS PARA SEGURIDAD</v>
          </cell>
        </row>
        <row r="1516">
          <cell r="A1516">
            <v>28100</v>
          </cell>
          <cell r="B1516" t="str">
            <v>SUSTANCIAS Y MATERIALES EXPLOSIVOS</v>
          </cell>
        </row>
        <row r="1517">
          <cell r="A1517">
            <v>28101</v>
          </cell>
          <cell r="B1517" t="str">
            <v>SUSTANCIAS Y MATERIALES EXPLOSIVOS</v>
          </cell>
        </row>
        <row r="1518">
          <cell r="A1518">
            <v>28200</v>
          </cell>
          <cell r="B1518" t="str">
            <v>MATERIALES DE SEGURIDAD PUBLICA</v>
          </cell>
        </row>
        <row r="1519">
          <cell r="A1519">
            <v>28201</v>
          </cell>
          <cell r="B1519" t="str">
            <v>MATERIALES DE SEGURIDAD PUBLICA</v>
          </cell>
        </row>
        <row r="1520">
          <cell r="A1520">
            <v>28300</v>
          </cell>
          <cell r="B1520" t="str">
            <v>PRENDAS DE PROTECCION PARA SEGURIDAD PUBLICA Y NACIONAL</v>
          </cell>
        </row>
        <row r="1521">
          <cell r="A1521">
            <v>28301</v>
          </cell>
          <cell r="B1521" t="str">
            <v>PRENDAS DE PROTECCION PARA SEGURIDAD PUBLICA Y NACIONAL</v>
          </cell>
        </row>
        <row r="1522">
          <cell r="A1522">
            <v>29000</v>
          </cell>
          <cell r="B1522" t="str">
            <v>HERRAMIENTAS, REFACCIONES Y ACCESORIOS MENORES</v>
          </cell>
        </row>
        <row r="1523">
          <cell r="A1523">
            <v>29100</v>
          </cell>
          <cell r="B1523" t="str">
            <v>HERRAMIENTAS MENORES</v>
          </cell>
        </row>
        <row r="1524">
          <cell r="A1524">
            <v>29101</v>
          </cell>
          <cell r="B1524" t="str">
            <v>HERRAMIENTAS MENORES</v>
          </cell>
        </row>
        <row r="1525">
          <cell r="A1525">
            <v>29200</v>
          </cell>
          <cell r="B1525" t="str">
            <v>REFACCIONES Y ACCESORIOS MENORES DE EDIFICIOS</v>
          </cell>
        </row>
        <row r="1526">
          <cell r="A1526">
            <v>29201</v>
          </cell>
          <cell r="B1526" t="str">
            <v>REFACCIONES Y ACCESORIOS MENORES DE EDIFICIOS</v>
          </cell>
        </row>
        <row r="1527">
          <cell r="A1527">
            <v>29300</v>
          </cell>
          <cell r="B1527" t="str">
            <v>REFACCIONES Y ACCESORIOS MENORES DE MOBILIARIO Y EQUIPO DE ADMINISTRACION, EDUCACIONAL Y RECREATIVO</v>
          </cell>
        </row>
        <row r="1528">
          <cell r="A1528">
            <v>29301</v>
          </cell>
          <cell r="B1528" t="str">
            <v>REFACCIONES Y ACCESORIOS MENORES DE MOBILIARIO Y EQUIPO DE ADMINISTRACION, EDUCACIONAL Y RECREATIVO</v>
          </cell>
        </row>
        <row r="1529">
          <cell r="A1529">
            <v>29400</v>
          </cell>
          <cell r="B1529" t="str">
            <v>REFACCIONES Y ACCESORIOS MENORES DE EQUIPO DE COMPUTO Y TECNOLOGIAS DE LA INFORMACION</v>
          </cell>
        </row>
        <row r="1530">
          <cell r="A1530">
            <v>29401</v>
          </cell>
          <cell r="B1530" t="str">
            <v>REFACCIONES Y ACCESORIOS MENORES DE EQUIPO DE COMPUTO Y TECNOLOGIAS DE LA INFORMACION</v>
          </cell>
        </row>
        <row r="1531">
          <cell r="A1531">
            <v>29500</v>
          </cell>
          <cell r="B1531" t="str">
            <v>REFACCIONES Y ACCESORIOS MENORES DE EQUIPO E INSTRUMENTAL MEDICO Y DE LABORATORIO</v>
          </cell>
        </row>
        <row r="1532">
          <cell r="A1532">
            <v>29501</v>
          </cell>
          <cell r="B1532" t="str">
            <v>REFACCIONES Y ACCESORIOS MENORES DE EQUIPO E INSTRUMENTAL MEDICO Y DE LABORATORIO</v>
          </cell>
        </row>
        <row r="1533">
          <cell r="A1533">
            <v>29600</v>
          </cell>
          <cell r="B1533" t="str">
            <v>REFACCIONES Y ACCESORIOS MENORES DE EQUIPO DE TRANSPORTE</v>
          </cell>
        </row>
        <row r="1534">
          <cell r="A1534">
            <v>29601</v>
          </cell>
          <cell r="B1534" t="str">
            <v>REFACCIONES Y ACCESORIOS MENORES DE EQUIPO DE TRANSPORTE</v>
          </cell>
        </row>
        <row r="1535">
          <cell r="A1535">
            <v>29700</v>
          </cell>
          <cell r="B1535" t="str">
            <v>REFACCIONES Y ACCESORIOS MENORES DE EQUIPO DE DEFENSA Y SEGURIDAD</v>
          </cell>
        </row>
        <row r="1536">
          <cell r="A1536">
            <v>29701</v>
          </cell>
          <cell r="B1536" t="str">
            <v>REFACCIONES Y ACCESORIOS MENORES DE EQUIPO DE DEFENSA Y SEGURIDAD</v>
          </cell>
        </row>
        <row r="1537">
          <cell r="A1537">
            <v>29800</v>
          </cell>
          <cell r="B1537" t="str">
            <v>REFACCIONES Y ACCESORIOS MENORES DE MAQUINARIA Y OTROS EQUIPOS</v>
          </cell>
        </row>
        <row r="1538">
          <cell r="A1538">
            <v>29801</v>
          </cell>
          <cell r="B1538" t="str">
            <v>REFACCIONES Y ACCESORIOS MENORES DE MAQUINARIA Y OTROS EQUIPOS</v>
          </cell>
        </row>
        <row r="1539">
          <cell r="A1539">
            <v>29900</v>
          </cell>
          <cell r="B1539" t="str">
            <v>REFACCIONES Y ACCESORIOS MENORES OTROS BIENES MUEBLES</v>
          </cell>
        </row>
        <row r="1540">
          <cell r="A1540">
            <v>29901</v>
          </cell>
          <cell r="B1540" t="str">
            <v>REFACCIONES Y ACCESORIOS MENORES OTROS BIENES MUEBLES</v>
          </cell>
        </row>
        <row r="1541">
          <cell r="A1541">
            <v>30000</v>
          </cell>
          <cell r="B1541" t="str">
            <v>SERVICIOS GENERALES</v>
          </cell>
        </row>
        <row r="1542">
          <cell r="A1542">
            <v>31000</v>
          </cell>
          <cell r="B1542" t="str">
            <v>SERVICIOS BASICOS</v>
          </cell>
        </row>
        <row r="1543">
          <cell r="A1543">
            <v>31100</v>
          </cell>
          <cell r="B1543" t="str">
            <v>ENERGIA ELECTRICA</v>
          </cell>
        </row>
        <row r="1544">
          <cell r="A1544">
            <v>31101</v>
          </cell>
          <cell r="B1544" t="str">
            <v>ENERGIA ELECTRICA</v>
          </cell>
        </row>
        <row r="1545">
          <cell r="A1545">
            <v>31200</v>
          </cell>
          <cell r="B1545" t="str">
            <v>GAS</v>
          </cell>
        </row>
        <row r="1546">
          <cell r="A1546">
            <v>31201</v>
          </cell>
          <cell r="B1546" t="str">
            <v>GAS</v>
          </cell>
        </row>
        <row r="1547">
          <cell r="A1547">
            <v>31300</v>
          </cell>
          <cell r="B1547" t="str">
            <v>AGUA</v>
          </cell>
        </row>
        <row r="1548">
          <cell r="A1548">
            <v>31301</v>
          </cell>
          <cell r="B1548" t="str">
            <v>AGUA</v>
          </cell>
        </row>
        <row r="1549">
          <cell r="A1549">
            <v>31400</v>
          </cell>
          <cell r="B1549" t="str">
            <v>TELEFONIA TRADICIONAL</v>
          </cell>
        </row>
        <row r="1550">
          <cell r="A1550">
            <v>31401</v>
          </cell>
          <cell r="B1550" t="str">
            <v>TELEFONIA TRADICIONAL</v>
          </cell>
        </row>
        <row r="1551">
          <cell r="A1551">
            <v>31500</v>
          </cell>
          <cell r="B1551" t="str">
            <v>TELEFONIA CELULAR</v>
          </cell>
        </row>
        <row r="1552">
          <cell r="A1552">
            <v>31501</v>
          </cell>
          <cell r="B1552" t="str">
            <v>TELEFONIA CELULAR</v>
          </cell>
        </row>
        <row r="1553">
          <cell r="A1553">
            <v>31600</v>
          </cell>
          <cell r="B1553" t="str">
            <v>SERVICIOS DE TELECOMUNICACIONES Y SATELITES</v>
          </cell>
        </row>
        <row r="1554">
          <cell r="A1554">
            <v>31601</v>
          </cell>
          <cell r="B1554" t="str">
            <v>SERVICIOS DE TELECOMUNICACIONES Y SATELITES</v>
          </cell>
        </row>
        <row r="1555">
          <cell r="A1555">
            <v>31700</v>
          </cell>
          <cell r="B1555" t="str">
            <v>SERVICIOS DE ACCESO DE INTERNET, REDES Y PROCESAMIENTO DE INFORMACION</v>
          </cell>
        </row>
        <row r="1556">
          <cell r="A1556">
            <v>31701</v>
          </cell>
          <cell r="B1556" t="str">
            <v>SERVICIOS DE ACCESO DE INTERNET, REDES Y PROCESAMIENTO DE INFORMACION</v>
          </cell>
        </row>
        <row r="1557">
          <cell r="A1557">
            <v>31800</v>
          </cell>
          <cell r="B1557" t="str">
            <v>SERVICIOS POSTALES Y TELEGRAFICOS</v>
          </cell>
        </row>
        <row r="1558">
          <cell r="A1558">
            <v>31801</v>
          </cell>
          <cell r="B1558" t="str">
            <v>SERVICIOS POSTALES Y TELEGRAFICOS</v>
          </cell>
        </row>
        <row r="1559">
          <cell r="A1559">
            <v>31900</v>
          </cell>
          <cell r="B1559" t="str">
            <v>SERVICIOS INTEGRALES Y OTROS SERVICIOS</v>
          </cell>
        </row>
        <row r="1560">
          <cell r="A1560">
            <v>31901</v>
          </cell>
          <cell r="B1560" t="str">
            <v>SERVICIOS INTEGRALES Y OTROS SERVICIOS</v>
          </cell>
        </row>
        <row r="1561">
          <cell r="A1561">
            <v>32000</v>
          </cell>
          <cell r="B1561" t="str">
            <v>SERVICIOS DE ARRENDAMIENTO</v>
          </cell>
        </row>
        <row r="1562">
          <cell r="A1562">
            <v>32100</v>
          </cell>
          <cell r="B1562" t="str">
            <v>ARRENDAMIENTO DE TERRENOS</v>
          </cell>
        </row>
        <row r="1563">
          <cell r="A1563">
            <v>32101</v>
          </cell>
          <cell r="B1563" t="str">
            <v>ARRENDAMIENTO DE TERRENOS</v>
          </cell>
        </row>
        <row r="1564">
          <cell r="A1564">
            <v>32200</v>
          </cell>
          <cell r="B1564" t="str">
            <v>ARRENDAMIENTO DE EDIFICIOS</v>
          </cell>
        </row>
        <row r="1565">
          <cell r="A1565">
            <v>32201</v>
          </cell>
          <cell r="B1565" t="str">
            <v>ARRENDAMIENTO DE EDIFICIOS</v>
          </cell>
        </row>
        <row r="1566">
          <cell r="A1566">
            <v>32300</v>
          </cell>
          <cell r="B1566" t="str">
            <v>ARRENDAMIENTO DE MOBILIARIO Y EQUIPO DE ADMINISTRACION, EDUCACIONAL Y RECREATIVO</v>
          </cell>
        </row>
        <row r="1567">
          <cell r="A1567">
            <v>32301</v>
          </cell>
          <cell r="B1567" t="str">
            <v>ARRENDAMIENTO DE MOBILIARIO Y EQUIPO DE ADMINISTRACION, EDUCACIONAL Y RECREATIVO</v>
          </cell>
        </row>
        <row r="1568">
          <cell r="A1568">
            <v>32400</v>
          </cell>
          <cell r="B1568" t="str">
            <v>ARRENDAMIENTO DE EQUIPO E INSTRUMENTAL MEDICO Y DE LABORATORIO</v>
          </cell>
        </row>
        <row r="1569">
          <cell r="A1569">
            <v>32401</v>
          </cell>
          <cell r="B1569" t="str">
            <v>ARRENDAMIENTO DE EQUIPO E INSTRUMENTAL MEDICO Y DE LABORATORIO</v>
          </cell>
        </row>
        <row r="1570">
          <cell r="A1570">
            <v>32500</v>
          </cell>
          <cell r="B1570" t="str">
            <v>ARRENDAMIENTO DE EQUIPO DE TRANSPORTE</v>
          </cell>
        </row>
        <row r="1571">
          <cell r="A1571">
            <v>32501</v>
          </cell>
          <cell r="B1571" t="str">
            <v>ARRENDAMIENTO DE EQUIPO DE TRANSPORTE</v>
          </cell>
        </row>
        <row r="1572">
          <cell r="A1572">
            <v>32600</v>
          </cell>
          <cell r="B1572" t="str">
            <v>ARRENDAMIENTO DE MAQUINARIA, OTROS EQUIPOS Y HERRAMIENTAS</v>
          </cell>
        </row>
        <row r="1573">
          <cell r="A1573">
            <v>32601</v>
          </cell>
          <cell r="B1573" t="str">
            <v>ARRENDAMIENTO DE MAQUINARIA, OTROS EQUIPOS Y HERRAMIENTAS</v>
          </cell>
        </row>
        <row r="1574">
          <cell r="A1574">
            <v>32700</v>
          </cell>
          <cell r="B1574" t="str">
            <v>ARRENDAMIENTO DE ACTIVOS INTANGIBLES</v>
          </cell>
        </row>
        <row r="1575">
          <cell r="A1575">
            <v>32701</v>
          </cell>
          <cell r="B1575" t="str">
            <v>ARRENDAMIENTO DE ACTIVOS INTANGIBLES</v>
          </cell>
        </row>
        <row r="1576">
          <cell r="A1576">
            <v>32800</v>
          </cell>
          <cell r="B1576" t="str">
            <v>ARRENDAMIENTO FINANCIERO</v>
          </cell>
        </row>
        <row r="1577">
          <cell r="A1577">
            <v>32801</v>
          </cell>
          <cell r="B1577" t="str">
            <v>ARRENDAMIENTO FINANCIERO</v>
          </cell>
        </row>
        <row r="1578">
          <cell r="A1578">
            <v>32900</v>
          </cell>
          <cell r="B1578" t="str">
            <v>OTROS ARRENDAMIENTOS</v>
          </cell>
        </row>
        <row r="1579">
          <cell r="A1579">
            <v>32901</v>
          </cell>
          <cell r="B1579" t="str">
            <v>OTROS ARRENDAMIENTOS</v>
          </cell>
        </row>
        <row r="1580">
          <cell r="A1580">
            <v>33000</v>
          </cell>
          <cell r="B1580" t="str">
            <v>SERVICIOS PROFESIONALES, CIENTIFICOS, TECNICOS Y OTROS SERVICIOS</v>
          </cell>
        </row>
        <row r="1581">
          <cell r="A1581">
            <v>33100</v>
          </cell>
          <cell r="B1581" t="str">
            <v>SERVICIOS LEGALES, DE CONTABILIDAD, AUDITORIA Y RELACIONADOS</v>
          </cell>
        </row>
        <row r="1582">
          <cell r="A1582">
            <v>33101</v>
          </cell>
          <cell r="B1582" t="str">
            <v>SERVICIOS LEGALES, DE CONTABILIDAD, AUDITORIA Y RELACIONADOS</v>
          </cell>
        </row>
        <row r="1583">
          <cell r="A1583">
            <v>33200</v>
          </cell>
          <cell r="B1583" t="str">
            <v>SERVICIOS DE DISEÑO, ARQUITECTURA, INGENIERIA Y ACTIVIDADES RELACIONADAS</v>
          </cell>
        </row>
        <row r="1584">
          <cell r="A1584">
            <v>33201</v>
          </cell>
          <cell r="B1584" t="str">
            <v>SERVICIOS DE DISEÑO, ARQUITECTURA, INGENIERIA Y ACTIVIDADES RELACIONADAS</v>
          </cell>
        </row>
        <row r="1585">
          <cell r="A1585">
            <v>33300</v>
          </cell>
          <cell r="B1585" t="str">
            <v>SERVICIOS DE CONSULTORIA ADMINISTRATIVA, PROCESOS, TECNICA Y EN TECNOLOGIAS DE LA INFORMACION</v>
          </cell>
        </row>
        <row r="1586">
          <cell r="A1586">
            <v>33301</v>
          </cell>
          <cell r="B1586" t="str">
            <v>SERVICIOS DE CONSULTORIA ADMINISTRATIVA, PROCESOS, TECNICA Y EN TECNOLOGIAS DE LA INFORMACION</v>
          </cell>
        </row>
        <row r="1587">
          <cell r="A1587">
            <v>33400</v>
          </cell>
          <cell r="B1587" t="str">
            <v>SERVICIOS DE CAPACITACION</v>
          </cell>
        </row>
        <row r="1588">
          <cell r="A1588">
            <v>33401</v>
          </cell>
          <cell r="B1588" t="str">
            <v>SERVICIOS DE CAPACITACION</v>
          </cell>
        </row>
        <row r="1589">
          <cell r="A1589">
            <v>33500</v>
          </cell>
          <cell r="B1589" t="str">
            <v>SERVICIOS DE INVESTIGACION CIENTIFICA Y DESARROLLO</v>
          </cell>
        </row>
        <row r="1590">
          <cell r="A1590">
            <v>33501</v>
          </cell>
          <cell r="B1590" t="str">
            <v>SERVICIOS DE INVESTIGACION CIENTIFICA Y DESARROLLO</v>
          </cell>
        </row>
        <row r="1591">
          <cell r="A1591">
            <v>33600</v>
          </cell>
          <cell r="B1591" t="str">
            <v>SERVICIOS DE APOYO ADMINISTRATIVO, TRADUCCION, FOTOCOPIADO E IMPRESION</v>
          </cell>
        </row>
        <row r="1592">
          <cell r="A1592">
            <v>33601</v>
          </cell>
          <cell r="B1592" t="str">
            <v>SERVICIOS DE APOYO ADMINISTRATIVO, TRADUCCION, FOTOCOPIADO E IMPRESION</v>
          </cell>
        </row>
        <row r="1593">
          <cell r="A1593">
            <v>33700</v>
          </cell>
          <cell r="B1593" t="str">
            <v>SERVICIOS DE PROTECCION Y SEGURIDAD</v>
          </cell>
        </row>
        <row r="1594">
          <cell r="A1594">
            <v>33701</v>
          </cell>
          <cell r="B1594" t="str">
            <v>SERVICIOS DE PROTECCION Y SEGURIDAD</v>
          </cell>
        </row>
        <row r="1595">
          <cell r="A1595">
            <v>33800</v>
          </cell>
          <cell r="B1595" t="str">
            <v>SERVICIOS DE VIGILANCIA</v>
          </cell>
        </row>
        <row r="1596">
          <cell r="A1596">
            <v>33801</v>
          </cell>
          <cell r="B1596" t="str">
            <v>SERVICIOS DE VIGILANCIA</v>
          </cell>
        </row>
        <row r="1597">
          <cell r="A1597">
            <v>33900</v>
          </cell>
          <cell r="B1597" t="str">
            <v>SERVICIOS PROFESIONALES, CIENTIFICOS Y TECNICOS INTEGRALES</v>
          </cell>
        </row>
        <row r="1598">
          <cell r="A1598">
            <v>33901</v>
          </cell>
          <cell r="B1598" t="str">
            <v>SERVICIOS PROFESIONALES, CIENTIFICOS Y TECNICOS INTEGRALES</v>
          </cell>
        </row>
        <row r="1599">
          <cell r="A1599">
            <v>34000</v>
          </cell>
          <cell r="B1599" t="str">
            <v>SERVICIOS FINANCIEROS, BANCARIOS Y COMERCIALES</v>
          </cell>
        </row>
        <row r="1600">
          <cell r="A1600">
            <v>34100</v>
          </cell>
          <cell r="B1600" t="str">
            <v>SERVICIOS FINANCIEROS Y BANCARIOS</v>
          </cell>
        </row>
        <row r="1601">
          <cell r="A1601">
            <v>34101</v>
          </cell>
          <cell r="B1601" t="str">
            <v>SERVICIOS FINANCIEROS Y BANCARIOS</v>
          </cell>
        </row>
        <row r="1602">
          <cell r="A1602">
            <v>34200</v>
          </cell>
          <cell r="B1602" t="str">
            <v>SERVICIOS DE COBRANZA, INVESTIGACION CREDITICIA Y SIMILAR</v>
          </cell>
        </row>
        <row r="1603">
          <cell r="A1603">
            <v>34201</v>
          </cell>
          <cell r="B1603" t="str">
            <v>SERVICIOS DE COBRANZA, INVESTIGACION CREDITICIA Y SIMILAR</v>
          </cell>
        </row>
        <row r="1604">
          <cell r="A1604">
            <v>34300</v>
          </cell>
          <cell r="B1604" t="str">
            <v>SERVICIOS DE RECAUDACION, TRASLADO Y CUSTODIA DE VALORES</v>
          </cell>
        </row>
        <row r="1605">
          <cell r="A1605">
            <v>34301</v>
          </cell>
          <cell r="B1605" t="str">
            <v>SERVICIOS DE RECAUDACION, TRASLADO Y CUSTODIA DE VALORES</v>
          </cell>
        </row>
        <row r="1606">
          <cell r="A1606">
            <v>34400</v>
          </cell>
          <cell r="B1606" t="str">
            <v>SEGUROS DE RESPONSABILIDAD PATRIMONIAL Y FIANZAS</v>
          </cell>
        </row>
        <row r="1607">
          <cell r="A1607">
            <v>34401</v>
          </cell>
          <cell r="B1607" t="str">
            <v>SEGUROS DE RESPONSABILIDAD PATRIMONIAL Y FIANZAS</v>
          </cell>
        </row>
        <row r="1608">
          <cell r="A1608">
            <v>34500</v>
          </cell>
          <cell r="B1608" t="str">
            <v>SEGURO DE BIENES PATRIMONIALES</v>
          </cell>
        </row>
        <row r="1609">
          <cell r="A1609">
            <v>34501</v>
          </cell>
          <cell r="B1609" t="str">
            <v>SEGURO DE BIENES PATRIMONIALES</v>
          </cell>
        </row>
        <row r="1610">
          <cell r="A1610">
            <v>34600</v>
          </cell>
          <cell r="B1610" t="str">
            <v>ALMACENAJE, ENVASE Y EMBALAJE</v>
          </cell>
        </row>
        <row r="1611">
          <cell r="A1611">
            <v>34601</v>
          </cell>
          <cell r="B1611" t="str">
            <v>ALMACENAJE, ENVASE Y EMBALAJE</v>
          </cell>
        </row>
        <row r="1612">
          <cell r="A1612">
            <v>34700</v>
          </cell>
          <cell r="B1612" t="str">
            <v>FLETES Y MANIOBRAS</v>
          </cell>
        </row>
        <row r="1613">
          <cell r="A1613">
            <v>34701</v>
          </cell>
          <cell r="B1613" t="str">
            <v>FLETES Y MANIOBRAS</v>
          </cell>
        </row>
        <row r="1614">
          <cell r="A1614">
            <v>34800</v>
          </cell>
          <cell r="B1614" t="str">
            <v>COMISIONES POR VENTAS</v>
          </cell>
        </row>
        <row r="1615">
          <cell r="A1615">
            <v>34801</v>
          </cell>
          <cell r="B1615" t="str">
            <v>COMISIONES POR VENTAS</v>
          </cell>
        </row>
        <row r="1616">
          <cell r="A1616">
            <v>34900</v>
          </cell>
          <cell r="B1616" t="str">
            <v>SERVICIOS FINANCIEROS, BANCARIOS Y COMERCIALES INTEGRALES</v>
          </cell>
        </row>
        <row r="1617">
          <cell r="A1617">
            <v>34901</v>
          </cell>
          <cell r="B1617" t="str">
            <v>SERVICIOS FINANCIEROS, BANCARIOS Y COMERCIALES INTEGRALES</v>
          </cell>
        </row>
        <row r="1618">
          <cell r="A1618">
            <v>35000</v>
          </cell>
          <cell r="B1618" t="str">
            <v>SERVICIOS DE INSTALACION, REPARACION, MANTENIMIENTO Y CONSERVACION</v>
          </cell>
        </row>
        <row r="1619">
          <cell r="A1619">
            <v>35100</v>
          </cell>
          <cell r="B1619" t="str">
            <v>CONSERVACION Y MANTENIMIENTO MENOR DE INMUEBLES</v>
          </cell>
        </row>
        <row r="1620">
          <cell r="A1620">
            <v>35101</v>
          </cell>
          <cell r="B1620" t="str">
            <v>CONSERVACION Y MANTENIMIENTO MENOR DE INMUEBLES</v>
          </cell>
        </row>
        <row r="1621">
          <cell r="A1621">
            <v>35200</v>
          </cell>
          <cell r="B1621" t="str">
            <v>INSTALACION, REPARACION Y MANTENIMIENTO DE MOBILIARIO Y EQUIPO DE ADMINISTRACION, EDUCACIONAL Y RECREATIVO</v>
          </cell>
        </row>
        <row r="1622">
          <cell r="A1622">
            <v>35201</v>
          </cell>
          <cell r="B1622" t="str">
            <v>INSTALACION, REPARACION Y MANTENIMIENTO DE MOBILIARIO Y EQUIPO DE ADMINISTRACION, EDUCACIONAL Y RECREATIVO</v>
          </cell>
        </row>
        <row r="1623">
          <cell r="A1623">
            <v>35300</v>
          </cell>
          <cell r="B1623" t="str">
            <v>INSTALACION, REPARACION Y MANTENIMIENTO DE EQUIPO DE COMPUTO Y TECNOLOGIA DE LA INFORMACION</v>
          </cell>
        </row>
        <row r="1624">
          <cell r="A1624">
            <v>35301</v>
          </cell>
          <cell r="B1624" t="str">
            <v>INSTALACION, REPARACION Y MANTENIMIENTO DE EQUIPO DE COMPUTO Y TECNOLOGIA DE LA INFORMACION</v>
          </cell>
        </row>
        <row r="1625">
          <cell r="A1625">
            <v>35400</v>
          </cell>
          <cell r="B1625" t="str">
            <v>INSTALACION, REPARACION Y MANTENIMIENTO DE EQUIPO E INSTRUMENTAL MEDICO Y DE LABORATORIO</v>
          </cell>
        </row>
        <row r="1626">
          <cell r="A1626">
            <v>35401</v>
          </cell>
          <cell r="B1626" t="str">
            <v>INSTALACION, REPARACION Y MANTENIMIENTO DE EQUIPO E INSTRUMENTAL MEDICO Y DE LABORATORIO</v>
          </cell>
        </row>
        <row r="1627">
          <cell r="A1627">
            <v>35500</v>
          </cell>
          <cell r="B1627" t="str">
            <v>REPARACION Y MANTENIMIENTO DE EQUIPO DE TRANSPORTE</v>
          </cell>
        </row>
        <row r="1628">
          <cell r="A1628">
            <v>35501</v>
          </cell>
          <cell r="B1628" t="str">
            <v>REPARACION Y MANTENIMIENTO DE EQUIPO DE TRANSPORTE</v>
          </cell>
        </row>
        <row r="1629">
          <cell r="A1629">
            <v>35600</v>
          </cell>
          <cell r="B1629" t="str">
            <v>REPARACION Y MANTENIMIENTO DE EQUIPO DE DEFENSA Y SEGURIDAD</v>
          </cell>
        </row>
        <row r="1630">
          <cell r="A1630">
            <v>35601</v>
          </cell>
          <cell r="B1630" t="str">
            <v>REPARACION Y MANTENIMIENTO DE EQUIPO DE DEFENSA Y SEGURIDAD</v>
          </cell>
        </row>
        <row r="1631">
          <cell r="A1631">
            <v>35700</v>
          </cell>
          <cell r="B1631" t="str">
            <v>INSTALACION, REPARACION Y MANTENIMIENTO DE MAQUINARIA, OTROS EQUIPOS Y HERRAMIENTA</v>
          </cell>
        </row>
        <row r="1632">
          <cell r="A1632">
            <v>35701</v>
          </cell>
          <cell r="B1632" t="str">
            <v>INSTALACION, REPARACION Y MANTENIMIENTO DE MAQUINARIA, OTROS EQUIPOS Y HERRAMIENTA</v>
          </cell>
        </row>
        <row r="1633">
          <cell r="A1633">
            <v>35800</v>
          </cell>
          <cell r="B1633" t="str">
            <v>SERVICIOS DE LIMPIEZA Y MANEJO DE DESECHOS</v>
          </cell>
        </row>
        <row r="1634">
          <cell r="A1634">
            <v>35801</v>
          </cell>
          <cell r="B1634" t="str">
            <v>SERVICIOS DE LIMPIEZA Y MANEJO DE DESECHOS</v>
          </cell>
        </row>
        <row r="1635">
          <cell r="A1635">
            <v>35900</v>
          </cell>
          <cell r="B1635" t="str">
            <v>SERVICIOS DE JARDINERIA Y FUMIGACION</v>
          </cell>
        </row>
        <row r="1636">
          <cell r="A1636">
            <v>35901</v>
          </cell>
          <cell r="B1636" t="str">
            <v>SERVICIOS DE JARDINERIA Y FUMIGACION</v>
          </cell>
        </row>
        <row r="1637">
          <cell r="A1637">
            <v>36000</v>
          </cell>
          <cell r="B1637" t="str">
            <v>SERVICIOS DE COMUNICACION SOCIAL Y PUBLICIDAD</v>
          </cell>
        </row>
        <row r="1638">
          <cell r="A1638">
            <v>36100</v>
          </cell>
          <cell r="B1638" t="str">
            <v>DIFUSION POR RADIO, TELEVISION Y OTROS MEDIOS DE MENSAJES SOBRE PROGRAMAS Y ACTIVIDADES GUBERNAMENTALES</v>
          </cell>
        </row>
        <row r="1639">
          <cell r="A1639">
            <v>36101</v>
          </cell>
          <cell r="B1639" t="str">
            <v>DIFUSION POR RADIO, TELEVISION Y OTROS MEDIOS DE MENSAJES SOBRE PROGRAMAS Y ACTIVIDADES GUBERNAMENTALES</v>
          </cell>
        </row>
        <row r="1640">
          <cell r="A1640">
            <v>36200</v>
          </cell>
          <cell r="B1640" t="str">
            <v>DIFUSION POR RADIO, TELEVISION Y OTROS MEDIOS DE MENSAJES COMERCIALES PARA PROMOVER LA VENTA DE BIENES O SERVICIOS</v>
          </cell>
        </row>
        <row r="1641">
          <cell r="A1641">
            <v>36201</v>
          </cell>
          <cell r="B1641" t="str">
            <v>DIFUSION POR RADIO, TELEVISION Y OTROS MEDIOS DE MENSAJES COMERCIALES PARA PROMOVER LA VENTA DE BIENES O SERVICIOS</v>
          </cell>
        </row>
        <row r="1642">
          <cell r="A1642">
            <v>36300</v>
          </cell>
          <cell r="B1642" t="str">
            <v>SERVICIOS DE CREATIVIDAD, PREPRODUCCION Y PRODUCCION DE PUBLICIDAD, EXCEPTO INTERNET</v>
          </cell>
        </row>
        <row r="1643">
          <cell r="A1643">
            <v>36301</v>
          </cell>
          <cell r="B1643" t="str">
            <v>SERVICIOS DE CREATIVIDAD, PREPRODUCCION Y PRODUCCION DE PUBLICIDAD, EXCEPTO INTERNET</v>
          </cell>
        </row>
        <row r="1644">
          <cell r="A1644">
            <v>36400</v>
          </cell>
          <cell r="B1644" t="str">
            <v>SERVICIOS DE REVELADO DE FOTOGRAFIAS</v>
          </cell>
        </row>
        <row r="1645">
          <cell r="A1645">
            <v>36401</v>
          </cell>
          <cell r="B1645" t="str">
            <v>SERVICIOS DE REVELADO DE FOTOGRAFIAS</v>
          </cell>
        </row>
        <row r="1646">
          <cell r="A1646">
            <v>36500</v>
          </cell>
          <cell r="B1646" t="str">
            <v>SERVICIOS DE LA INDUSTRIA FILMICA, DEL SONIDO Y DEL VIDEO</v>
          </cell>
        </row>
        <row r="1647">
          <cell r="A1647">
            <v>36501</v>
          </cell>
          <cell r="B1647" t="str">
            <v>SERVICIOS DE LA INDUSTRIA FILMICA, DEL SONIDO Y DEL VIDEO</v>
          </cell>
        </row>
        <row r="1648">
          <cell r="A1648">
            <v>36600</v>
          </cell>
          <cell r="B1648" t="str">
            <v>SERVICIO DE CREACION Y DIFUSION DE CONTENIDO EXCLUSIVAMENTE A TRAVES DE INTERNET</v>
          </cell>
        </row>
        <row r="1649">
          <cell r="A1649">
            <v>36601</v>
          </cell>
          <cell r="B1649" t="str">
            <v>SERVICIO DE CREACION Y DIFUSION DE CONTENIDO EXCLUSIVAMENTE A TRAVES DE INTERNET</v>
          </cell>
        </row>
        <row r="1650">
          <cell r="A1650">
            <v>36900</v>
          </cell>
          <cell r="B1650" t="str">
            <v>OTROS SERVICIOS DE INFORMACION</v>
          </cell>
        </row>
        <row r="1651">
          <cell r="A1651">
            <v>36901</v>
          </cell>
          <cell r="B1651" t="str">
            <v>OTROS SERVICIOS DE INFORMACION</v>
          </cell>
        </row>
        <row r="1652">
          <cell r="A1652">
            <v>37000</v>
          </cell>
          <cell r="B1652" t="str">
            <v>SERVICIOS DE TRASLADO Y VIATICOS</v>
          </cell>
        </row>
        <row r="1653">
          <cell r="A1653">
            <v>37100</v>
          </cell>
          <cell r="B1653" t="str">
            <v>PASAJES AEREOS</v>
          </cell>
        </row>
        <row r="1654">
          <cell r="A1654">
            <v>37101</v>
          </cell>
          <cell r="B1654" t="str">
            <v>PASAJES AEREOS</v>
          </cell>
        </row>
        <row r="1655">
          <cell r="A1655">
            <v>37200</v>
          </cell>
          <cell r="B1655" t="str">
            <v>PASAJES TERRESTRES</v>
          </cell>
        </row>
        <row r="1656">
          <cell r="A1656">
            <v>37201</v>
          </cell>
          <cell r="B1656" t="str">
            <v>PASAJES TERRESTRES</v>
          </cell>
        </row>
        <row r="1657">
          <cell r="A1657">
            <v>37300</v>
          </cell>
          <cell r="B1657" t="str">
            <v>PASAJES MARITIMOS, LACUSTRES Y FLUVIALES</v>
          </cell>
        </row>
        <row r="1658">
          <cell r="A1658">
            <v>37301</v>
          </cell>
          <cell r="B1658" t="str">
            <v>PASAJES MARITIMOS, LACUSTRES Y FLUVIALES</v>
          </cell>
        </row>
        <row r="1659">
          <cell r="A1659">
            <v>37400</v>
          </cell>
          <cell r="B1659" t="str">
            <v>AUTOTRANSPORTE</v>
          </cell>
        </row>
        <row r="1660">
          <cell r="A1660">
            <v>37401</v>
          </cell>
          <cell r="B1660" t="str">
            <v>AUTOTRANSPORTE</v>
          </cell>
        </row>
        <row r="1661">
          <cell r="A1661">
            <v>37500</v>
          </cell>
          <cell r="B1661" t="str">
            <v>VIATICOS EN EL PAIS</v>
          </cell>
        </row>
        <row r="1662">
          <cell r="A1662">
            <v>37501</v>
          </cell>
          <cell r="B1662" t="str">
            <v>VIATICOS EN EL PAIS</v>
          </cell>
        </row>
        <row r="1663">
          <cell r="A1663">
            <v>37600</v>
          </cell>
          <cell r="B1663" t="str">
            <v>VIATICOS EN EL EXTRANJERO</v>
          </cell>
        </row>
        <row r="1664">
          <cell r="A1664">
            <v>37601</v>
          </cell>
          <cell r="B1664" t="str">
            <v>VIATICOS EN EL EXTRANJERO</v>
          </cell>
        </row>
        <row r="1665">
          <cell r="A1665">
            <v>37700</v>
          </cell>
          <cell r="B1665" t="str">
            <v>GASTOS DE INSTALACION Y TRASLADO DE MENAJE</v>
          </cell>
        </row>
        <row r="1666">
          <cell r="A1666">
            <v>37701</v>
          </cell>
          <cell r="B1666" t="str">
            <v>GASTOS DE INSTALACION Y TRASLADO DE MENAJE</v>
          </cell>
        </row>
        <row r="1667">
          <cell r="A1667">
            <v>37800</v>
          </cell>
          <cell r="B1667" t="str">
            <v>SERVICIOS INTEGRALES DE TRASLADO Y VIATICOS</v>
          </cell>
        </row>
        <row r="1668">
          <cell r="A1668">
            <v>37801</v>
          </cell>
          <cell r="B1668" t="str">
            <v>SERVICIOS INTEGRALES DE TRASLADO Y VIATICOS</v>
          </cell>
        </row>
        <row r="1669">
          <cell r="A1669">
            <v>37900</v>
          </cell>
          <cell r="B1669" t="str">
            <v>OTROS SERVICIOS DE TRASLADO Y HOSPEDAJE</v>
          </cell>
        </row>
        <row r="1670">
          <cell r="A1670">
            <v>37901</v>
          </cell>
          <cell r="B1670" t="str">
            <v>OTROS SERVICIOS DE TRASLADO Y HOSPEDAJE</v>
          </cell>
        </row>
        <row r="1671">
          <cell r="A1671">
            <v>38000</v>
          </cell>
          <cell r="B1671" t="str">
            <v>SERVICIOS OFICIALES</v>
          </cell>
        </row>
        <row r="1672">
          <cell r="A1672">
            <v>38100</v>
          </cell>
          <cell r="B1672" t="str">
            <v>GASTOS DE CEREMONIAL</v>
          </cell>
        </row>
        <row r="1673">
          <cell r="A1673">
            <v>38101</v>
          </cell>
          <cell r="B1673" t="str">
            <v>GASTOS DE CEREMONIAL</v>
          </cell>
        </row>
        <row r="1674">
          <cell r="A1674">
            <v>38200</v>
          </cell>
          <cell r="B1674" t="str">
            <v>GASTOS DE ORDEN SOCIAL Y CULTURAL</v>
          </cell>
        </row>
        <row r="1675">
          <cell r="A1675">
            <v>38201</v>
          </cell>
          <cell r="B1675" t="str">
            <v>GASTOS DE ORDEN SOCIAL Y CULTURAL</v>
          </cell>
        </row>
        <row r="1676">
          <cell r="A1676">
            <v>38300</v>
          </cell>
          <cell r="B1676" t="str">
            <v>CONGRESOS Y CONVENCIONES</v>
          </cell>
        </row>
        <row r="1677">
          <cell r="A1677">
            <v>38301</v>
          </cell>
          <cell r="B1677" t="str">
            <v>CONGRESOS Y CONVENCIONES</v>
          </cell>
        </row>
        <row r="1678">
          <cell r="A1678">
            <v>38400</v>
          </cell>
          <cell r="B1678" t="str">
            <v>EXPOSICIONES</v>
          </cell>
        </row>
        <row r="1679">
          <cell r="A1679">
            <v>38401</v>
          </cell>
          <cell r="B1679" t="str">
            <v>EXPOSICIONES</v>
          </cell>
        </row>
        <row r="1680">
          <cell r="A1680">
            <v>38500</v>
          </cell>
          <cell r="B1680" t="str">
            <v>GASTOS DE REPRESENTACION</v>
          </cell>
        </row>
        <row r="1681">
          <cell r="A1681">
            <v>38501</v>
          </cell>
          <cell r="B1681" t="str">
            <v>GASTOS DE REPRESENTACION</v>
          </cell>
        </row>
        <row r="1682">
          <cell r="A1682">
            <v>39000</v>
          </cell>
          <cell r="B1682" t="str">
            <v>OTROS SERVICIOS GENERALES</v>
          </cell>
        </row>
        <row r="1683">
          <cell r="A1683">
            <v>39100</v>
          </cell>
          <cell r="B1683" t="str">
            <v>SERVICIOS FUNERARIOS Y DE CEMENTERIOS</v>
          </cell>
        </row>
        <row r="1684">
          <cell r="A1684">
            <v>39101</v>
          </cell>
          <cell r="B1684" t="str">
            <v>SERVICIOS FUNERARIOS Y DE CEMENTERIOS</v>
          </cell>
        </row>
        <row r="1685">
          <cell r="A1685">
            <v>39200</v>
          </cell>
          <cell r="B1685" t="str">
            <v>IMPUESTOS Y DERECHOS</v>
          </cell>
        </row>
        <row r="1686">
          <cell r="A1686">
            <v>39201</v>
          </cell>
          <cell r="B1686" t="str">
            <v>IMPUESTOS Y DERECHOS</v>
          </cell>
        </row>
        <row r="1687">
          <cell r="A1687">
            <v>39300</v>
          </cell>
          <cell r="B1687" t="str">
            <v>IMPUESTOS Y DERECHOS DE IMPORTACION</v>
          </cell>
        </row>
        <row r="1688">
          <cell r="A1688">
            <v>39301</v>
          </cell>
          <cell r="B1688" t="str">
            <v>IMPUESTOS Y DERECHOS DE IMPORTACION</v>
          </cell>
        </row>
        <row r="1689">
          <cell r="A1689">
            <v>39400</v>
          </cell>
          <cell r="B1689" t="str">
            <v>SENTENCIAS Y RESOLUCIONES POR AUTORIDAD COMPETENTE</v>
          </cell>
        </row>
        <row r="1690">
          <cell r="A1690">
            <v>39401</v>
          </cell>
          <cell r="B1690" t="str">
            <v>SENTENCIAS Y RESOLUCIONES POR AUTORIDAD COMPETENTE</v>
          </cell>
        </row>
        <row r="1691">
          <cell r="A1691">
            <v>39500</v>
          </cell>
          <cell r="B1691" t="str">
            <v>PENAS, MULTAS, ACCESORIOS Y ACTUALIZACIONES</v>
          </cell>
        </row>
        <row r="1692">
          <cell r="A1692">
            <v>39501</v>
          </cell>
          <cell r="B1692" t="str">
            <v>PENAS, MULTAS, ACCESORIOS Y ACTUALIZACIONES</v>
          </cell>
        </row>
        <row r="1693">
          <cell r="A1693">
            <v>39600</v>
          </cell>
          <cell r="B1693" t="str">
            <v>OTROS GASTOS POR RESPONSABILIDADES</v>
          </cell>
        </row>
        <row r="1694">
          <cell r="A1694">
            <v>39601</v>
          </cell>
          <cell r="B1694" t="str">
            <v>OTROS GASTOS POR RESPONSABILIDADES</v>
          </cell>
        </row>
        <row r="1695">
          <cell r="A1695">
            <v>39700</v>
          </cell>
          <cell r="B1695" t="str">
            <v>UTILIDADES</v>
          </cell>
        </row>
        <row r="1696">
          <cell r="A1696">
            <v>39701</v>
          </cell>
          <cell r="B1696" t="str">
            <v>UTILIDADES</v>
          </cell>
        </row>
        <row r="1697">
          <cell r="A1697">
            <v>39800</v>
          </cell>
          <cell r="B1697" t="str">
            <v>IMPUESTOS SOBRE NOMINAS Y OTROS QUE SE DERIVEN DE UNA RELACION LABORAL</v>
          </cell>
        </row>
        <row r="1698">
          <cell r="A1698">
            <v>39801</v>
          </cell>
          <cell r="B1698" t="str">
            <v>IMPUESTOS SOBRE NOMINAS Y OTROS QUE SE DERIVEN DE UNA RELACION LABORAL</v>
          </cell>
        </row>
        <row r="1699">
          <cell r="A1699">
            <v>39900</v>
          </cell>
          <cell r="B1699" t="str">
            <v>OTROS SERVICIOS GENERALES</v>
          </cell>
        </row>
        <row r="1700">
          <cell r="A1700">
            <v>39901</v>
          </cell>
          <cell r="B1700" t="str">
            <v>OTROS SERVICIOS GENERALES</v>
          </cell>
        </row>
        <row r="1701">
          <cell r="A1701">
            <v>40000</v>
          </cell>
          <cell r="B1701" t="str">
            <v>TRANSFERENCIAS, ASIGNACIONES, SUBSIDIOS Y OTRAS AYUDAS</v>
          </cell>
        </row>
        <row r="1702">
          <cell r="A1702">
            <v>41000</v>
          </cell>
          <cell r="B1702" t="str">
            <v>TRANSFERENCIAS INTERNAS Y ASIGNACIONES AL SECTOR PUBLICO</v>
          </cell>
        </row>
        <row r="1703">
          <cell r="A1703">
            <v>41100</v>
          </cell>
          <cell r="B1703" t="str">
            <v>ASIGNACIONES PRESUPUESTARIAS AL PODER EJECUTIVO</v>
          </cell>
        </row>
        <row r="1704">
          <cell r="A1704">
            <v>41101</v>
          </cell>
          <cell r="B1704" t="str">
            <v>ASIGNACIONES PRESUPUESTARIAS AL PODER EJECUTIVO</v>
          </cell>
        </row>
        <row r="1705">
          <cell r="A1705">
            <v>41200</v>
          </cell>
          <cell r="B1705" t="str">
            <v>ASIGNACIONES PRESUPUESTARIAS AL PODER LEGISLATIVO</v>
          </cell>
        </row>
        <row r="1706">
          <cell r="A1706">
            <v>41201</v>
          </cell>
          <cell r="B1706" t="str">
            <v>ASIGNACIONES PRESUPUESTARIAS AL PODER LEGISLATIVO</v>
          </cell>
        </row>
        <row r="1707">
          <cell r="A1707">
            <v>41300</v>
          </cell>
          <cell r="B1707" t="str">
            <v>ASIGNACIONES PRESUPUESTARIAS AL PODER JUDICIAL</v>
          </cell>
        </row>
        <row r="1708">
          <cell r="A1708">
            <v>41301</v>
          </cell>
          <cell r="B1708" t="str">
            <v>ASIGNACIONES PRESUPUESTARIAS AL PODER JUDICIAL</v>
          </cell>
        </row>
        <row r="1709">
          <cell r="A1709">
            <v>41400</v>
          </cell>
          <cell r="B1709" t="str">
            <v>ASIGNACIONES PRESUPUESTARIAS A ORGANOS AUTONOMOS</v>
          </cell>
        </row>
        <row r="1710">
          <cell r="A1710">
            <v>41401</v>
          </cell>
          <cell r="B1710" t="str">
            <v>ASIGNACIONES PRESUPUESTARIAS A ORGANOS AUTONOMOS</v>
          </cell>
        </row>
        <row r="1711">
          <cell r="A1711">
            <v>41500</v>
          </cell>
          <cell r="B1711" t="str">
            <v>TRANSFERENCIAS INTERNAS OTORGADAS A ENTIDADES PARAESTATALES NO EMPRESARIALES Y NO FINANCIERAS</v>
          </cell>
        </row>
        <row r="1712">
          <cell r="A1712">
            <v>41501</v>
          </cell>
          <cell r="B1712" t="str">
            <v>TRANSFERENCIAS INTERNAS OTORGADAS A ENTIDADES PARAESTATALES NO EMPRESARIALES Y NO FINANCIERAS</v>
          </cell>
        </row>
        <row r="1713">
          <cell r="A1713">
            <v>41600</v>
          </cell>
          <cell r="B1713" t="str">
            <v>TRANSFERENCIAS INTERNAS OTORGADAS A ENTIDADES PARAESTATALES EMPRESARIALES Y NO FINANCIERAS</v>
          </cell>
        </row>
        <row r="1714">
          <cell r="A1714">
            <v>41601</v>
          </cell>
          <cell r="B1714" t="str">
            <v>TRANSFERENCIAS INTERNAS OTORGADAS A ENTIDADES PARAESTATALES EMPRESARIALES Y NO FINANCIERAS</v>
          </cell>
        </row>
        <row r="1715">
          <cell r="A1715">
            <v>41700</v>
          </cell>
          <cell r="B1715" t="str">
            <v>TRANSFERENCIAS INTERNAS OTORGADAS A FIDEICOMISOS PUBLICOS EMPRESARIALES Y NO FINANCIEROS</v>
          </cell>
        </row>
        <row r="1716">
          <cell r="A1716">
            <v>41701</v>
          </cell>
          <cell r="B1716" t="str">
            <v>TRANSFERENCIAS INTERNAS OTORGADAS A FIDEICOMISOS PUBLICOS EMPRESARIALES Y NO FINANCIEROS</v>
          </cell>
        </row>
        <row r="1717">
          <cell r="A1717">
            <v>41800</v>
          </cell>
          <cell r="B1717" t="str">
            <v>TRANSFERENCIAS INTERNAS OTORGADAS A INSTITUCIONES PARAESTATALES PUBLICAS FINANCIERAS</v>
          </cell>
        </row>
        <row r="1718">
          <cell r="A1718">
            <v>41801</v>
          </cell>
          <cell r="B1718" t="str">
            <v>TRANSFERENCIAS INTERNAS OTORGADAS A INSTITUCIONES PARAESTATALES PUBLICAS FINANCIERAS</v>
          </cell>
        </row>
        <row r="1719">
          <cell r="A1719">
            <v>41900</v>
          </cell>
          <cell r="B1719" t="str">
            <v>TRANSFERENCIAS INTERNAS OTORGADAS A FIDEICOMISOS PUBLICOS FINANCIEROS</v>
          </cell>
        </row>
        <row r="1720">
          <cell r="A1720">
            <v>41901</v>
          </cell>
          <cell r="B1720" t="str">
            <v>TRANSFERENCIAS INTERNAS OTORGADAS A FIDEICOMISOS PUBLICOS FINANCIEROS</v>
          </cell>
        </row>
        <row r="1721">
          <cell r="A1721">
            <v>42000</v>
          </cell>
          <cell r="B1721" t="str">
            <v>TRANSFERENCIAS AL RESTO DEL SECTOR PUBLICO</v>
          </cell>
        </row>
        <row r="1722">
          <cell r="A1722">
            <v>42100</v>
          </cell>
          <cell r="B1722" t="str">
            <v>TRANSFERENCIAS OTORGADAS A ENTIDADES PARAESTATALES NO EMPRESARIALES Y NO FINANCIERAS</v>
          </cell>
        </row>
        <row r="1723">
          <cell r="A1723">
            <v>42101</v>
          </cell>
          <cell r="B1723" t="str">
            <v>TRANSFERENCIAS OTORGADAS A ENTIDADES PARAESTATALES NO EMPRESARIALES Y NO FINANCIERAS</v>
          </cell>
        </row>
        <row r="1724">
          <cell r="A1724">
            <v>42200</v>
          </cell>
          <cell r="B1724" t="str">
            <v>TRANSFERENCIAS OTORGADAS PARA ENTIDADES PARAESTATALES EMPRESARIALES Y NO FINANCIERAS</v>
          </cell>
        </row>
        <row r="1725">
          <cell r="A1725">
            <v>42201</v>
          </cell>
          <cell r="B1725" t="str">
            <v>TRANSFERENCIAS OTORGADAS PARA ENTIDADES PARAESTATALES EMPRESARIALES Y NO FINANCIERAS</v>
          </cell>
        </row>
        <row r="1726">
          <cell r="A1726">
            <v>42300</v>
          </cell>
          <cell r="B1726" t="str">
            <v>TRANSFERENCIAS OTORGADAS PARA INSTITUCIONES PARAESTATALES PUBLICAS FINANCIERAS</v>
          </cell>
        </row>
        <row r="1727">
          <cell r="A1727">
            <v>42301</v>
          </cell>
          <cell r="B1727" t="str">
            <v>TRANSFERENCIAS OTORGADAS PARA INSTITUCIONES PARAESTATALES PUBLICAS FINANCIERAS</v>
          </cell>
        </row>
        <row r="1728">
          <cell r="A1728">
            <v>42400</v>
          </cell>
          <cell r="B1728" t="str">
            <v>TRANSFERENCIAS OTORGADAS A ENTIDADES FEDERATIVAS Y MUNICIPIOS</v>
          </cell>
        </row>
        <row r="1729">
          <cell r="A1729">
            <v>42401</v>
          </cell>
          <cell r="B1729" t="str">
            <v>TRANSFERENCIAS OTORGADAS A ENTIDADES FEDERATIVAS Y MUNICIPIOS</v>
          </cell>
        </row>
        <row r="1730">
          <cell r="A1730">
            <v>42500</v>
          </cell>
          <cell r="B1730" t="str">
            <v>TRANSFERENCIAS A FIDEICOMISOS DE ENTIDADES FEDERATIVAS Y MUNICIPIOS</v>
          </cell>
        </row>
        <row r="1731">
          <cell r="A1731">
            <v>42501</v>
          </cell>
          <cell r="B1731" t="str">
            <v>TRANSFERENCIAS A FIDEICOMISOS DE ENTIDADES FEDERATIVAS Y MUNICIPIOS</v>
          </cell>
        </row>
        <row r="1732">
          <cell r="A1732">
            <v>43000</v>
          </cell>
          <cell r="B1732" t="str">
            <v>SUBSIDIOS Y SUBVENCIONES</v>
          </cell>
        </row>
        <row r="1733">
          <cell r="A1733">
            <v>43100</v>
          </cell>
          <cell r="B1733" t="str">
            <v>SUBSIDIOS A LA PRODUCCION</v>
          </cell>
        </row>
        <row r="1734">
          <cell r="A1734">
            <v>43101</v>
          </cell>
          <cell r="B1734" t="str">
            <v>SUBSIDIOS A LA PRODUCCION</v>
          </cell>
        </row>
        <row r="1735">
          <cell r="A1735">
            <v>43200</v>
          </cell>
          <cell r="B1735" t="str">
            <v>SUBSIDIOS A LA DISTRIBUCION</v>
          </cell>
        </row>
        <row r="1736">
          <cell r="A1736">
            <v>43201</v>
          </cell>
          <cell r="B1736" t="str">
            <v>SUBSIDIOS A LA DISTRIBUCION</v>
          </cell>
        </row>
        <row r="1737">
          <cell r="A1737">
            <v>43300</v>
          </cell>
          <cell r="B1737" t="str">
            <v>SUBSIDIOS A LA INVERSION</v>
          </cell>
        </row>
        <row r="1738">
          <cell r="A1738">
            <v>43301</v>
          </cell>
          <cell r="B1738" t="str">
            <v>SUBSIDIOS A LA INVERSION</v>
          </cell>
        </row>
        <row r="1739">
          <cell r="A1739">
            <v>43400</v>
          </cell>
          <cell r="B1739" t="str">
            <v>SUBSIDIOS A LA PRESTACION DE SERVICIOS PUBLICOS</v>
          </cell>
        </row>
        <row r="1740">
          <cell r="A1740">
            <v>43401</v>
          </cell>
          <cell r="B1740" t="str">
            <v>SUBSIDIOS A LA PRESTACION DE SERVICIOS PUBLICOS</v>
          </cell>
        </row>
        <row r="1741">
          <cell r="A1741">
            <v>43500</v>
          </cell>
          <cell r="B1741" t="str">
            <v>SUBSIDIOS PARA CUBRIR DIFERENCIALES DE TASAS DE INTERES</v>
          </cell>
        </row>
        <row r="1742">
          <cell r="A1742">
            <v>43501</v>
          </cell>
          <cell r="B1742" t="str">
            <v>SUBSIDIOS PARA CUBRIR DIFERENCIALES DE TASAS DE INTERES</v>
          </cell>
        </row>
        <row r="1743">
          <cell r="A1743">
            <v>43600</v>
          </cell>
          <cell r="B1743" t="str">
            <v>SUBSIDIOS A LA VIVIENDA</v>
          </cell>
        </row>
        <row r="1744">
          <cell r="A1744">
            <v>43601</v>
          </cell>
          <cell r="B1744" t="str">
            <v>SUBSIDIOS A LA VIVIENDA</v>
          </cell>
        </row>
        <row r="1745">
          <cell r="A1745">
            <v>43700</v>
          </cell>
          <cell r="B1745" t="str">
            <v>SUBVENCIONES AL CONSUMO</v>
          </cell>
        </row>
        <row r="1746">
          <cell r="A1746">
            <v>43701</v>
          </cell>
          <cell r="B1746" t="str">
            <v>SUBVENCIONES AL CONSUMO</v>
          </cell>
        </row>
        <row r="1747">
          <cell r="A1747">
            <v>43800</v>
          </cell>
          <cell r="B1747" t="str">
            <v>SUBSIDIOS A ENTIDADES FEDERATIVAS Y MUNICIPIOS</v>
          </cell>
        </row>
        <row r="1748">
          <cell r="A1748">
            <v>43801</v>
          </cell>
          <cell r="B1748" t="str">
            <v>SUBSIDIOS A ENTIDADES FEDERATIVAS Y MUNICIPIOS</v>
          </cell>
        </row>
        <row r="1749">
          <cell r="A1749">
            <v>43900</v>
          </cell>
          <cell r="B1749" t="str">
            <v>OTROS SUBSIDIOS</v>
          </cell>
        </row>
        <row r="1750">
          <cell r="A1750">
            <v>43901</v>
          </cell>
          <cell r="B1750" t="str">
            <v>OTROS SUBSIDIOS</v>
          </cell>
        </row>
        <row r="1751">
          <cell r="A1751">
            <v>44000</v>
          </cell>
          <cell r="B1751" t="str">
            <v>AYUDAS SOCIALES</v>
          </cell>
        </row>
        <row r="1752">
          <cell r="A1752">
            <v>44100</v>
          </cell>
          <cell r="B1752" t="str">
            <v>AYUDAS SOCIALES A PERSONAS</v>
          </cell>
        </row>
        <row r="1753">
          <cell r="A1753">
            <v>44101</v>
          </cell>
          <cell r="B1753" t="str">
            <v>AYUDAS SOCIALES A PERSONAS</v>
          </cell>
        </row>
        <row r="1754">
          <cell r="A1754">
            <v>44200</v>
          </cell>
          <cell r="B1754" t="str">
            <v>BECAS Y OTRAS AYUDAS PARA PROGRAMAS DE CAPACITACION</v>
          </cell>
        </row>
        <row r="1755">
          <cell r="A1755">
            <v>44201</v>
          </cell>
          <cell r="B1755" t="str">
            <v>BECAS Y OTRAS AYUDAS PARA PROGRAMAS DE CAPACITACION</v>
          </cell>
        </row>
        <row r="1756">
          <cell r="A1756">
            <v>44300</v>
          </cell>
          <cell r="B1756" t="str">
            <v>AYUDAS SOCIALES A INSTITUCIONES DE ENSEÑANZA</v>
          </cell>
        </row>
        <row r="1757">
          <cell r="A1757">
            <v>44301</v>
          </cell>
          <cell r="B1757" t="str">
            <v>AYUDAS SOCIALES A INSTITUCIONES DE ENSEÑANZA</v>
          </cell>
        </row>
        <row r="1758">
          <cell r="A1758">
            <v>44400</v>
          </cell>
          <cell r="B1758" t="str">
            <v>AYUDAS SOCIALES A ACTIVIDADES CIENTIFICAS O ACADEMICAS</v>
          </cell>
        </row>
        <row r="1759">
          <cell r="A1759">
            <v>44401</v>
          </cell>
          <cell r="B1759" t="str">
            <v>AYUDAS SOCIALES A ACTIVIDADES CIENTIFICAS O ACADEMICAS</v>
          </cell>
        </row>
        <row r="1760">
          <cell r="A1760">
            <v>44500</v>
          </cell>
          <cell r="B1760" t="str">
            <v>AYUDAS SOCIALES A INSTITUCIONES SIN FINES DE LUCRO</v>
          </cell>
        </row>
        <row r="1761">
          <cell r="A1761">
            <v>44501</v>
          </cell>
          <cell r="B1761" t="str">
            <v>AYUDAS SOCIALES A INSTITUCIONES SIN FINES DE LUCRO</v>
          </cell>
        </row>
        <row r="1762">
          <cell r="A1762">
            <v>44600</v>
          </cell>
          <cell r="B1762" t="str">
            <v>AYUDAS SOCIALES A COOPERATIVAS</v>
          </cell>
        </row>
        <row r="1763">
          <cell r="A1763">
            <v>44601</v>
          </cell>
          <cell r="B1763" t="str">
            <v>AYUDAS SOCIALES A COOPERATIVAS</v>
          </cell>
        </row>
        <row r="1764">
          <cell r="A1764">
            <v>44700</v>
          </cell>
          <cell r="B1764" t="str">
            <v>AYUDAS SOCIALES A ENTIDADES DE INTERES PUBLICO</v>
          </cell>
        </row>
        <row r="1765">
          <cell r="A1765">
            <v>44701</v>
          </cell>
          <cell r="B1765" t="str">
            <v>AYUDAS SOCIALES A ENTIDADES DE INTERES PUBLICO</v>
          </cell>
        </row>
        <row r="1766">
          <cell r="A1766">
            <v>44800</v>
          </cell>
          <cell r="B1766" t="str">
            <v>AYUDAS POR DESASTRES NATURALES Y OTROS SINIESTROS</v>
          </cell>
        </row>
        <row r="1767">
          <cell r="A1767">
            <v>44801</v>
          </cell>
          <cell r="B1767" t="str">
            <v>AYUDAS POR DESASTRES NATURALES Y OTROS SINIESTROS</v>
          </cell>
        </row>
        <row r="1768">
          <cell r="A1768">
            <v>45000</v>
          </cell>
          <cell r="B1768" t="str">
            <v>PENSIONES Y JUBILACIONES</v>
          </cell>
        </row>
        <row r="1769">
          <cell r="A1769">
            <v>45100</v>
          </cell>
          <cell r="B1769" t="str">
            <v>PENSIONES</v>
          </cell>
        </row>
        <row r="1770">
          <cell r="A1770">
            <v>45101</v>
          </cell>
          <cell r="B1770" t="str">
            <v>PENSIONES</v>
          </cell>
        </row>
        <row r="1771">
          <cell r="A1771">
            <v>45200</v>
          </cell>
          <cell r="B1771" t="str">
            <v>JUBILACIONES</v>
          </cell>
        </row>
        <row r="1772">
          <cell r="A1772">
            <v>45201</v>
          </cell>
          <cell r="B1772" t="str">
            <v>JUBILACIONES</v>
          </cell>
        </row>
        <row r="1773">
          <cell r="A1773">
            <v>45900</v>
          </cell>
          <cell r="B1773" t="str">
            <v>OTRAS PENSIONES Y JUBILACIONES</v>
          </cell>
        </row>
        <row r="1774">
          <cell r="A1774">
            <v>45901</v>
          </cell>
          <cell r="B1774" t="str">
            <v>OTRAS PENSIONES Y JUBILACIONES</v>
          </cell>
        </row>
        <row r="1775">
          <cell r="A1775">
            <v>46000</v>
          </cell>
          <cell r="B1775" t="str">
            <v>TRANSFERENCIAS A FIDEICOMISOS, MANDATOS Y OTROS ANALOGOS</v>
          </cell>
        </row>
        <row r="1776">
          <cell r="A1776">
            <v>46100</v>
          </cell>
          <cell r="B1776" t="str">
            <v>TRANSFERENCIAS A FIDEICOMISOS DEL PODER EJECUTIVO</v>
          </cell>
        </row>
        <row r="1777">
          <cell r="A1777">
            <v>46101</v>
          </cell>
          <cell r="B1777" t="str">
            <v>TRANSFERENCIAS A FIDEICOMISOS DEL PODER EJECUTIVO</v>
          </cell>
        </row>
        <row r="1778">
          <cell r="A1778">
            <v>46200</v>
          </cell>
          <cell r="B1778" t="str">
            <v>TRANSFERENCIAS A FIDEICOMISOS DEL PODER LEGISLATIVO</v>
          </cell>
        </row>
        <row r="1779">
          <cell r="A1779">
            <v>46201</v>
          </cell>
          <cell r="B1779" t="str">
            <v>TRANSFERENCIAS A FIDEICOMISOS DEL PODER LEGISLATIVO</v>
          </cell>
        </row>
        <row r="1780">
          <cell r="A1780">
            <v>46300</v>
          </cell>
          <cell r="B1780" t="str">
            <v>TRANSFERENCIAS A FIDEICOMISOS DEL PODER JUDICIAL</v>
          </cell>
        </row>
        <row r="1781">
          <cell r="A1781">
            <v>46301</v>
          </cell>
          <cell r="B1781" t="str">
            <v>TRANSFERENCIAS A FIDEICOMISOS DEL PODER JUDICIAL</v>
          </cell>
        </row>
        <row r="1782">
          <cell r="A1782">
            <v>46400</v>
          </cell>
          <cell r="B1782" t="str">
            <v>TRANSFERENCIAS A FIDEICOMISOS PUBLICOS DE ENTIDADES PARAESTATALES NO EMPRESARIALES Y NO FINANCIERAS</v>
          </cell>
        </row>
        <row r="1783">
          <cell r="A1783">
            <v>46401</v>
          </cell>
          <cell r="B1783" t="str">
            <v>TRANSFERENCIAS A FIDEICOMISOS PUBLICOS DE ENTIDADES PARAESTATALES NO EMPRESARIALES Y NO FINANCIERAS</v>
          </cell>
        </row>
        <row r="1784">
          <cell r="A1784">
            <v>46500</v>
          </cell>
          <cell r="B1784" t="str">
            <v>TRANSFERENCIAS A FIDEICOMISOS PUBLICOS DE ENTIDADES PARAESTATALES EMPRESARIALES Y NO FINANCIERAS</v>
          </cell>
        </row>
        <row r="1785">
          <cell r="A1785">
            <v>46501</v>
          </cell>
          <cell r="B1785" t="str">
            <v>TRANSFERENCIAS A FIDEICOMISOS PUBLICOS DE ENTIDADES PARAESTATALES EMPRESARIALES Y NO FINANCIERAS</v>
          </cell>
        </row>
        <row r="1786">
          <cell r="A1786">
            <v>46600</v>
          </cell>
          <cell r="B1786" t="str">
            <v>TRANSFERENCIAS A FIDEICOMISOS DE INSTITUCIONES PUBLICAS FINANCIERAS</v>
          </cell>
        </row>
        <row r="1787">
          <cell r="A1787">
            <v>46601</v>
          </cell>
          <cell r="B1787" t="str">
            <v>TRANSFERENCIAS A FIDEICOMISOS DE INSTITUCIONES PUBLICAS FINANCIERAS</v>
          </cell>
        </row>
        <row r="1788">
          <cell r="A1788">
            <v>46900</v>
          </cell>
          <cell r="B1788" t="str">
            <v>469 OTRAS TRANSFERENCIAS A FIDEICOMISOS</v>
          </cell>
        </row>
        <row r="1789">
          <cell r="A1789">
            <v>46901</v>
          </cell>
          <cell r="B1789" t="str">
            <v>469 OTRAS TRANSFERENCIAS A FIDEICOMISOS</v>
          </cell>
        </row>
        <row r="1790">
          <cell r="A1790">
            <v>47000</v>
          </cell>
          <cell r="B1790" t="str">
            <v>TRANSFERENCIAS A LA SEGURIDAD SOCIAL</v>
          </cell>
        </row>
        <row r="1791">
          <cell r="A1791">
            <v>47100</v>
          </cell>
          <cell r="B1791" t="str">
            <v>TRANSFERENCIAS POR OBLIGACION DE LEY</v>
          </cell>
        </row>
        <row r="1792">
          <cell r="A1792">
            <v>48000</v>
          </cell>
          <cell r="B1792" t="str">
            <v>DONATIVOS</v>
          </cell>
        </row>
        <row r="1793">
          <cell r="A1793">
            <v>48100</v>
          </cell>
          <cell r="B1793" t="str">
            <v>DONATIVOS A INSTITUCIONES SIN FINES DE LUCRO</v>
          </cell>
        </row>
        <row r="1794">
          <cell r="A1794">
            <v>48101</v>
          </cell>
          <cell r="B1794" t="str">
            <v>DONATIVOS A INSTITUCIONES SIN FINES DE LUCRO</v>
          </cell>
        </row>
        <row r="1795">
          <cell r="A1795">
            <v>48200</v>
          </cell>
          <cell r="B1795" t="str">
            <v>DONATIVOS A ENTIDADES FEDERATIVAS</v>
          </cell>
        </row>
        <row r="1796">
          <cell r="A1796">
            <v>48201</v>
          </cell>
          <cell r="B1796" t="str">
            <v>DONATIVOS A ENTIDADES FEDERATIVAS</v>
          </cell>
        </row>
        <row r="1797">
          <cell r="A1797">
            <v>48300</v>
          </cell>
          <cell r="B1797" t="str">
            <v>DONATIVOS A FIDEICOMISOS PRIVADOS</v>
          </cell>
        </row>
        <row r="1798">
          <cell r="A1798">
            <v>48400</v>
          </cell>
          <cell r="B1798" t="str">
            <v>DONATIVOS A FIDEICOMISOS ESTATALES</v>
          </cell>
        </row>
        <row r="1799">
          <cell r="A1799">
            <v>48401</v>
          </cell>
          <cell r="B1799" t="str">
            <v>DONATIVOS A FIDEICOMISOS ESTATALES</v>
          </cell>
        </row>
        <row r="1800">
          <cell r="A1800">
            <v>48500</v>
          </cell>
          <cell r="B1800" t="str">
            <v>DONATIVOS INTERNACIONALES</v>
          </cell>
        </row>
        <row r="1801">
          <cell r="A1801">
            <v>48501</v>
          </cell>
          <cell r="B1801" t="str">
            <v>DONATIVOS INTERNACIONALES</v>
          </cell>
        </row>
        <row r="1802">
          <cell r="A1802">
            <v>49000</v>
          </cell>
          <cell r="B1802" t="str">
            <v>TRANSFERENCIAS AL EXTERIOR</v>
          </cell>
        </row>
        <row r="1803">
          <cell r="A1803">
            <v>49100</v>
          </cell>
          <cell r="B1803" t="str">
            <v>TRANSFERENCIAS PARA GOBIERNOS EXTRANJEROS</v>
          </cell>
        </row>
        <row r="1804">
          <cell r="A1804">
            <v>49101</v>
          </cell>
          <cell r="B1804" t="str">
            <v>TRANSFERENCIAS PARA GOBIERNOS EXTRANJEROS</v>
          </cell>
        </row>
        <row r="1805">
          <cell r="A1805">
            <v>49200</v>
          </cell>
          <cell r="B1805" t="str">
            <v>TRANSFERENCIAS PARA ORGANISMOS INTERNACIONALES</v>
          </cell>
        </row>
        <row r="1806">
          <cell r="A1806">
            <v>49201</v>
          </cell>
          <cell r="B1806" t="str">
            <v>TRANSFERENCIAS PARA ORGANISMOS INTERNACIONALES</v>
          </cell>
        </row>
        <row r="1807">
          <cell r="A1807">
            <v>49300</v>
          </cell>
          <cell r="B1807" t="str">
            <v>TRANSFERENCIAS PARA EL SECTOR PRIVADO EXTERNO</v>
          </cell>
        </row>
        <row r="1808">
          <cell r="A1808">
            <v>49301</v>
          </cell>
          <cell r="B1808" t="str">
            <v>TRANSFERENCIAS PARA EL SECTOR PRIVADO EXTERNO</v>
          </cell>
        </row>
        <row r="1809">
          <cell r="A1809">
            <v>50000</v>
          </cell>
          <cell r="B1809" t="str">
            <v>BIENES MUEBLES, INMUEBLES E INTANGIBLES</v>
          </cell>
        </row>
        <row r="1810">
          <cell r="A1810">
            <v>51000</v>
          </cell>
          <cell r="B1810" t="str">
            <v>MOBILIARIO Y EQUIPO DE ADMINISTRACION</v>
          </cell>
        </row>
        <row r="1811">
          <cell r="A1811">
            <v>51100</v>
          </cell>
          <cell r="B1811" t="str">
            <v>MUEBLES DE OFICINA Y ESTANTERIA</v>
          </cell>
        </row>
        <row r="1812">
          <cell r="A1812">
            <v>51101</v>
          </cell>
          <cell r="B1812" t="str">
            <v>MUEBLES DE OFICINA Y ESTANTERIA</v>
          </cell>
        </row>
        <row r="1813">
          <cell r="A1813">
            <v>51200</v>
          </cell>
          <cell r="B1813" t="str">
            <v>MUEBLES, EXCEPTO DE OFICINA Y ESTANTERIA</v>
          </cell>
        </row>
        <row r="1814">
          <cell r="A1814">
            <v>51201</v>
          </cell>
          <cell r="B1814" t="str">
            <v>MUEBLES, EXCEPTO DE OFICINA Y ESTANTERIA</v>
          </cell>
        </row>
        <row r="1815">
          <cell r="A1815">
            <v>51300</v>
          </cell>
          <cell r="B1815" t="str">
            <v>BIENES ARTISTICOS, CULTURALES Y CIENTIFICOS</v>
          </cell>
        </row>
        <row r="1816">
          <cell r="A1816">
            <v>51301</v>
          </cell>
          <cell r="B1816" t="str">
            <v>BIENES ARTISTICOS, CULTURALES Y CIENTIFICOS</v>
          </cell>
        </row>
        <row r="1817">
          <cell r="A1817">
            <v>51400</v>
          </cell>
          <cell r="B1817" t="str">
            <v>OBJETOS DE VALOR</v>
          </cell>
        </row>
        <row r="1818">
          <cell r="A1818">
            <v>51401</v>
          </cell>
          <cell r="B1818" t="str">
            <v>OBJETOS DE VALOR</v>
          </cell>
        </row>
        <row r="1819">
          <cell r="A1819">
            <v>51500</v>
          </cell>
          <cell r="B1819" t="str">
            <v>EQUIPO DE COMPUTO Y DE TECNOLOGIAS DE LA INFORMACION</v>
          </cell>
        </row>
        <row r="1820">
          <cell r="A1820">
            <v>51501</v>
          </cell>
          <cell r="B1820" t="str">
            <v>EQUIPO DE COMPUTO Y DE TECNOLOGIAS DE LA INFORMACION</v>
          </cell>
        </row>
        <row r="1821">
          <cell r="A1821">
            <v>51900</v>
          </cell>
          <cell r="B1821" t="str">
            <v>OTROS MOBILIARIOS Y EQUIPOS DE ADMINISTRACION</v>
          </cell>
        </row>
        <row r="1822">
          <cell r="A1822">
            <v>51901</v>
          </cell>
          <cell r="B1822" t="str">
            <v>OTROS MOBILIARIOS Y EQUIPOS DE ADMINISTRACION</v>
          </cell>
        </row>
        <row r="1823">
          <cell r="A1823">
            <v>52000</v>
          </cell>
          <cell r="B1823" t="str">
            <v>MOBILIARIO Y EQUIPO EDUCACIONAL Y RECREATIVO</v>
          </cell>
        </row>
        <row r="1824">
          <cell r="A1824">
            <v>52100</v>
          </cell>
          <cell r="B1824" t="str">
            <v>EQUIPOS Y APARATOS AUDIOVISUALES</v>
          </cell>
        </row>
        <row r="1825">
          <cell r="A1825">
            <v>52101</v>
          </cell>
          <cell r="B1825" t="str">
            <v>EQUIPOS Y APARATOS AUDIOVISUALES</v>
          </cell>
        </row>
        <row r="1826">
          <cell r="A1826">
            <v>52200</v>
          </cell>
          <cell r="B1826" t="str">
            <v>APARATOS DEPORTIVOS</v>
          </cell>
        </row>
        <row r="1827">
          <cell r="A1827">
            <v>52201</v>
          </cell>
          <cell r="B1827" t="str">
            <v>APARATOS DEPORTIVOS</v>
          </cell>
        </row>
        <row r="1828">
          <cell r="A1828">
            <v>52300</v>
          </cell>
          <cell r="B1828" t="str">
            <v>CAMARAS FOTOGRAFICAS Y DE VIDEO</v>
          </cell>
        </row>
        <row r="1829">
          <cell r="A1829">
            <v>52301</v>
          </cell>
          <cell r="B1829" t="str">
            <v>CAMARAS FOTOGRAFICAS Y DE VIDEO</v>
          </cell>
        </row>
        <row r="1830">
          <cell r="A1830">
            <v>52900</v>
          </cell>
          <cell r="B1830" t="str">
            <v>OTRO MOBILIARIO Y EQUIPO EDUCACIONAL Y RECREATIVO</v>
          </cell>
        </row>
        <row r="1831">
          <cell r="A1831">
            <v>52901</v>
          </cell>
          <cell r="B1831" t="str">
            <v>OTRO MOBILIARIO Y EQUIPO EDUCACIONAL Y RECREATIVO</v>
          </cell>
        </row>
        <row r="1832">
          <cell r="A1832">
            <v>53000</v>
          </cell>
          <cell r="B1832" t="str">
            <v>EQUIPO E INSTRUMENTAL MEDICO Y DE LABORATORIO</v>
          </cell>
        </row>
        <row r="1833">
          <cell r="A1833">
            <v>53100</v>
          </cell>
          <cell r="B1833" t="str">
            <v>EQUIPO MEDICO Y DE LABORATORIO</v>
          </cell>
        </row>
        <row r="1834">
          <cell r="A1834">
            <v>53101</v>
          </cell>
          <cell r="B1834" t="str">
            <v>EQUIPO MEDICO Y DE LABORATORIO</v>
          </cell>
        </row>
        <row r="1835">
          <cell r="A1835">
            <v>53200</v>
          </cell>
          <cell r="B1835" t="str">
            <v>INSTRUMENTAL MEDICO Y DE LABORATORIO</v>
          </cell>
        </row>
        <row r="1836">
          <cell r="A1836">
            <v>53201</v>
          </cell>
          <cell r="B1836" t="str">
            <v>INSTRUMENTAL MEDICO Y DE LABORATORIO</v>
          </cell>
        </row>
        <row r="1837">
          <cell r="A1837">
            <v>54000</v>
          </cell>
          <cell r="B1837" t="str">
            <v>VEHICULOS Y EQUIPO DE TRANSPORTE</v>
          </cell>
        </row>
        <row r="1838">
          <cell r="A1838">
            <v>54100</v>
          </cell>
          <cell r="B1838" t="str">
            <v>VEHICULOS Y EQUIPO TERRESTRE</v>
          </cell>
        </row>
        <row r="1839">
          <cell r="A1839">
            <v>54101</v>
          </cell>
          <cell r="B1839" t="str">
            <v>VEHICULOS Y EQUIPO TERRESTRE</v>
          </cell>
        </row>
        <row r="1840">
          <cell r="A1840">
            <v>54200</v>
          </cell>
          <cell r="B1840" t="str">
            <v>CARROCERIAS Y REMOLQUES</v>
          </cell>
        </row>
        <row r="1841">
          <cell r="A1841">
            <v>54201</v>
          </cell>
          <cell r="B1841" t="str">
            <v>CARROCERIAS Y REMOLQUES</v>
          </cell>
        </row>
        <row r="1842">
          <cell r="A1842">
            <v>54300</v>
          </cell>
          <cell r="B1842" t="str">
            <v>EQUIPO AEROESPACIAL</v>
          </cell>
        </row>
        <row r="1843">
          <cell r="A1843">
            <v>54301</v>
          </cell>
          <cell r="B1843" t="str">
            <v>EQUIPO AEROESPACIAL</v>
          </cell>
        </row>
        <row r="1844">
          <cell r="A1844">
            <v>54400</v>
          </cell>
          <cell r="B1844" t="str">
            <v>EQUIPO FERROVIARIO</v>
          </cell>
        </row>
        <row r="1845">
          <cell r="A1845">
            <v>54401</v>
          </cell>
          <cell r="B1845" t="str">
            <v>EQUIPO FERROVIARIO</v>
          </cell>
        </row>
        <row r="1846">
          <cell r="A1846">
            <v>54500</v>
          </cell>
          <cell r="B1846" t="str">
            <v>EMBARCACIONES</v>
          </cell>
        </row>
        <row r="1847">
          <cell r="A1847">
            <v>54501</v>
          </cell>
          <cell r="B1847" t="str">
            <v>EMBARCACIONES</v>
          </cell>
        </row>
        <row r="1848">
          <cell r="A1848">
            <v>54900</v>
          </cell>
          <cell r="B1848" t="str">
            <v>OTROS EQUIPOS DE TRANSPORTE</v>
          </cell>
        </row>
        <row r="1849">
          <cell r="A1849">
            <v>54901</v>
          </cell>
          <cell r="B1849" t="str">
            <v>OTROS EQUIPOS DE TRANSPORTE</v>
          </cell>
        </row>
        <row r="1850">
          <cell r="A1850">
            <v>55000</v>
          </cell>
          <cell r="B1850" t="str">
            <v>EQUIPO DE DEFENSA Y SEGURIDAD</v>
          </cell>
        </row>
        <row r="1851">
          <cell r="A1851">
            <v>55100</v>
          </cell>
          <cell r="B1851" t="str">
            <v>EQUIPO DE DEFENSA Y SEGURIDAD</v>
          </cell>
        </row>
        <row r="1852">
          <cell r="A1852">
            <v>55101</v>
          </cell>
          <cell r="B1852" t="str">
            <v>EQUIPO DE DEFENSA Y SEGURIDAD</v>
          </cell>
        </row>
        <row r="1853">
          <cell r="A1853">
            <v>56000</v>
          </cell>
          <cell r="B1853" t="str">
            <v>MAQUINARIA, OTROS EQUIPOS Y HERRAMIENTAS</v>
          </cell>
        </row>
        <row r="1854">
          <cell r="A1854">
            <v>56100</v>
          </cell>
          <cell r="B1854" t="str">
            <v>MAQUINARIA Y EQUIPO AGROPECUARIO</v>
          </cell>
        </row>
        <row r="1855">
          <cell r="A1855">
            <v>56101</v>
          </cell>
          <cell r="B1855" t="str">
            <v>MAQUINARIA Y EQUIPO AGROPECUARIO</v>
          </cell>
        </row>
        <row r="1856">
          <cell r="A1856">
            <v>56200</v>
          </cell>
          <cell r="B1856" t="str">
            <v>MAQUINARIA Y EQUIPO INDUSTRIAL</v>
          </cell>
        </row>
        <row r="1857">
          <cell r="A1857">
            <v>56201</v>
          </cell>
          <cell r="B1857" t="str">
            <v>MAQUINARIA Y EQUIPO INDUSTRIAL</v>
          </cell>
        </row>
        <row r="1858">
          <cell r="A1858">
            <v>56300</v>
          </cell>
          <cell r="B1858" t="str">
            <v>MAQUINARIA Y EQUIPO DE CONSTRUCCION</v>
          </cell>
        </row>
        <row r="1859">
          <cell r="A1859">
            <v>56301</v>
          </cell>
          <cell r="B1859" t="str">
            <v>MAQUINARIA Y EQUIPO DE CONSTRUCCION</v>
          </cell>
        </row>
        <row r="1860">
          <cell r="A1860">
            <v>56400</v>
          </cell>
          <cell r="B1860" t="str">
            <v>SISTEMAS DE AIRE ACONDICIONADO, CALEFACCION Y DE REFRIGERACION INDUSTRIAL Y COMERCIAL</v>
          </cell>
        </row>
        <row r="1861">
          <cell r="A1861">
            <v>56401</v>
          </cell>
          <cell r="B1861" t="str">
            <v>SISTEMAS DE AIRE ACONDICIONADO, CALEFACCION Y DE REFRIGERACION INDUSTRIAL Y COMERCIAL</v>
          </cell>
        </row>
        <row r="1862">
          <cell r="A1862">
            <v>56500</v>
          </cell>
          <cell r="B1862" t="str">
            <v>EQUIPO DE COMUNICACION Y TELECOMUNICACION</v>
          </cell>
        </row>
        <row r="1863">
          <cell r="A1863">
            <v>56501</v>
          </cell>
          <cell r="B1863" t="str">
            <v>EQUIPO DE COMUNICACION Y TELECOMUNICACION</v>
          </cell>
        </row>
        <row r="1864">
          <cell r="A1864">
            <v>56600</v>
          </cell>
          <cell r="B1864" t="str">
            <v>EQUIPOS DE GENERACION ELECTRICA, APARATOS Y ACCESORIOS ELECTRICOS</v>
          </cell>
        </row>
        <row r="1865">
          <cell r="A1865">
            <v>56601</v>
          </cell>
          <cell r="B1865" t="str">
            <v>EQUIPOS DE GENERACION ELECTRICA, APARATOS Y ACCESORIOS ELECTRICOS</v>
          </cell>
        </row>
        <row r="1866">
          <cell r="A1866">
            <v>56700</v>
          </cell>
          <cell r="B1866" t="str">
            <v>HERRAMIENTAS Y MAQUINAS¿HERRAMIENTA</v>
          </cell>
        </row>
        <row r="1867">
          <cell r="A1867">
            <v>56701</v>
          </cell>
          <cell r="B1867" t="str">
            <v>HERRAMIENTAS Y MAQUINAS¿HERRAMIENTA</v>
          </cell>
        </row>
        <row r="1868">
          <cell r="A1868">
            <v>56900</v>
          </cell>
          <cell r="B1868" t="str">
            <v>OTROS EQUIPOS</v>
          </cell>
        </row>
        <row r="1869">
          <cell r="A1869">
            <v>56901</v>
          </cell>
          <cell r="B1869" t="str">
            <v>OTROS EQUIPOS</v>
          </cell>
        </row>
        <row r="1870">
          <cell r="A1870">
            <v>57000</v>
          </cell>
          <cell r="B1870" t="str">
            <v>ACTIVOS BIOLOGICOS</v>
          </cell>
        </row>
        <row r="1871">
          <cell r="A1871">
            <v>57100</v>
          </cell>
          <cell r="B1871" t="str">
            <v>BOVINOS</v>
          </cell>
        </row>
        <row r="1872">
          <cell r="A1872">
            <v>57101</v>
          </cell>
          <cell r="B1872" t="str">
            <v>BOVINOS</v>
          </cell>
        </row>
        <row r="1873">
          <cell r="A1873">
            <v>57200</v>
          </cell>
          <cell r="B1873" t="str">
            <v>PORCINOS</v>
          </cell>
        </row>
        <row r="1874">
          <cell r="A1874">
            <v>57201</v>
          </cell>
          <cell r="B1874" t="str">
            <v>PORCINOS</v>
          </cell>
        </row>
        <row r="1875">
          <cell r="A1875">
            <v>57300</v>
          </cell>
          <cell r="B1875" t="str">
            <v>AVES</v>
          </cell>
        </row>
        <row r="1876">
          <cell r="A1876">
            <v>57301</v>
          </cell>
          <cell r="B1876" t="str">
            <v>AVES</v>
          </cell>
        </row>
        <row r="1877">
          <cell r="A1877">
            <v>57400</v>
          </cell>
          <cell r="B1877" t="str">
            <v>OVINOS Y CAPRINOS</v>
          </cell>
        </row>
        <row r="1878">
          <cell r="A1878">
            <v>57401</v>
          </cell>
          <cell r="B1878" t="str">
            <v>OVINOS Y CAPRINOS</v>
          </cell>
        </row>
        <row r="1879">
          <cell r="A1879">
            <v>57500</v>
          </cell>
          <cell r="B1879" t="str">
            <v>PECES Y ACUICULTURA</v>
          </cell>
        </row>
        <row r="1880">
          <cell r="A1880">
            <v>57501</v>
          </cell>
          <cell r="B1880" t="str">
            <v>PECES Y ACUICULTURA</v>
          </cell>
        </row>
        <row r="1881">
          <cell r="A1881">
            <v>57600</v>
          </cell>
          <cell r="B1881" t="str">
            <v>EQUINOS</v>
          </cell>
        </row>
        <row r="1882">
          <cell r="A1882">
            <v>57601</v>
          </cell>
          <cell r="B1882" t="str">
            <v>EQUINOS</v>
          </cell>
        </row>
        <row r="1883">
          <cell r="A1883">
            <v>57700</v>
          </cell>
          <cell r="B1883" t="str">
            <v>ESPECIES MENORES Y DE ZOOLOGICO</v>
          </cell>
        </row>
        <row r="1884">
          <cell r="A1884">
            <v>57701</v>
          </cell>
          <cell r="B1884" t="str">
            <v>ESPECIES MENORES Y DE ZOOLOGICO</v>
          </cell>
        </row>
        <row r="1885">
          <cell r="A1885">
            <v>57800</v>
          </cell>
          <cell r="B1885" t="str">
            <v>ARBOLES Y PLANTAS</v>
          </cell>
        </row>
        <row r="1886">
          <cell r="A1886">
            <v>57801</v>
          </cell>
          <cell r="B1886" t="str">
            <v>ARBOLES Y PLANTAS</v>
          </cell>
        </row>
        <row r="1887">
          <cell r="A1887">
            <v>57900</v>
          </cell>
          <cell r="B1887" t="str">
            <v>OTROS ACTIVOS BIOLOGICOS</v>
          </cell>
        </row>
        <row r="1888">
          <cell r="A1888">
            <v>57901</v>
          </cell>
          <cell r="B1888" t="str">
            <v>OTROS ACTIVOS BIOLOGICOS</v>
          </cell>
        </row>
        <row r="1889">
          <cell r="A1889">
            <v>58000</v>
          </cell>
          <cell r="B1889" t="str">
            <v>BIENES INMUEBLES</v>
          </cell>
        </row>
        <row r="1890">
          <cell r="A1890">
            <v>58100</v>
          </cell>
          <cell r="B1890" t="str">
            <v>TERRENOS</v>
          </cell>
        </row>
        <row r="1891">
          <cell r="A1891">
            <v>58101</v>
          </cell>
          <cell r="B1891" t="str">
            <v>TERRENOS</v>
          </cell>
        </row>
        <row r="1892">
          <cell r="A1892">
            <v>58200</v>
          </cell>
          <cell r="B1892" t="str">
            <v>VIVIENDAS</v>
          </cell>
        </row>
        <row r="1893">
          <cell r="A1893">
            <v>58201</v>
          </cell>
          <cell r="B1893" t="str">
            <v>VIVIENDAS</v>
          </cell>
        </row>
        <row r="1894">
          <cell r="A1894">
            <v>58300</v>
          </cell>
          <cell r="B1894" t="str">
            <v>EDIFICIOS NO RESIDENCIALES</v>
          </cell>
        </row>
        <row r="1895">
          <cell r="A1895">
            <v>58301</v>
          </cell>
          <cell r="B1895" t="str">
            <v>EDIFICIOS NO RESIDENCIALES</v>
          </cell>
        </row>
        <row r="1896">
          <cell r="A1896">
            <v>58900</v>
          </cell>
          <cell r="B1896" t="str">
            <v>OTROS BIENES INMUEBLES</v>
          </cell>
        </row>
        <row r="1897">
          <cell r="A1897">
            <v>58901</v>
          </cell>
          <cell r="B1897" t="str">
            <v>OTROS BIENES INMUEBLES</v>
          </cell>
        </row>
        <row r="1898">
          <cell r="A1898">
            <v>59000</v>
          </cell>
          <cell r="B1898" t="str">
            <v>ACTIVOS INTANGIBLES</v>
          </cell>
        </row>
        <row r="1899">
          <cell r="A1899">
            <v>59100</v>
          </cell>
          <cell r="B1899" t="str">
            <v>SOFTWARE</v>
          </cell>
        </row>
        <row r="1900">
          <cell r="A1900">
            <v>59101</v>
          </cell>
          <cell r="B1900" t="str">
            <v>SOFTWARE</v>
          </cell>
        </row>
        <row r="1901">
          <cell r="A1901">
            <v>59200</v>
          </cell>
          <cell r="B1901" t="str">
            <v>PATENTES</v>
          </cell>
        </row>
        <row r="1902">
          <cell r="A1902">
            <v>59201</v>
          </cell>
          <cell r="B1902" t="str">
            <v>PATENTES</v>
          </cell>
        </row>
        <row r="1903">
          <cell r="A1903">
            <v>59300</v>
          </cell>
          <cell r="B1903" t="str">
            <v>MARCAS</v>
          </cell>
        </row>
        <row r="1904">
          <cell r="A1904">
            <v>59301</v>
          </cell>
          <cell r="B1904" t="str">
            <v>MARCAS</v>
          </cell>
        </row>
        <row r="1905">
          <cell r="A1905">
            <v>59400</v>
          </cell>
          <cell r="B1905" t="str">
            <v>DERECHOS</v>
          </cell>
        </row>
        <row r="1906">
          <cell r="A1906">
            <v>59401</v>
          </cell>
          <cell r="B1906" t="str">
            <v>DERECHOS</v>
          </cell>
        </row>
        <row r="1907">
          <cell r="A1907">
            <v>59500</v>
          </cell>
          <cell r="B1907" t="str">
            <v>CONCESIONES</v>
          </cell>
        </row>
        <row r="1908">
          <cell r="A1908">
            <v>59501</v>
          </cell>
          <cell r="B1908" t="str">
            <v>CONCESIONES</v>
          </cell>
        </row>
        <row r="1909">
          <cell r="A1909">
            <v>59600</v>
          </cell>
          <cell r="B1909" t="str">
            <v>FRANQUICIAS</v>
          </cell>
        </row>
        <row r="1910">
          <cell r="A1910">
            <v>59601</v>
          </cell>
          <cell r="B1910" t="str">
            <v>FRANQUICIAS</v>
          </cell>
        </row>
        <row r="1911">
          <cell r="A1911">
            <v>59700</v>
          </cell>
          <cell r="B1911" t="str">
            <v>LICENCIAS INFORMATICAS E INTELECTUALES</v>
          </cell>
        </row>
        <row r="1912">
          <cell r="A1912">
            <v>59701</v>
          </cell>
          <cell r="B1912" t="str">
            <v>LICENCIAS INFORMATICAS E INTELECTUALES</v>
          </cell>
        </row>
        <row r="1913">
          <cell r="A1913">
            <v>59800</v>
          </cell>
          <cell r="B1913" t="str">
            <v>LICENCIAS INDUSTRIALES, COMERCIALES Y OTRAS</v>
          </cell>
        </row>
        <row r="1914">
          <cell r="A1914">
            <v>59801</v>
          </cell>
          <cell r="B1914" t="str">
            <v>LICENCIAS INDUSTRIALES, COMERCIALES Y OTRAS</v>
          </cell>
        </row>
        <row r="1915">
          <cell r="A1915">
            <v>59900</v>
          </cell>
          <cell r="B1915" t="str">
            <v>OTROS ACTIVOS INTANGIBLES</v>
          </cell>
        </row>
        <row r="1916">
          <cell r="A1916">
            <v>59901</v>
          </cell>
          <cell r="B1916" t="str">
            <v>OTROS ACTIVOS INTANGIBLES</v>
          </cell>
        </row>
        <row r="1917">
          <cell r="A1917">
            <v>60000</v>
          </cell>
          <cell r="B1917" t="str">
            <v>INVERSION PUBLICA</v>
          </cell>
        </row>
        <row r="1918">
          <cell r="A1918">
            <v>61000</v>
          </cell>
          <cell r="B1918" t="str">
            <v>OBRA PUBLICA EN BIENES DE DOMINIO PUBLICO</v>
          </cell>
        </row>
        <row r="1919">
          <cell r="A1919">
            <v>61100</v>
          </cell>
          <cell r="B1919" t="str">
            <v>EDIFICACION HABITACIONAL</v>
          </cell>
        </row>
        <row r="1920">
          <cell r="A1920">
            <v>61101</v>
          </cell>
          <cell r="B1920" t="str">
            <v>EDIFICACION HABITACIONAL</v>
          </cell>
        </row>
        <row r="1921">
          <cell r="A1921">
            <v>61200</v>
          </cell>
          <cell r="B1921" t="str">
            <v>EDIFICACION NO HABITACIONAL</v>
          </cell>
        </row>
        <row r="1922">
          <cell r="A1922">
            <v>61201</v>
          </cell>
          <cell r="B1922" t="str">
            <v>EDIFICACION NO HABITACIONAL</v>
          </cell>
        </row>
        <row r="1923">
          <cell r="A1923">
            <v>61300</v>
          </cell>
          <cell r="B1923" t="str">
            <v>CONSTRUCCION DE OBRAS PARA EL ABASTECIMIENTO DE AGUA, PETROLEO, GAS, ELECTRICIDAD Y TELECOMUNICACIONES</v>
          </cell>
        </row>
        <row r="1924">
          <cell r="A1924">
            <v>61301</v>
          </cell>
          <cell r="B1924" t="str">
            <v>CONSTRUCCION DE OBRAS PARA EL ABASTECIMIENTO DE AGUA, PETROLEO, GAS, ELECTRICIDAD Y TELECOMUNICACIONES</v>
          </cell>
        </row>
        <row r="1925">
          <cell r="A1925">
            <v>61400</v>
          </cell>
          <cell r="B1925" t="str">
            <v>DIVISION DE TERRENOS Y CONSTRUCCION DE OBRAS DE URBANIZACION</v>
          </cell>
        </row>
        <row r="1926">
          <cell r="A1926">
            <v>61401</v>
          </cell>
          <cell r="B1926" t="str">
            <v>DIVISION DE TERRENOS Y CONSTRUCCION DE OBRAS DE URBANIZACION</v>
          </cell>
        </row>
        <row r="1927">
          <cell r="A1927">
            <v>61500</v>
          </cell>
          <cell r="B1927" t="str">
            <v>CONSTRUCCION DE VIAS DE COMUNICACION</v>
          </cell>
        </row>
        <row r="1928">
          <cell r="A1928">
            <v>61501</v>
          </cell>
          <cell r="B1928" t="str">
            <v>CONSTRUCCION DE VIAS DE COMUNICACION</v>
          </cell>
        </row>
        <row r="1929">
          <cell r="A1929">
            <v>61600</v>
          </cell>
          <cell r="B1929" t="str">
            <v>OTRAS CONSTRUCCIONES DE INGENIERIA CIVIL U OBRA PESADA</v>
          </cell>
        </row>
        <row r="1930">
          <cell r="A1930">
            <v>61601</v>
          </cell>
          <cell r="B1930" t="str">
            <v>OTRAS CONSTRUCCIONES DE INGENIERIA CIVIL U OBRA PESADA</v>
          </cell>
        </row>
        <row r="1931">
          <cell r="A1931">
            <v>61700</v>
          </cell>
          <cell r="B1931" t="str">
            <v>INSTALACIONES Y EQUIPAMIENTO EN CONSTRUCCIONES</v>
          </cell>
        </row>
        <row r="1932">
          <cell r="A1932">
            <v>61701</v>
          </cell>
          <cell r="B1932" t="str">
            <v>INSTALACIONES Y EQUIPAMIENTO EN CONSTRUCCIONES</v>
          </cell>
        </row>
        <row r="1933">
          <cell r="A1933">
            <v>61900</v>
          </cell>
          <cell r="B1933" t="str">
            <v>TRABAJOS DE ACABADOS EN EDIFICACIONES Y OTROS TRABAJOS ESPECIALIZADOS</v>
          </cell>
        </row>
        <row r="1934">
          <cell r="A1934">
            <v>61901</v>
          </cell>
          <cell r="B1934" t="str">
            <v>TRABAJOS DE ACABADOS EN EDIFICACIONES Y OTROS TRABAJOS ESPECIALIZADOS</v>
          </cell>
        </row>
        <row r="1935">
          <cell r="A1935">
            <v>62000</v>
          </cell>
          <cell r="B1935" t="str">
            <v>OBRA PUBLICA EN BIENES PROPIOS</v>
          </cell>
        </row>
        <row r="1936">
          <cell r="A1936">
            <v>62100</v>
          </cell>
          <cell r="B1936" t="str">
            <v>EDIFICACION HABITACIONAL</v>
          </cell>
        </row>
        <row r="1937">
          <cell r="A1937">
            <v>62101</v>
          </cell>
          <cell r="B1937" t="str">
            <v>EDIFICACION HABITACIONAL</v>
          </cell>
        </row>
        <row r="1938">
          <cell r="A1938">
            <v>62200</v>
          </cell>
          <cell r="B1938" t="str">
            <v>EDIFICACION NO HABITACIONAL</v>
          </cell>
        </row>
        <row r="1939">
          <cell r="A1939">
            <v>62201</v>
          </cell>
          <cell r="B1939" t="str">
            <v>EDIFICACION NO HABITACIONAL</v>
          </cell>
        </row>
        <row r="1940">
          <cell r="A1940">
            <v>62300</v>
          </cell>
          <cell r="B1940" t="str">
            <v>CONSTRUCCION DE OBRAS PARA EL ABASTECIMIENTO DE AGUA, PETROLEO, GAS, ELECTRICIDAD Y TELECOMUNICACIONES</v>
          </cell>
        </row>
        <row r="1941">
          <cell r="A1941">
            <v>62301</v>
          </cell>
          <cell r="B1941" t="str">
            <v>CONSTRUCCION DE OBRAS PARA EL ABASTECIMIENTO DE AGUA, PETROLEO, GAS, ELECTRICIDAD Y TELECOMUNICACIONES</v>
          </cell>
        </row>
        <row r="1942">
          <cell r="A1942">
            <v>62400</v>
          </cell>
          <cell r="B1942" t="str">
            <v>DIVISION DE TERRENOS Y CONSTRUCCION DE OBRAS DE URBANIZACION</v>
          </cell>
        </row>
        <row r="1943">
          <cell r="A1943">
            <v>62401</v>
          </cell>
          <cell r="B1943" t="str">
            <v>DIVISION DE TERRENOS Y CONSTRUCCION DE OBRAS DE URBANIZACION</v>
          </cell>
        </row>
        <row r="1944">
          <cell r="A1944">
            <v>62500</v>
          </cell>
          <cell r="B1944" t="str">
            <v>CONSTRUCCION DE VIAS DE COMUNICACION</v>
          </cell>
        </row>
        <row r="1945">
          <cell r="A1945">
            <v>62501</v>
          </cell>
          <cell r="B1945" t="str">
            <v>CONSTRUCCION DE VIAS DE COMUNICACION</v>
          </cell>
        </row>
        <row r="1946">
          <cell r="A1946">
            <v>62600</v>
          </cell>
          <cell r="B1946" t="str">
            <v>OTRAS CONSTRUCCIONES DE INGENIERIA CIVIL U OBRA PESADA</v>
          </cell>
        </row>
        <row r="1947">
          <cell r="A1947">
            <v>62601</v>
          </cell>
          <cell r="B1947" t="str">
            <v>OTRAS CONSTRUCCIONES DE INGENIERIA CIVIL U OBRA PESADA</v>
          </cell>
        </row>
        <row r="1948">
          <cell r="A1948">
            <v>62700</v>
          </cell>
          <cell r="B1948" t="str">
            <v>INSTALACIONES Y EQUIPAMIENTO EN CONSTRUCCIONES</v>
          </cell>
        </row>
        <row r="1949">
          <cell r="A1949">
            <v>62701</v>
          </cell>
          <cell r="B1949" t="str">
            <v>INSTALACIONES Y EQUIPAMIENTO EN CONSTRUCCIONES</v>
          </cell>
        </row>
        <row r="1950">
          <cell r="A1950">
            <v>62900</v>
          </cell>
          <cell r="B1950" t="str">
            <v>TRABAJOS DE ACABADOS EN EDIFICACIONES Y OTROS TRABAJOS ESPECIALIZADOS</v>
          </cell>
        </row>
        <row r="1951">
          <cell r="A1951">
            <v>62901</v>
          </cell>
          <cell r="B1951" t="str">
            <v>TRABAJOS DE ACABADOS EN EDIFICACIONES Y OTROS TRABAJOS ESPECIALIZADOS</v>
          </cell>
        </row>
        <row r="1952">
          <cell r="A1952">
            <v>63000</v>
          </cell>
          <cell r="B1952" t="str">
            <v>PROYECTOS PRODUCTIVOS Y ACCIONES DE FOMENTO</v>
          </cell>
        </row>
        <row r="1953">
          <cell r="A1953">
            <v>63100</v>
          </cell>
          <cell r="B1953" t="str">
            <v>ESTUDIOS, FORMULACION Y EVALUACION DE PROYECTOS PRODUCTIVOS NO INCLUIDOS EN CONCEPTOS ANTERIORES DE ESTE CAPITULO</v>
          </cell>
        </row>
        <row r="1954">
          <cell r="A1954">
            <v>63101</v>
          </cell>
          <cell r="B1954" t="str">
            <v>ESTUDIOS, FORMULACION Y EVALUACION DE PROYECTOS PRODUCTIVOS NO INCLUIDOS EN CONCEPTOS ANTERIORES DE ESTE CAPITULO</v>
          </cell>
        </row>
        <row r="1955">
          <cell r="A1955">
            <v>63200</v>
          </cell>
          <cell r="B1955" t="str">
            <v>EJECUCION DE PROYECTOS PRODUCTIVOS NO INCLUIDOS EN CONCEPTOS ANTERIORES DE ESTE CAPITULO</v>
          </cell>
        </row>
        <row r="1956">
          <cell r="A1956">
            <v>63201</v>
          </cell>
          <cell r="B1956" t="str">
            <v>EJECUCION DE PROYECTOS PRODUCTIVOS NO INCLUIDOS EN CONCEPTOS ANTERIORES DE ESTE CAPITULO</v>
          </cell>
        </row>
        <row r="1957">
          <cell r="A1957">
            <v>70000</v>
          </cell>
          <cell r="B1957" t="str">
            <v>INVERSIONES FINANCIERAS Y OTRAS PROVISIONES</v>
          </cell>
        </row>
        <row r="1958">
          <cell r="A1958">
            <v>71000</v>
          </cell>
          <cell r="B1958" t="str">
            <v>INVERSIONES PARA EL FOMENTO DE ACTIVIDADES PRODUCTIVAS</v>
          </cell>
        </row>
        <row r="1959">
          <cell r="A1959">
            <v>71100</v>
          </cell>
          <cell r="B1959" t="str">
            <v>CREDITOS OTORGADOS POR ENTIDADES FEDERATIVAS Y MUNICIPIOS AL SECTOR SOCIAL Y PRIVADO PARA EL FOMENTO DE ACTIVIDADES PRODUCTIVAS</v>
          </cell>
        </row>
        <row r="1960">
          <cell r="A1960">
            <v>71101</v>
          </cell>
          <cell r="B1960" t="str">
            <v>CREDITOS OTORGADOS POR ENTIDADES FEDERATIVAS Y MUNICIPIOS AL SECTOR SOCIAL Y PRIVADO PARA EL FOMENTO DE ACTIVIDADES PRODUCTIVAS</v>
          </cell>
        </row>
        <row r="1961">
          <cell r="A1961">
            <v>71200</v>
          </cell>
          <cell r="B1961" t="str">
            <v>CREDITOS OTORGADOS POR LAS ENTIDADES FEDERATIVAS A MUNICIPIOS PARA EL FOMENTO DE ACTIVIDADES PRODUCTIVAS</v>
          </cell>
        </row>
        <row r="1962">
          <cell r="A1962">
            <v>71201</v>
          </cell>
          <cell r="B1962" t="str">
            <v>CREDITOS OTORGADOS POR LAS ENTIDADES FEDERATIVAS A MUNICIPIOS PARA EL FOMENTO DE ACTIVIDADES PRODUCTIVAS</v>
          </cell>
        </row>
        <row r="1963">
          <cell r="A1963">
            <v>72000</v>
          </cell>
          <cell r="B1963" t="str">
            <v>ACCIONES Y PARTICIPACIONES DE CAPITAL</v>
          </cell>
        </row>
        <row r="1964">
          <cell r="A1964">
            <v>72100</v>
          </cell>
          <cell r="B1964" t="str">
            <v>ACCIONES Y PARTICIPACIONES DE CAPITAL EN ENTIDADES PARAESTATALES NO EMPRESARIALES Y NO FINANCIERAS CON FINES DE POLITICA ECONOMICA</v>
          </cell>
        </row>
        <row r="1965">
          <cell r="A1965">
            <v>72101</v>
          </cell>
          <cell r="B1965" t="str">
            <v>ACCIONES Y PARTICIPACIONES DE CAPITAL EN ENTIDADES PARAESTATALES NO EMPRESARIALES Y NO FINANCIERAS CON FINES DE POLITICA ECONOMICA</v>
          </cell>
        </row>
        <row r="1966">
          <cell r="A1966">
            <v>72200</v>
          </cell>
          <cell r="B1966" t="str">
            <v>ACCIONES Y PARTICIPACIONES DE CAPITAL EN ENTIDADES PARAESTATALES EMPRESARIALES Y NO FINANCIERASCON FINES DE POLITICA ECONOMICA</v>
          </cell>
        </row>
        <row r="1967">
          <cell r="A1967">
            <v>72201</v>
          </cell>
          <cell r="B1967" t="str">
            <v>ACCIONES Y PARTICIPACIONES DE CAPITAL EN ENTIDADES PARAESTATALES EMPRESARIALES Y NO FINANCIERASCON FINES DE POLITICA ECONOMICA</v>
          </cell>
        </row>
        <row r="1968">
          <cell r="A1968">
            <v>72300</v>
          </cell>
          <cell r="B1968" t="str">
            <v>ACCIONES Y PARTICIPACIONES DE CAPITAL EN INSTITUCIONES PARAESTATALES PUBLICAS FINANCIERAS CON FINESDE POLITICA ECONOMICA</v>
          </cell>
        </row>
        <row r="1969">
          <cell r="A1969">
            <v>72301</v>
          </cell>
          <cell r="B1969" t="str">
            <v>ACCIONES Y PARTICIPACIONES DE CAPITAL EN INSTITUCIONES PARAESTATALES PUBLICAS FINANCIERAS CON FINESDE POLITICA ECONOMICA</v>
          </cell>
        </row>
        <row r="1970">
          <cell r="A1970">
            <v>72400</v>
          </cell>
          <cell r="B1970" t="str">
            <v>ACCIONES Y PARTICIPACIONES DE CAPITAL EN EL SECTOR PRIVADO CON FINES DE POLITICA ECONOMICA</v>
          </cell>
        </row>
        <row r="1971">
          <cell r="A1971">
            <v>72401</v>
          </cell>
          <cell r="B1971" t="str">
            <v>ACCIONES Y PARTICIPACIONES DE CAPITAL EN EL SECTOR PRIVADO CON FINES DE POLITICA ECONOMICA</v>
          </cell>
        </row>
        <row r="1972">
          <cell r="A1972">
            <v>72500</v>
          </cell>
          <cell r="B1972" t="str">
            <v>ACCIONES Y PARTICIPACIONES DE CAPITAL EN ORGANISMOS INTERNACIONALES CON FINES DE POLITICA ECONOMICA</v>
          </cell>
        </row>
        <row r="1973">
          <cell r="A1973">
            <v>72501</v>
          </cell>
          <cell r="B1973" t="str">
            <v>ACCIONES Y PARTICIPACIONES DE CAPITAL EN ORGANISMOS INTERNACIONALES CON FINES DE POLITICA ECONOMICA</v>
          </cell>
        </row>
        <row r="1974">
          <cell r="A1974">
            <v>72600</v>
          </cell>
          <cell r="B1974" t="str">
            <v>ACCIONES Y PARTICIPACIONES DE CAPITAL EN EL SECTOR EXTERNO CON FINES DE POLITICA ECONOMICA</v>
          </cell>
        </row>
        <row r="1975">
          <cell r="A1975">
            <v>72601</v>
          </cell>
          <cell r="B1975" t="str">
            <v>ACCIONES Y PARTICIPACIONES DE CAPITAL EN EL SECTOR EXTERNO CON FINES DE POLITICA ECONOMICA</v>
          </cell>
        </row>
        <row r="1976">
          <cell r="A1976">
            <v>72700</v>
          </cell>
          <cell r="B1976" t="str">
            <v>ACCIONES Y PARTICIPACIONES DE CAPITAL EN EL SECTOR PUBLICO CON FINES DE GESTION DE LIQUIDEZ</v>
          </cell>
        </row>
        <row r="1977">
          <cell r="A1977">
            <v>72701</v>
          </cell>
          <cell r="B1977" t="str">
            <v>ACCIONES Y PARTICIPACIONES DE CAPITAL EN EL SECTOR PUBLICO CON FINES DE GESTION DE LIQUIDEZ</v>
          </cell>
        </row>
        <row r="1978">
          <cell r="A1978">
            <v>72800</v>
          </cell>
          <cell r="B1978" t="str">
            <v>ACCIONES Y PARTICIPACIONES DE CAPITAL EN EL SECTOR PRIVADO CON FINES DE GESTION DE LIQUIDEZ</v>
          </cell>
        </row>
        <row r="1979">
          <cell r="A1979">
            <v>72801</v>
          </cell>
          <cell r="B1979" t="str">
            <v>ACCIONES Y PARTICIPACIONES DE CAPITAL EN EL SECTOR PRIVADO CON FINES DE GESTION DE LIQUIDEZ</v>
          </cell>
        </row>
        <row r="1980">
          <cell r="A1980">
            <v>72900</v>
          </cell>
          <cell r="B1980" t="str">
            <v>ACCIONES Y PARTICIPACIONES DE CAPITAL EN EL SECTOR EXTERNO CON FINES DE GESTION DE LIQUIDEZ</v>
          </cell>
        </row>
        <row r="1981">
          <cell r="A1981">
            <v>72901</v>
          </cell>
          <cell r="B1981" t="str">
            <v>ACCIONES Y PARTICIPACIONES DE CAPITAL EN EL SECTOR EXTERNO CON FINES DE GESTION DE LIQUIDEZ</v>
          </cell>
        </row>
        <row r="1982">
          <cell r="A1982">
            <v>73000</v>
          </cell>
          <cell r="B1982" t="str">
            <v>COMPRA DE TITULOS Y VALORES</v>
          </cell>
        </row>
        <row r="1983">
          <cell r="A1983">
            <v>73100</v>
          </cell>
          <cell r="B1983" t="str">
            <v>BONOS</v>
          </cell>
        </row>
        <row r="1984">
          <cell r="A1984">
            <v>73101</v>
          </cell>
          <cell r="B1984" t="str">
            <v>BONOS</v>
          </cell>
        </row>
        <row r="1985">
          <cell r="A1985">
            <v>73200</v>
          </cell>
          <cell r="B1985" t="str">
            <v>VALORES REPRESENTATIVOS DE DEUDA ADQUIRIDOS CON FINES DE POLITICA ECONOMICA</v>
          </cell>
        </row>
        <row r="1986">
          <cell r="A1986">
            <v>73201</v>
          </cell>
          <cell r="B1986" t="str">
            <v>VALORES REPRESENTATIVOS DE DEUDA ADQUIRIDOS CON FINES DE POLITICA ECONOMICA</v>
          </cell>
        </row>
        <row r="1987">
          <cell r="A1987">
            <v>73300</v>
          </cell>
          <cell r="B1987" t="str">
            <v>VALORES REPRESENTATIVOS DE DEUDA ADQUIRIDOS CON FINES DE GESTION DE LIQUIDEZ</v>
          </cell>
        </row>
        <row r="1988">
          <cell r="A1988">
            <v>73301</v>
          </cell>
          <cell r="B1988" t="str">
            <v>VALORES REPRESENTATIVOS DE DEUDA ADQUIRIDOS CON FINES DE GESTION DE LIQUIDEZ</v>
          </cell>
        </row>
        <row r="1989">
          <cell r="A1989">
            <v>73400</v>
          </cell>
          <cell r="B1989" t="str">
            <v>OBLIGACIONES NEGOCIABLES ADQUIRIDAS CON FINES DE POLITICA ECONOMICA</v>
          </cell>
        </row>
        <row r="1990">
          <cell r="A1990">
            <v>73401</v>
          </cell>
          <cell r="B1990" t="str">
            <v>OBLIGACIONES NEGOCIABLES ADQUIRIDAS CON FINES DE POLITICA ECONOMICA</v>
          </cell>
        </row>
        <row r="1991">
          <cell r="A1991">
            <v>73500</v>
          </cell>
          <cell r="B1991" t="str">
            <v>OBLIGACIONES NEGOCIABLES ADQUIRIDAS CON FINES DE GESTION DE LIQUIDEZ</v>
          </cell>
        </row>
        <row r="1992">
          <cell r="A1992">
            <v>73501</v>
          </cell>
          <cell r="B1992" t="str">
            <v>OBLIGACIONES NEGOCIABLES ADQUIRIDAS CON FINES DE GESTION DE LIQUIDEZ</v>
          </cell>
        </row>
        <row r="1993">
          <cell r="A1993">
            <v>73900</v>
          </cell>
          <cell r="B1993" t="str">
            <v>OTROS VALORES</v>
          </cell>
        </row>
        <row r="1994">
          <cell r="A1994">
            <v>73901</v>
          </cell>
          <cell r="B1994" t="str">
            <v>OTROS VALORES</v>
          </cell>
        </row>
        <row r="1995">
          <cell r="A1995">
            <v>74000</v>
          </cell>
          <cell r="B1995" t="str">
            <v>CONCESION DE PRESTAMOS</v>
          </cell>
        </row>
        <row r="1996">
          <cell r="A1996">
            <v>74100</v>
          </cell>
          <cell r="B1996" t="str">
            <v>CONCESION DE PRESTAMOS A ENTIDADES PARAESTATALES NO EMPRESARIALES Y NO FINANCIERAS CON FINES DE POLITICA ECONOMICA</v>
          </cell>
        </row>
        <row r="1997">
          <cell r="A1997">
            <v>74101</v>
          </cell>
          <cell r="B1997" t="str">
            <v>CONCESION DE PRESTAMOS A ENTIDADES PARAESTATALES NO EMPRESARIALES Y NO FINANCIERAS CON FINES DE POLITICA ECONOMICA</v>
          </cell>
        </row>
        <row r="1998">
          <cell r="A1998">
            <v>74200</v>
          </cell>
          <cell r="B1998" t="str">
            <v>CONCESION DE PRESTAMOS A ENTIDADES PARAESTATALES EMPRESARIALES Y NO FINANCIERAS CON FINES DE POLITICA ECONOMICA</v>
          </cell>
        </row>
        <row r="1999">
          <cell r="A1999">
            <v>74201</v>
          </cell>
          <cell r="B1999" t="str">
            <v>CONCESION DE PRESTAMOS A ENTIDADES PARAESTATALES EMPRESARIALES Y NO FINANCIERAS CON FINES DE POLITICA ECONOMICA</v>
          </cell>
        </row>
        <row r="2000">
          <cell r="A2000">
            <v>74300</v>
          </cell>
          <cell r="B2000" t="str">
            <v>CONCESION DE PRESTAMOS A INSTITUCIONES PARAESTATALES PUBLICAS FINANCIERAS CON FINES DE POLITICA ECONOMICA</v>
          </cell>
        </row>
        <row r="2001">
          <cell r="A2001">
            <v>74301</v>
          </cell>
          <cell r="B2001" t="str">
            <v>CONCESION DE PRESTAMOS A INSTITUCIONES PARAESTATALES PUBLICAS FINANCIERAS CON FINES DE POLITICA ECONOMICA</v>
          </cell>
        </row>
        <row r="2002">
          <cell r="A2002">
            <v>74400</v>
          </cell>
          <cell r="B2002" t="str">
            <v>CONCESION DE PRESTAMOS A ENTIDADES FEDERATIVAS Y MUNICIPIOS CON FINES DE POLITICA ECONOMICA</v>
          </cell>
        </row>
        <row r="2003">
          <cell r="A2003">
            <v>74401</v>
          </cell>
          <cell r="B2003" t="str">
            <v>CONCESION DE PRESTAMOS A ENTIDADES FEDERATIVAS Y MUNICIPIOS CON FINES DE POLITICA ECONOMICA</v>
          </cell>
        </row>
        <row r="2004">
          <cell r="A2004">
            <v>74500</v>
          </cell>
          <cell r="B2004" t="str">
            <v>CONCESION DE PRESTAMOS AL SECTOR PRIVADO CON FINES DE POLITICA ECONOMICA</v>
          </cell>
        </row>
        <row r="2005">
          <cell r="A2005">
            <v>74501</v>
          </cell>
          <cell r="B2005" t="str">
            <v>CONCESION DE PRESTAMOS AL SECTOR PRIVADO CON FINES DE POLITICA ECONOMICA</v>
          </cell>
        </row>
        <row r="2006">
          <cell r="A2006">
            <v>74600</v>
          </cell>
          <cell r="B2006" t="str">
            <v>CONCESION DE PRESTAMOS AL SECTOR EXTERNO CON FINES DE POLITICA ECONOMICA</v>
          </cell>
        </row>
        <row r="2007">
          <cell r="A2007">
            <v>74601</v>
          </cell>
          <cell r="B2007" t="str">
            <v>CONCESION DE PRESTAMOS AL SECTOR EXTERNO CON FINES DE POLITICA ECONOMICA</v>
          </cell>
        </row>
        <row r="2008">
          <cell r="A2008">
            <v>74700</v>
          </cell>
          <cell r="B2008" t="str">
            <v>CONCESION DE PRESTAMOS AL SECTOR PUBLICO CON FINES DE GESTION DE LIQUIDEZ</v>
          </cell>
        </row>
        <row r="2009">
          <cell r="A2009">
            <v>74701</v>
          </cell>
          <cell r="B2009" t="str">
            <v>CONCESION DE PRESTAMOS AL SECTOR PUBLICO CON FINES DE GESTION DE LIQUIDEZ</v>
          </cell>
        </row>
        <row r="2010">
          <cell r="A2010">
            <v>74800</v>
          </cell>
          <cell r="B2010" t="str">
            <v>CONCESION DE PRESTAMOS AL SECTOR PRIVADO CON FINES DE GESTION DE LIQUIDEZ</v>
          </cell>
        </row>
        <row r="2011">
          <cell r="A2011">
            <v>74801</v>
          </cell>
          <cell r="B2011" t="str">
            <v>CONCESION DE PRESTAMOS AL SECTOR PRIVADO CON FINES DE GESTION DE LIQUIDEZ</v>
          </cell>
        </row>
        <row r="2012">
          <cell r="A2012">
            <v>74900</v>
          </cell>
          <cell r="B2012" t="str">
            <v>CONCESION DE PRESTAMOS AL SECTOR EXTERNO CON FINES DE GESTION DE LIQUIDEZ</v>
          </cell>
        </row>
        <row r="2013">
          <cell r="A2013">
            <v>74901</v>
          </cell>
          <cell r="B2013" t="str">
            <v>CONCESION DE PRESTAMOS AL SECTOR EXTERNO CON FINES DE GESTION DE LIQUIDEZ</v>
          </cell>
        </row>
        <row r="2014">
          <cell r="A2014">
            <v>75000</v>
          </cell>
          <cell r="B2014" t="str">
            <v>INVERSIONES EN FIDEICOMISOS, MANDATOS Y OTROS ANALOGOS</v>
          </cell>
        </row>
        <row r="2015">
          <cell r="A2015">
            <v>75100</v>
          </cell>
          <cell r="B2015" t="str">
            <v>INVERSIONES EN FIDEICOMISOS DEL PODER EJECUTIVO</v>
          </cell>
        </row>
        <row r="2016">
          <cell r="A2016">
            <v>75101</v>
          </cell>
          <cell r="B2016" t="str">
            <v>INVERSIONES EN FIDEICOMISOS DEL PODER EJECUTIVO</v>
          </cell>
        </row>
        <row r="2017">
          <cell r="A2017">
            <v>75200</v>
          </cell>
          <cell r="B2017" t="str">
            <v>INVERSIONES EN FIDEICOMISOS DEL PODER LEGISLATIVO</v>
          </cell>
        </row>
        <row r="2018">
          <cell r="A2018">
            <v>75201</v>
          </cell>
          <cell r="B2018" t="str">
            <v>INVERSIONES EN FIDEICOMISOS DEL PODER LEGISLATIVO</v>
          </cell>
        </row>
        <row r="2019">
          <cell r="A2019">
            <v>75300</v>
          </cell>
          <cell r="B2019" t="str">
            <v>INVERSIONES EN FIDEICOMISOS DEL PODER JUDICIAL</v>
          </cell>
        </row>
        <row r="2020">
          <cell r="A2020">
            <v>75301</v>
          </cell>
          <cell r="B2020" t="str">
            <v>INVERSIONES EN FIDEICOMISOS DEL PODER JUDICIAL</v>
          </cell>
        </row>
        <row r="2021">
          <cell r="A2021">
            <v>75400</v>
          </cell>
          <cell r="B2021" t="str">
            <v>INVERSIONES EN FIDEICOMISOS PUBLICOS NO EMPRESARIALES Y NO FINANCIEROS</v>
          </cell>
        </row>
        <row r="2022">
          <cell r="A2022">
            <v>75401</v>
          </cell>
          <cell r="B2022" t="str">
            <v>INVERSIONES EN FIDEICOMISOS PUBLICOS NO EMPRESARIALES Y NO FINANCIEROS</v>
          </cell>
        </row>
        <row r="2023">
          <cell r="A2023">
            <v>75500</v>
          </cell>
          <cell r="B2023" t="str">
            <v>INVERSIONES EN FIDEICOMISOS PUBLICOS EMPRESARIALES Y NO FINANCIEROS</v>
          </cell>
        </row>
        <row r="2024">
          <cell r="A2024">
            <v>75501</v>
          </cell>
          <cell r="B2024" t="str">
            <v>INVERSIONES EN FIDEICOMISOS PUBLICOS EMPRESARIALES Y NO FINANCIEROS</v>
          </cell>
        </row>
        <row r="2025">
          <cell r="A2025">
            <v>75600</v>
          </cell>
          <cell r="B2025" t="str">
            <v>INVERSIONES EN FIDEICOMISOS PUBLICOS FINANCIEROS</v>
          </cell>
        </row>
        <row r="2026">
          <cell r="A2026">
            <v>75601</v>
          </cell>
          <cell r="B2026" t="str">
            <v>INVERSIONES EN FIDEICOMISOS PUBLICOS FINANCIEROS</v>
          </cell>
        </row>
        <row r="2027">
          <cell r="A2027">
            <v>75700</v>
          </cell>
          <cell r="B2027" t="str">
            <v>INVERSIONES EN FIDEICOMISOS DE ENTIDADES FEDERATIVAS</v>
          </cell>
        </row>
        <row r="2028">
          <cell r="A2028">
            <v>75701</v>
          </cell>
          <cell r="B2028" t="str">
            <v>INVERSIONES EN FIDEICOMISOS DE ENTIDADES FEDERATIVAS</v>
          </cell>
        </row>
        <row r="2029">
          <cell r="A2029">
            <v>75800</v>
          </cell>
          <cell r="B2029" t="str">
            <v>INVERSIONES EN FIDEICOMISOS DE MUNICIPIOS</v>
          </cell>
        </row>
        <row r="2030">
          <cell r="A2030">
            <v>75801</v>
          </cell>
          <cell r="B2030" t="str">
            <v>INVERSIONES EN FIDEICOMISOS DE MUNICIPIOS</v>
          </cell>
        </row>
        <row r="2031">
          <cell r="A2031">
            <v>75900</v>
          </cell>
          <cell r="B2031" t="str">
            <v>FIDEICOMISOS DE EMPRESAS PRIVADAS Y PARTICULARES</v>
          </cell>
        </row>
        <row r="2032">
          <cell r="A2032">
            <v>75901</v>
          </cell>
          <cell r="B2032" t="str">
            <v>FIDEICOMISOS DE EMPRESAS PRIVADAS Y PARTICULARES</v>
          </cell>
        </row>
        <row r="2033">
          <cell r="A2033">
            <v>76000</v>
          </cell>
          <cell r="B2033" t="str">
            <v>OTRAS INVERSIONES FINANCIERAS</v>
          </cell>
        </row>
        <row r="2034">
          <cell r="A2034">
            <v>76100</v>
          </cell>
          <cell r="B2034" t="str">
            <v>DEPOSITOS A LARGO PLAZO EN MONEDA NACIONAL</v>
          </cell>
        </row>
        <row r="2035">
          <cell r="A2035">
            <v>76101</v>
          </cell>
          <cell r="B2035" t="str">
            <v>DEPOSITOS A LARGO PLAZO EN MONEDA NACIONAL</v>
          </cell>
        </row>
        <row r="2036">
          <cell r="A2036">
            <v>76200</v>
          </cell>
          <cell r="B2036" t="str">
            <v>DEPOSITOS A LARGO PLAZO EN MONEDA EXTRANJERA</v>
          </cell>
        </row>
        <row r="2037">
          <cell r="A2037">
            <v>76201</v>
          </cell>
          <cell r="B2037" t="str">
            <v>DEPOSITOS A LARGO PLAZO EN MONEDA EXTRANJERA</v>
          </cell>
        </row>
        <row r="2038">
          <cell r="A2038">
            <v>79000</v>
          </cell>
          <cell r="B2038" t="str">
            <v>PROVISIONES PARA CONTINGENCIAS Y OTRAS EROGACIONES ESPECIALES</v>
          </cell>
        </row>
        <row r="2039">
          <cell r="A2039">
            <v>79100</v>
          </cell>
          <cell r="B2039" t="str">
            <v>CONTINGENCIAS POR FENOMENOS NATURALES</v>
          </cell>
        </row>
        <row r="2040">
          <cell r="A2040">
            <v>79101</v>
          </cell>
          <cell r="B2040" t="str">
            <v>CONTINGENCIAS POR FENOMENOS NATURALES</v>
          </cell>
        </row>
        <row r="2041">
          <cell r="A2041">
            <v>79200</v>
          </cell>
          <cell r="B2041" t="str">
            <v>CONTINGENCIAS SOCIOECONOMICAS</v>
          </cell>
        </row>
        <row r="2042">
          <cell r="A2042">
            <v>79201</v>
          </cell>
          <cell r="B2042" t="str">
            <v>CONTINGENCIAS SOCIOECONOMICAS</v>
          </cell>
        </row>
        <row r="2043">
          <cell r="A2043">
            <v>79900</v>
          </cell>
          <cell r="B2043" t="str">
            <v>OTRAS EROGACIONES ESPECIALES</v>
          </cell>
        </row>
        <row r="2044">
          <cell r="A2044">
            <v>79901</v>
          </cell>
          <cell r="B2044" t="str">
            <v>OTRAS EROGACIONES ESPECIALES</v>
          </cell>
        </row>
        <row r="2045">
          <cell r="A2045">
            <v>80000</v>
          </cell>
          <cell r="B2045" t="str">
            <v>PARTICIPACIONES Y APORTACIONES</v>
          </cell>
        </row>
        <row r="2046">
          <cell r="A2046">
            <v>81000</v>
          </cell>
          <cell r="B2046" t="str">
            <v>PARTICIPACIONES</v>
          </cell>
        </row>
        <row r="2047">
          <cell r="A2047">
            <v>81100</v>
          </cell>
          <cell r="B2047" t="str">
            <v>FONDO GENERAL DE PARTICIPACIONES</v>
          </cell>
        </row>
        <row r="2048">
          <cell r="A2048">
            <v>81101</v>
          </cell>
          <cell r="B2048" t="str">
            <v>FONDO GENERAL DE PARTICIPACIONES</v>
          </cell>
        </row>
        <row r="2049">
          <cell r="A2049">
            <v>81200</v>
          </cell>
          <cell r="B2049" t="str">
            <v>FONDO DE FOMENTO MUNICIPAL</v>
          </cell>
        </row>
        <row r="2050">
          <cell r="A2050">
            <v>81201</v>
          </cell>
          <cell r="B2050" t="str">
            <v>FONDO DE FOMENTO MUNICIPAL</v>
          </cell>
        </row>
        <row r="2051">
          <cell r="A2051">
            <v>81300</v>
          </cell>
          <cell r="B2051" t="str">
            <v>PARTICIPACIONES DE LAS ENTIDADES FEDERATIVAS A LOS MUNICIPIOS</v>
          </cell>
        </row>
        <row r="2052">
          <cell r="A2052">
            <v>81301</v>
          </cell>
          <cell r="B2052" t="str">
            <v>PARTICIPACIONES DE LAS ENTIDADES FEDERATIVAS A LOS MUNICIPIOS</v>
          </cell>
        </row>
        <row r="2053">
          <cell r="A2053">
            <v>81400</v>
          </cell>
          <cell r="B2053" t="str">
            <v>OTROS CONCEPTOS PARTICIPABLES DE LA FEDERACION A ENTIDADES FEDERATIVAS</v>
          </cell>
        </row>
        <row r="2054">
          <cell r="A2054">
            <v>81401</v>
          </cell>
          <cell r="B2054" t="str">
            <v>OTROS CONCEPTOS PARTICIPABLES DE LA FEDERACION A ENTIDADES FEDERATIVAS</v>
          </cell>
        </row>
        <row r="2055">
          <cell r="A2055">
            <v>81500</v>
          </cell>
          <cell r="B2055" t="str">
            <v>OTROS CONCEPTOS PARTICIPABLES DE LA FEDERACION A MUNICIPIOS</v>
          </cell>
        </row>
        <row r="2056">
          <cell r="A2056">
            <v>81501</v>
          </cell>
          <cell r="B2056" t="str">
            <v>OTROS CONCEPTOS PARTICIPABLES DE LA FEDERACION A MUNICIPIOS</v>
          </cell>
        </row>
        <row r="2057">
          <cell r="A2057">
            <v>81600</v>
          </cell>
          <cell r="B2057" t="str">
            <v>CONVENIOS DE COLABORACION ADMINISTRATIVA</v>
          </cell>
        </row>
        <row r="2058">
          <cell r="A2058">
            <v>81601</v>
          </cell>
          <cell r="B2058" t="str">
            <v>CONVENIOS DE COLABORACION ADMINISTRATIVA</v>
          </cell>
        </row>
        <row r="2059">
          <cell r="A2059">
            <v>83000</v>
          </cell>
          <cell r="B2059" t="str">
            <v>APORTACIONES</v>
          </cell>
        </row>
        <row r="2060">
          <cell r="A2060">
            <v>83100</v>
          </cell>
          <cell r="B2060" t="str">
            <v>APORTACIONES DE LA FEDERACION A LAS ENTIDADES FEDERATIVAS</v>
          </cell>
        </row>
        <row r="2061">
          <cell r="A2061">
            <v>83101</v>
          </cell>
          <cell r="B2061" t="str">
            <v>APORTACIONES DE LA FEDERACION A LAS ENTIDADES FEDERATIVAS</v>
          </cell>
        </row>
        <row r="2062">
          <cell r="A2062">
            <v>83200</v>
          </cell>
          <cell r="B2062" t="str">
            <v>APORTACIONES DE LA FEDERACION A MUNICIPIOS</v>
          </cell>
        </row>
        <row r="2063">
          <cell r="A2063">
            <v>83201</v>
          </cell>
          <cell r="B2063" t="str">
            <v>APORTACIONES DE LA FEDERACION A MUNICIPIOS</v>
          </cell>
        </row>
        <row r="2064">
          <cell r="A2064">
            <v>83300</v>
          </cell>
          <cell r="B2064" t="str">
            <v>APORTACIONES DE LAS ENTIDADES FEDERATIVAS A LOS MUNICIPIOS</v>
          </cell>
        </row>
        <row r="2065">
          <cell r="A2065">
            <v>83301</v>
          </cell>
          <cell r="B2065" t="str">
            <v>APORTACIONES DE LAS ENTIDADES FEDERATIVAS A LOS MUNICIPIOS</v>
          </cell>
        </row>
        <row r="2066">
          <cell r="A2066">
            <v>83400</v>
          </cell>
          <cell r="B2066" t="str">
            <v>APORTACIONES PREVISTAS EN LEYES Y DECRETOS AL SISTEMA DE PROTECCION SOCIAL</v>
          </cell>
        </row>
        <row r="2067">
          <cell r="A2067">
            <v>83401</v>
          </cell>
          <cell r="B2067" t="str">
            <v>APORTACIONES PREVISTAS EN LEYES Y DECRETOS AL SISTEMA DE PROTECCION SOCIAL</v>
          </cell>
        </row>
        <row r="2068">
          <cell r="A2068">
            <v>83500</v>
          </cell>
          <cell r="B2068" t="str">
            <v>APORTACIONES PREVISTAS EN LEYES Y DECRETOS COMPENSATORIAS A ENTIDADES FEDERATIVAS Y MUNICIPIOS</v>
          </cell>
        </row>
        <row r="2069">
          <cell r="A2069">
            <v>83501</v>
          </cell>
          <cell r="B2069" t="str">
            <v>APORTACIONES PREVISTAS EN LEYES Y DECRETOS COMPENSATORIAS A ENTIDADES FEDERATIVAS Y MUNICIPIOS</v>
          </cell>
        </row>
        <row r="2070">
          <cell r="A2070">
            <v>85000</v>
          </cell>
          <cell r="B2070" t="str">
            <v>CONVENIOS</v>
          </cell>
        </row>
        <row r="2071">
          <cell r="A2071">
            <v>85100</v>
          </cell>
          <cell r="B2071" t="str">
            <v>CONVENIOS DE REASIGNACION</v>
          </cell>
        </row>
        <row r="2072">
          <cell r="A2072">
            <v>85101</v>
          </cell>
          <cell r="B2072" t="str">
            <v>CONVENIOS DE REASIGNACION</v>
          </cell>
        </row>
        <row r="2073">
          <cell r="A2073">
            <v>85200</v>
          </cell>
          <cell r="B2073" t="str">
            <v>CONVENIOS DE DESCENTRALIZACION</v>
          </cell>
        </row>
        <row r="2074">
          <cell r="A2074">
            <v>85201</v>
          </cell>
          <cell r="B2074" t="str">
            <v>CONVENIOS DE DESCENTRALIZACION</v>
          </cell>
        </row>
        <row r="2075">
          <cell r="A2075">
            <v>85300</v>
          </cell>
          <cell r="B2075" t="str">
            <v>OTROS CONVENIOS</v>
          </cell>
        </row>
        <row r="2076">
          <cell r="A2076">
            <v>85301</v>
          </cell>
          <cell r="B2076" t="str">
            <v>OTROS CONVENIOS</v>
          </cell>
        </row>
        <row r="2077">
          <cell r="A2077">
            <v>90000</v>
          </cell>
          <cell r="B2077" t="str">
            <v>DEUDA PUBLICA</v>
          </cell>
        </row>
        <row r="2078">
          <cell r="A2078">
            <v>91000</v>
          </cell>
          <cell r="B2078" t="str">
            <v>AMORTIZACION DE LA DEUDA PUBLICA</v>
          </cell>
        </row>
        <row r="2079">
          <cell r="A2079">
            <v>91100</v>
          </cell>
          <cell r="B2079" t="str">
            <v>AMORTIZACION DE LA DEUDA INTERNA CON INSTITUCIONES DE CREDITO</v>
          </cell>
        </row>
        <row r="2080">
          <cell r="A2080">
            <v>91101</v>
          </cell>
          <cell r="B2080" t="str">
            <v>AMORTIZACION DE LA DEUDA INTERNA CON INSTITUCIONES DE CREDITO</v>
          </cell>
        </row>
        <row r="2081">
          <cell r="A2081">
            <v>91200</v>
          </cell>
          <cell r="B2081" t="str">
            <v>AMORTIZACIÓN DE LA DEUDA INTERNA POR EMISIÓN DE TÍTULOS Y VALORES</v>
          </cell>
        </row>
        <row r="2082">
          <cell r="A2082">
            <v>91201</v>
          </cell>
          <cell r="B2082" t="str">
            <v>AMORTIZACIÓN DE LA DEUDA INTERNA POR EMISIÓN DE TÍTULOS Y VALORES</v>
          </cell>
        </row>
        <row r="2083">
          <cell r="A2083">
            <v>91300</v>
          </cell>
          <cell r="B2083" t="str">
            <v>AMORTIZACIÓN DE ARRENDAMIENTOS FINANCIEROS NACIONALES</v>
          </cell>
        </row>
        <row r="2084">
          <cell r="A2084">
            <v>91301</v>
          </cell>
          <cell r="B2084" t="str">
            <v>AMORTIZACIÓN DE ARRENDAMIENTOS FINANCIEROS NACIONALES</v>
          </cell>
        </row>
        <row r="2085">
          <cell r="A2085">
            <v>91400</v>
          </cell>
          <cell r="B2085" t="str">
            <v>AMORTIZACIÓN DE LA DEUDA EXTERNA CON INSTITUCIONES DE CRÉDITO</v>
          </cell>
        </row>
        <row r="2086">
          <cell r="A2086">
            <v>91401</v>
          </cell>
          <cell r="B2086" t="str">
            <v>AMORTIZACIÓN DE LA DEUDA EXTERNA CON INSTITUCIONES DE CRÉDITO</v>
          </cell>
        </row>
        <row r="2087">
          <cell r="A2087">
            <v>91500</v>
          </cell>
          <cell r="B2087" t="str">
            <v>AMORTIZACIÓN DE DEUDA EXTERNA CON ORGANISMOS FINANCIEROS INTERNACIONALES</v>
          </cell>
        </row>
        <row r="2088">
          <cell r="A2088">
            <v>91501</v>
          </cell>
          <cell r="B2088" t="str">
            <v>AMORTIZACIÓN DE DEUDA EXTERNA CON ORGANISMOS FINANCIEROS INTERNACIONALES</v>
          </cell>
        </row>
        <row r="2089">
          <cell r="A2089">
            <v>91600</v>
          </cell>
          <cell r="B2089" t="str">
            <v>AMORTIZACIÓN DE LA DEUDA BILATERAL</v>
          </cell>
        </row>
        <row r="2090">
          <cell r="A2090">
            <v>91601</v>
          </cell>
          <cell r="B2090" t="str">
            <v>AMORTIZACIÓN DE LA DEUDA BILATERAL</v>
          </cell>
        </row>
        <row r="2091">
          <cell r="A2091">
            <v>91700</v>
          </cell>
          <cell r="B2091" t="str">
            <v>AMORTIZACIÓN DE LA DEUDA EXTERNA POR EMISIÓN DE TÍTULOS Y VALORES</v>
          </cell>
        </row>
        <row r="2092">
          <cell r="A2092">
            <v>91701</v>
          </cell>
          <cell r="B2092" t="str">
            <v>AMORTIZACIÓN DE LA DEUDA EXTERNA POR EMISIÓN DE TÍTULOS Y VALORES</v>
          </cell>
        </row>
        <row r="2093">
          <cell r="A2093">
            <v>91800</v>
          </cell>
          <cell r="B2093" t="str">
            <v>AMORTIZACIÓN DE ARRENDAMIENTOS FINANCIEROS INTERNACIONALES</v>
          </cell>
        </row>
        <row r="2094">
          <cell r="A2094">
            <v>91801</v>
          </cell>
          <cell r="B2094" t="str">
            <v>AMORTIZACIÓN DE ARRENDAMIENTOS FINANCIEROS INTERNACIONALES</v>
          </cell>
        </row>
        <row r="2095">
          <cell r="A2095">
            <v>92000</v>
          </cell>
          <cell r="B2095" t="str">
            <v>INTERESES DE LA DEUDA PÚBLICA</v>
          </cell>
        </row>
        <row r="2096">
          <cell r="A2096">
            <v>92100</v>
          </cell>
          <cell r="B2096" t="str">
            <v>INTERESES DE LA DEUDA INTERNA CON INSTITUCIONES DE CRÉDITO</v>
          </cell>
        </row>
        <row r="2097">
          <cell r="A2097">
            <v>92101</v>
          </cell>
          <cell r="B2097" t="str">
            <v>INTERESES DE LA DEUDA INTERNA CON INSTITUCIONES DE CRÉDITO</v>
          </cell>
        </row>
        <row r="2098">
          <cell r="A2098">
            <v>92200</v>
          </cell>
          <cell r="B2098" t="str">
            <v>INTERESES DERIVADOS DE LA COLOCACIÓN DE TÍTULOS Y VALORES</v>
          </cell>
        </row>
        <row r="2099">
          <cell r="A2099">
            <v>92201</v>
          </cell>
          <cell r="B2099" t="str">
            <v>INTERESES DERIVADOS DE LA COLOCACIÓN DE TÍTULOS Y VALORES</v>
          </cell>
        </row>
        <row r="2100">
          <cell r="A2100">
            <v>92300</v>
          </cell>
          <cell r="B2100" t="str">
            <v>INTERESES POR ARRENDAMIENTOS FINANCIEROS NACIONALES</v>
          </cell>
        </row>
        <row r="2101">
          <cell r="A2101">
            <v>92301</v>
          </cell>
          <cell r="B2101" t="str">
            <v>INTERESES POR ARRENDAMIENTOS FINANCIEROS NACIONALES</v>
          </cell>
        </row>
        <row r="2102">
          <cell r="A2102">
            <v>92400</v>
          </cell>
          <cell r="B2102" t="str">
            <v>INTERESES DE LA DEUDA EXTERNA CON INSTITUCIONES DE CRÉDITO</v>
          </cell>
        </row>
        <row r="2103">
          <cell r="A2103">
            <v>92401</v>
          </cell>
          <cell r="B2103" t="str">
            <v>INTERESES DE LA DEUDA EXTERNA CON INSTITUCIONES DE CRÉDITO</v>
          </cell>
        </row>
        <row r="2104">
          <cell r="A2104">
            <v>92500</v>
          </cell>
          <cell r="B2104" t="str">
            <v>INTERESES DE LA DEUDA CON ORGANISMOS FINANCIEROS INTERNACIONALES</v>
          </cell>
        </row>
        <row r="2105">
          <cell r="A2105">
            <v>92501</v>
          </cell>
          <cell r="B2105" t="str">
            <v>INTERESES DE LA DEUDA CON ORGANISMOS FINANCIEROS INTERNACIONALES</v>
          </cell>
        </row>
        <row r="2106">
          <cell r="A2106">
            <v>92600</v>
          </cell>
          <cell r="B2106" t="str">
            <v>INTERESES DE LA DEUDA BILATERAL</v>
          </cell>
        </row>
        <row r="2107">
          <cell r="A2107">
            <v>92601</v>
          </cell>
          <cell r="B2107" t="str">
            <v>INTERESES DE LA DEUDA BILATERAL</v>
          </cell>
        </row>
        <row r="2108">
          <cell r="A2108">
            <v>92700</v>
          </cell>
          <cell r="B2108" t="str">
            <v>INTERESES DERIVADOS DE LA COLOCACIÓN DE TÍTULOS Y VALORES EN EL EXTERIOR</v>
          </cell>
        </row>
        <row r="2109">
          <cell r="A2109">
            <v>92701</v>
          </cell>
          <cell r="B2109" t="str">
            <v>INTERESES DERIVADOS DE LA COLOCACIÓN DE TÍTULOS Y VALORES EN EL EXTERIOR</v>
          </cell>
        </row>
        <row r="2110">
          <cell r="A2110">
            <v>92800</v>
          </cell>
          <cell r="B2110" t="str">
            <v>INTERESES POR ARRENDAMIENTOS FINANCIEROS INTERNACIONALES</v>
          </cell>
        </row>
        <row r="2111">
          <cell r="A2111">
            <v>92801</v>
          </cell>
          <cell r="B2111" t="str">
            <v>INTERESES POR ARRENDAMIENTOS FINANCIEROS INTERNACIONALES</v>
          </cell>
        </row>
        <row r="2112">
          <cell r="A2112">
            <v>93000</v>
          </cell>
          <cell r="B2112" t="str">
            <v>COMISIONES DE LA DEUDA PÚBLICA</v>
          </cell>
        </row>
        <row r="2113">
          <cell r="A2113">
            <v>93100</v>
          </cell>
          <cell r="B2113" t="str">
            <v>COMISIONES DE LA DEUDA PÚBLICA INTERNA</v>
          </cell>
        </row>
        <row r="2114">
          <cell r="A2114">
            <v>93101</v>
          </cell>
          <cell r="B2114" t="str">
            <v>COMISIONES DE LA DEUDA PÚBLICA INTERNA</v>
          </cell>
        </row>
        <row r="2115">
          <cell r="A2115">
            <v>93200</v>
          </cell>
          <cell r="B2115" t="str">
            <v>COMISIONES DE LA DEUDA PÚBLICA EXTERNA</v>
          </cell>
        </row>
        <row r="2116">
          <cell r="A2116">
            <v>93201</v>
          </cell>
          <cell r="B2116" t="str">
            <v>COMISIONES DE LA DEUDA PÚBLICA EXTERNA</v>
          </cell>
        </row>
        <row r="2117">
          <cell r="A2117">
            <v>94000</v>
          </cell>
          <cell r="B2117" t="str">
            <v>GASTOS DE LA DEUDA PÚBLICA</v>
          </cell>
        </row>
        <row r="2118">
          <cell r="A2118">
            <v>94100</v>
          </cell>
          <cell r="B2118" t="str">
            <v>GASTOS DE LA DEUDA PÚBLICA INTERNA</v>
          </cell>
        </row>
        <row r="2119">
          <cell r="A2119">
            <v>94101</v>
          </cell>
          <cell r="B2119" t="str">
            <v>GASTOS DE LA DEUDA PÚBLICA INTERNA</v>
          </cell>
        </row>
        <row r="2120">
          <cell r="A2120">
            <v>94200</v>
          </cell>
          <cell r="B2120" t="str">
            <v>GASTOS DE LA DEUDA PÚBLICA EXTERNA</v>
          </cell>
        </row>
        <row r="2121">
          <cell r="A2121">
            <v>94201</v>
          </cell>
          <cell r="B2121" t="str">
            <v>GASTOS DE LA DEUDA PÚBLICA EXTERNA</v>
          </cell>
        </row>
        <row r="2122">
          <cell r="A2122">
            <v>95000</v>
          </cell>
          <cell r="B2122" t="str">
            <v>COSTOS POR COBERTURAS</v>
          </cell>
        </row>
        <row r="2123">
          <cell r="A2123">
            <v>95100</v>
          </cell>
          <cell r="B2123" t="str">
            <v>COSTOS POR COBERTURA DE LA DEUDA PÚBLICA INTERNA</v>
          </cell>
        </row>
        <row r="2124">
          <cell r="A2124">
            <v>95101</v>
          </cell>
          <cell r="B2124" t="str">
            <v>COSTOS POR COBERTURA DE LA DEUDA PÚBLICA INTERNA</v>
          </cell>
        </row>
        <row r="2125">
          <cell r="A2125">
            <v>95200</v>
          </cell>
          <cell r="B2125" t="str">
            <v>COSTOS POR COBERTURA DE LA DEUDA PÚBLICA EXTERNA</v>
          </cell>
        </row>
        <row r="2126">
          <cell r="A2126">
            <v>95201</v>
          </cell>
          <cell r="B2126" t="str">
            <v>COSTOS POR COBERTURA DE LA DEUDA PÚBLICA EXTERNA</v>
          </cell>
        </row>
        <row r="2127">
          <cell r="A2127">
            <v>96000</v>
          </cell>
          <cell r="B2127" t="str">
            <v>APOYOS FINANCIEROS</v>
          </cell>
        </row>
        <row r="2128">
          <cell r="A2128">
            <v>96100</v>
          </cell>
          <cell r="B2128" t="str">
            <v>APOYOS A INTERMEDIARIOS FINANCIEROS</v>
          </cell>
        </row>
        <row r="2129">
          <cell r="A2129">
            <v>96101</v>
          </cell>
          <cell r="B2129" t="str">
            <v>APOYOS A INTERMEDIARIOS FINANCIEROS</v>
          </cell>
        </row>
        <row r="2130">
          <cell r="A2130">
            <v>96200</v>
          </cell>
          <cell r="B2130" t="str">
            <v>APOYOS A AHORRADORES Y DEUDORES DEL SISTEMA FINANCIERO NACIONAL</v>
          </cell>
        </row>
        <row r="2131">
          <cell r="A2131">
            <v>96201</v>
          </cell>
          <cell r="B2131" t="str">
            <v>APOYOS A AHORRADORES Y DEUDORES DEL SISTEMA FINANCIERO NACIONAL</v>
          </cell>
        </row>
        <row r="2132">
          <cell r="A2132">
            <v>99000</v>
          </cell>
          <cell r="B2132" t="str">
            <v>ADEUDOS DE EJERCICIOS FISCALES ANTERIORES (ADEFAS)</v>
          </cell>
        </row>
        <row r="2133">
          <cell r="A2133">
            <v>99100</v>
          </cell>
          <cell r="B2133" t="str">
            <v>ADEFAS</v>
          </cell>
        </row>
        <row r="2134">
          <cell r="A2134">
            <v>99101</v>
          </cell>
          <cell r="B2134" t="str">
            <v>ADEFAS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23"/>
      <sheetName val="Presupuesto Participativo"/>
      <sheetName val="FAIS 2023"/>
      <sheetName val="Obras Multianuales"/>
      <sheetName val="REMANENTES"/>
      <sheetName val="Clasificadores"/>
    </sheetNames>
    <sheetDataSet>
      <sheetData sheetId="0"/>
      <sheetData sheetId="1"/>
      <sheetData sheetId="2"/>
      <sheetData sheetId="3"/>
      <sheetData sheetId="4"/>
      <sheetData sheetId="5">
        <row r="1349">
          <cell r="A1349" t="str">
            <v>COGTO</v>
          </cell>
          <cell r="B1349" t="str">
            <v>CLASIFICADOR OBJETO DEL GASTO</v>
          </cell>
        </row>
        <row r="1350">
          <cell r="A1350">
            <v>10000</v>
          </cell>
          <cell r="B1350" t="str">
            <v>SERVICIOS PERSONALES</v>
          </cell>
        </row>
        <row r="1351">
          <cell r="A1351">
            <v>11000</v>
          </cell>
          <cell r="B1351" t="str">
            <v>REMUNERACIONES AL PERSONAL DE CARACTER PERMANENTE</v>
          </cell>
        </row>
        <row r="1352">
          <cell r="A1352">
            <v>11100</v>
          </cell>
          <cell r="B1352" t="str">
            <v>DIETAS</v>
          </cell>
        </row>
        <row r="1353">
          <cell r="A1353">
            <v>11101</v>
          </cell>
          <cell r="B1353" t="str">
            <v>DIETAS</v>
          </cell>
        </row>
        <row r="1354">
          <cell r="A1354">
            <v>11200</v>
          </cell>
          <cell r="B1354" t="str">
            <v>HABERES</v>
          </cell>
        </row>
        <row r="1355">
          <cell r="A1355">
            <v>11201</v>
          </cell>
          <cell r="B1355" t="str">
            <v>HABERES</v>
          </cell>
        </row>
        <row r="1356">
          <cell r="A1356">
            <v>11300</v>
          </cell>
          <cell r="B1356" t="str">
            <v>SUELDOS BASE AL PERSONAL PERMANENTE</v>
          </cell>
        </row>
        <row r="1357">
          <cell r="A1357">
            <v>11301</v>
          </cell>
          <cell r="B1357" t="str">
            <v>SUELDOS BASE AL PERSONAL PERMANENTE</v>
          </cell>
        </row>
        <row r="1358">
          <cell r="A1358">
            <v>11400</v>
          </cell>
          <cell r="B1358" t="str">
            <v>REMUNERACIONES POR ADSCRIPCION LABORAL EN EL EXTRANJERO</v>
          </cell>
        </row>
        <row r="1359">
          <cell r="A1359">
            <v>11401</v>
          </cell>
          <cell r="B1359" t="str">
            <v>REMUNERACIONES POR ADSCRIPCION LABORAL EN EL EXTRANJERO</v>
          </cell>
        </row>
        <row r="1360">
          <cell r="A1360">
            <v>12000</v>
          </cell>
          <cell r="B1360" t="str">
            <v>REMUNERACIONES AL PERSONAL DE CARACTER TRANSITORIO</v>
          </cell>
        </row>
        <row r="1361">
          <cell r="A1361">
            <v>12100</v>
          </cell>
          <cell r="B1361" t="str">
            <v>HONORARIOS ASIMILABLES A SALARIOS</v>
          </cell>
        </row>
        <row r="1362">
          <cell r="A1362">
            <v>12101</v>
          </cell>
          <cell r="B1362" t="str">
            <v>HONORARIOS ASIMILABLES A SALARIOS</v>
          </cell>
        </row>
        <row r="1363">
          <cell r="A1363">
            <v>12200</v>
          </cell>
          <cell r="B1363" t="str">
            <v>SUELDOS BASE AL PERSONAL EVENTUAL</v>
          </cell>
        </row>
        <row r="1364">
          <cell r="A1364">
            <v>12201</v>
          </cell>
          <cell r="B1364" t="str">
            <v>SUELDOS BASE AL PERSONAL EVENTUAL</v>
          </cell>
        </row>
        <row r="1365">
          <cell r="A1365">
            <v>12300</v>
          </cell>
          <cell r="B1365" t="str">
            <v>RETRIBUCIONES POR SERVICIOS DE CARACTER SOCIAL</v>
          </cell>
        </row>
        <row r="1366">
          <cell r="A1366">
            <v>12301</v>
          </cell>
          <cell r="B1366" t="str">
            <v>RETRIBUCIONES POR SERVICIOS DE CARACTER SOCIAL</v>
          </cell>
        </row>
        <row r="1367">
          <cell r="A1367">
            <v>12400</v>
          </cell>
          <cell r="B1367" t="str">
            <v>RETRIBUCION A LOS REPRESENTANTES DE LOS TRABAJADORES Y DE LOS PATRONES EN LA JUNTA DE CONCILIACION Y ARBITRAJE</v>
          </cell>
        </row>
        <row r="1368">
          <cell r="A1368">
            <v>12401</v>
          </cell>
          <cell r="B1368" t="str">
            <v>RETRIBUCION A LOS REPRESENTANTES DE LOS TRABAJADORES Y DE LOS PATRONES EN LA JUNTA DE CONCILIACION Y ARBITRAJE</v>
          </cell>
        </row>
        <row r="1369">
          <cell r="A1369">
            <v>13000</v>
          </cell>
          <cell r="B1369" t="str">
            <v>REMUNERACIONES ADICIONALES Y ESPECIALES</v>
          </cell>
        </row>
        <row r="1370">
          <cell r="A1370">
            <v>13100</v>
          </cell>
          <cell r="B1370" t="str">
            <v>PRIMAS POR AÑOS DE SERVICIOS EFECTIVOS PRESTADOS</v>
          </cell>
        </row>
        <row r="1371">
          <cell r="A1371">
            <v>13101</v>
          </cell>
          <cell r="B1371" t="str">
            <v>PRIMAS POR AÑOS DE SERVICIOS EFECTIVOS PRESTADOS</v>
          </cell>
        </row>
        <row r="1372">
          <cell r="A1372">
            <v>13200</v>
          </cell>
          <cell r="B1372" t="str">
            <v>PRIMAS DE VACACIONES, DOMINICAL Y GRATIFICACION DE FIN DE AÑO</v>
          </cell>
        </row>
        <row r="1373">
          <cell r="A1373">
            <v>13201</v>
          </cell>
          <cell r="B1373" t="str">
            <v>PRIMAS DE VACACIONES, DOMINICAL Y GRATIFICACION DE FIN DE AÑO</v>
          </cell>
        </row>
        <row r="1374">
          <cell r="A1374">
            <v>13300</v>
          </cell>
          <cell r="B1374" t="str">
            <v>HORAS EXTRAORDINARIAS</v>
          </cell>
        </row>
        <row r="1375">
          <cell r="A1375">
            <v>13301</v>
          </cell>
          <cell r="B1375" t="str">
            <v>HORAS EXTRAORDINARIAS</v>
          </cell>
        </row>
        <row r="1376">
          <cell r="A1376">
            <v>13400</v>
          </cell>
          <cell r="B1376" t="str">
            <v>COMPENSACIONES</v>
          </cell>
        </row>
        <row r="1377">
          <cell r="A1377">
            <v>13401</v>
          </cell>
          <cell r="B1377" t="str">
            <v>COMPENSACIONES</v>
          </cell>
        </row>
        <row r="1378">
          <cell r="A1378">
            <v>13500</v>
          </cell>
          <cell r="B1378" t="str">
            <v>SOBREHABERES</v>
          </cell>
        </row>
        <row r="1379">
          <cell r="A1379">
            <v>13501</v>
          </cell>
          <cell r="B1379" t="str">
            <v>SOBREHABERES</v>
          </cell>
        </row>
        <row r="1380">
          <cell r="A1380">
            <v>13600</v>
          </cell>
          <cell r="B1380" t="str">
            <v>ASIGNACIONES DE TECNICO, DE MANDO, POR COMISION, DE VUELO Y DE TECNICO ESPECIAL</v>
          </cell>
        </row>
        <row r="1381">
          <cell r="A1381">
            <v>13601</v>
          </cell>
          <cell r="B1381" t="str">
            <v>ASIGNACIONES DE TECNICO, DE MANDO, POR COMISION, DE VUELO Y DE TECNICO ESPECIAL</v>
          </cell>
        </row>
        <row r="1382">
          <cell r="A1382">
            <v>13700</v>
          </cell>
          <cell r="B1382" t="str">
            <v>HONORARIOS ESPECIALES</v>
          </cell>
        </row>
        <row r="1383">
          <cell r="A1383">
            <v>13701</v>
          </cell>
          <cell r="B1383" t="str">
            <v>HONORARIOS ESPECIALES</v>
          </cell>
        </row>
        <row r="1384">
          <cell r="A1384">
            <v>13800</v>
          </cell>
          <cell r="B1384" t="str">
            <v>PARTICIPACIONES POR VIGILANCIA EN EL CUMPLIMIENTO DE LAS LEYES Y CUSTODIA DE VALORES</v>
          </cell>
        </row>
        <row r="1385">
          <cell r="A1385">
            <v>13801</v>
          </cell>
          <cell r="B1385" t="str">
            <v>PARTICIPACIONES POR VIGILANCIA EN EL CUMPLIMIENTO DE LAS LEYES Y CUSTODIA DE VALORES</v>
          </cell>
        </row>
        <row r="1386">
          <cell r="A1386">
            <v>14000</v>
          </cell>
          <cell r="B1386" t="str">
            <v>SEGURIDAD SOCIAL</v>
          </cell>
        </row>
        <row r="1387">
          <cell r="A1387">
            <v>14100</v>
          </cell>
          <cell r="B1387" t="str">
            <v>APORTACIONES DE SEGURIDAD SOCIAL</v>
          </cell>
        </row>
        <row r="1388">
          <cell r="A1388">
            <v>14101</v>
          </cell>
          <cell r="B1388" t="str">
            <v>APORTACIONES DE SEGURIDAD SOCIAL</v>
          </cell>
        </row>
        <row r="1389">
          <cell r="A1389">
            <v>14200</v>
          </cell>
          <cell r="B1389" t="str">
            <v>APORTACIONES A FONDOS DE VIVIENDA</v>
          </cell>
        </row>
        <row r="1390">
          <cell r="A1390">
            <v>14201</v>
          </cell>
          <cell r="B1390" t="str">
            <v>APORTACIONES A FONDOS DE VIVIENDA</v>
          </cell>
        </row>
        <row r="1391">
          <cell r="A1391">
            <v>14300</v>
          </cell>
          <cell r="B1391" t="str">
            <v>APORTACIONES AL SISTEMA PARA EL RETIRO</v>
          </cell>
        </row>
        <row r="1392">
          <cell r="A1392">
            <v>14301</v>
          </cell>
          <cell r="B1392" t="str">
            <v>APORTACIONES AL SISTEMA PARA EL RETIRO</v>
          </cell>
        </row>
        <row r="1393">
          <cell r="A1393">
            <v>14400</v>
          </cell>
          <cell r="B1393" t="str">
            <v>APORTACIONES PARA SEGUROS</v>
          </cell>
        </row>
        <row r="1394">
          <cell r="A1394">
            <v>14401</v>
          </cell>
          <cell r="B1394" t="str">
            <v>APORTACIONES PARA SEGUROS</v>
          </cell>
        </row>
        <row r="1395">
          <cell r="A1395">
            <v>15000</v>
          </cell>
          <cell r="B1395" t="str">
            <v>OTRAS PRESTACIONES SOCIALES Y ECONOMICAS</v>
          </cell>
        </row>
        <row r="1396">
          <cell r="A1396">
            <v>15100</v>
          </cell>
          <cell r="B1396" t="str">
            <v>CUOTAS PARA EL FONDO DE AHORRO Y FONDO DE TRABAJO</v>
          </cell>
        </row>
        <row r="1397">
          <cell r="A1397">
            <v>15101</v>
          </cell>
          <cell r="B1397" t="str">
            <v>CUOTAS PARA EL FONDO DE AHORRO Y FONDO DE TRABAJO</v>
          </cell>
        </row>
        <row r="1398">
          <cell r="A1398">
            <v>15200</v>
          </cell>
          <cell r="B1398" t="str">
            <v>INDEMNIZACIONES</v>
          </cell>
        </row>
        <row r="1399">
          <cell r="A1399">
            <v>15201</v>
          </cell>
          <cell r="B1399" t="str">
            <v>INDEMNIZACIONES</v>
          </cell>
        </row>
        <row r="1400">
          <cell r="A1400">
            <v>15300</v>
          </cell>
          <cell r="B1400" t="str">
            <v>PRESTACIONES Y HABERES DE RETIRO</v>
          </cell>
        </row>
        <row r="1401">
          <cell r="A1401">
            <v>15301</v>
          </cell>
          <cell r="B1401" t="str">
            <v>PRESTACIONES Y HABERES DE RETIRO</v>
          </cell>
        </row>
        <row r="1402">
          <cell r="A1402">
            <v>15400</v>
          </cell>
          <cell r="B1402" t="str">
            <v>PRESTACIONES CONTRACTUALES</v>
          </cell>
        </row>
        <row r="1403">
          <cell r="A1403">
            <v>15401</v>
          </cell>
          <cell r="B1403" t="str">
            <v>PRESTACIONES CONTRACTUALES</v>
          </cell>
        </row>
        <row r="1404">
          <cell r="A1404">
            <v>15500</v>
          </cell>
          <cell r="B1404" t="str">
            <v>APOYOS A LA CAPACITACION DE LOS SERVIDORES PUBLICOS</v>
          </cell>
        </row>
        <row r="1405">
          <cell r="A1405">
            <v>15501</v>
          </cell>
          <cell r="B1405" t="str">
            <v>APOYOS A LA CAPACITACION DE LOS SERVIDORES PUBLICOS</v>
          </cell>
        </row>
        <row r="1406">
          <cell r="A1406">
            <v>15900</v>
          </cell>
          <cell r="B1406" t="str">
            <v>OTRAS PRESTACIONES SOCIALES Y ECONOMICAS</v>
          </cell>
        </row>
        <row r="1407">
          <cell r="A1407">
            <v>15901</v>
          </cell>
          <cell r="B1407" t="str">
            <v>OTRAS PRESTACIONES SOCIALES Y ECONOMICAS</v>
          </cell>
        </row>
        <row r="1408">
          <cell r="A1408">
            <v>16000</v>
          </cell>
          <cell r="B1408" t="str">
            <v>PREVISIONES</v>
          </cell>
        </row>
        <row r="1409">
          <cell r="A1409">
            <v>16100</v>
          </cell>
          <cell r="B1409" t="str">
            <v>PREVISIONES DE CARACTER LABORAL, ECONOMICA Y DE SEGURIDAD SOCIAL</v>
          </cell>
        </row>
        <row r="1410">
          <cell r="A1410">
            <v>16101</v>
          </cell>
          <cell r="B1410" t="str">
            <v>PREVISIONES DE CARACTER LABORAL, ECONOMICA Y DE SEGURIDAD SOCIAL</v>
          </cell>
        </row>
        <row r="1411">
          <cell r="A1411">
            <v>17000</v>
          </cell>
          <cell r="B1411" t="str">
            <v>PAGO DE ESTIMULOS A SERVIDORES PUBLICOS</v>
          </cell>
        </row>
        <row r="1412">
          <cell r="A1412">
            <v>17100</v>
          </cell>
          <cell r="B1412" t="str">
            <v>ESTIMULOS</v>
          </cell>
        </row>
        <row r="1413">
          <cell r="A1413">
            <v>17101</v>
          </cell>
          <cell r="B1413" t="str">
            <v>ESTIMULOS</v>
          </cell>
        </row>
        <row r="1414">
          <cell r="A1414">
            <v>17200</v>
          </cell>
          <cell r="B1414" t="str">
            <v>RECOMPENSAS</v>
          </cell>
        </row>
        <row r="1415">
          <cell r="A1415">
            <v>17201</v>
          </cell>
          <cell r="B1415" t="str">
            <v>RECOMPENSAS</v>
          </cell>
        </row>
        <row r="1416">
          <cell r="A1416">
            <v>18000</v>
          </cell>
          <cell r="B1416" t="str">
            <v>IMPUESTO SOBRE NOMINAS Y OTROS QUE SE DERIVEN DE UNA RELACION LABORAL</v>
          </cell>
        </row>
        <row r="1417">
          <cell r="A1417">
            <v>18100</v>
          </cell>
          <cell r="B1417" t="str">
            <v>IMPUESTO SOBRE NOMINAS</v>
          </cell>
        </row>
        <row r="1418">
          <cell r="A1418">
            <v>18101</v>
          </cell>
          <cell r="B1418" t="str">
            <v>IMPUESTO SOBRE NOMINAS</v>
          </cell>
        </row>
        <row r="1419">
          <cell r="A1419">
            <v>18200</v>
          </cell>
          <cell r="B1419" t="str">
            <v>OTROS IMPUESTOS DERIVADOS DE UNA RELACION LABORAL</v>
          </cell>
        </row>
        <row r="1420">
          <cell r="A1420">
            <v>18201</v>
          </cell>
          <cell r="B1420" t="str">
            <v>OTROS IMPUESTOS DERIVADOS DE UNA RELACION LABORAL</v>
          </cell>
        </row>
        <row r="1421">
          <cell r="A1421">
            <v>20000</v>
          </cell>
          <cell r="B1421" t="str">
            <v>MATERIALES Y SUMINISTROS</v>
          </cell>
        </row>
        <row r="1422">
          <cell r="A1422">
            <v>21000</v>
          </cell>
          <cell r="B1422" t="str">
            <v>MATERIALES DE ADMINISTRACION, EMISION DE DOCUMENTOS Y ARTICULOS OFICIALES</v>
          </cell>
        </row>
        <row r="1423">
          <cell r="A1423">
            <v>21100</v>
          </cell>
          <cell r="B1423" t="str">
            <v>MATERIALES, UTILES Y EQUIPOS MENORES DE OFICINA</v>
          </cell>
        </row>
        <row r="1424">
          <cell r="A1424">
            <v>21101</v>
          </cell>
          <cell r="B1424" t="str">
            <v>MATERIALES, UTILES Y EQUIPOS MENORES DE OFICINA</v>
          </cell>
        </row>
        <row r="1425">
          <cell r="A1425">
            <v>21200</v>
          </cell>
          <cell r="B1425" t="str">
            <v>MATERIALES Y UTILES DE IMPRESION Y REPRODUCCION</v>
          </cell>
        </row>
        <row r="1426">
          <cell r="A1426">
            <v>21201</v>
          </cell>
          <cell r="B1426" t="str">
            <v>MATERIALES Y UTILES DE IMPRESION Y REPRODUCCION</v>
          </cell>
        </row>
        <row r="1427">
          <cell r="A1427">
            <v>21300</v>
          </cell>
          <cell r="B1427" t="str">
            <v>MATERIAL ESTADISTICO Y GEOGRAFICO</v>
          </cell>
        </row>
        <row r="1428">
          <cell r="A1428">
            <v>21301</v>
          </cell>
          <cell r="B1428" t="str">
            <v>MATERIAL ESTADISTICO Y GEOGRAFICO</v>
          </cell>
        </row>
        <row r="1429">
          <cell r="A1429">
            <v>21400</v>
          </cell>
          <cell r="B1429" t="str">
            <v>MATERIALES, UTILES Y EQUIPOS MENORES DE TECNOLOGIAS DE LA INFORMACION Y COMUNICACIONES</v>
          </cell>
        </row>
        <row r="1430">
          <cell r="A1430">
            <v>21401</v>
          </cell>
          <cell r="B1430" t="str">
            <v>MATERIALES, UTILES Y EQUIPOS MENORES DE TECNOLOGIAS DE LA INFORMACION Y COMUNICACIONES</v>
          </cell>
        </row>
        <row r="1431">
          <cell r="A1431">
            <v>21500</v>
          </cell>
          <cell r="B1431" t="str">
            <v>MATERIAL IMPRESO E INFORMACION DIGITAL</v>
          </cell>
        </row>
        <row r="1432">
          <cell r="A1432">
            <v>21501</v>
          </cell>
          <cell r="B1432" t="str">
            <v>MATERIAL IMPRESO E INFORMACION DIGITAL</v>
          </cell>
        </row>
        <row r="1433">
          <cell r="A1433">
            <v>21600</v>
          </cell>
          <cell r="B1433" t="str">
            <v>MATERIAL DE LIMPIEZA</v>
          </cell>
        </row>
        <row r="1434">
          <cell r="A1434">
            <v>21601</v>
          </cell>
          <cell r="B1434" t="str">
            <v>MATERIAL DE LIMPIEZA</v>
          </cell>
        </row>
        <row r="1435">
          <cell r="A1435">
            <v>21700</v>
          </cell>
          <cell r="B1435" t="str">
            <v>MATERIALES Y UTILES DE ENSEÑANZA</v>
          </cell>
        </row>
        <row r="1436">
          <cell r="A1436">
            <v>21701</v>
          </cell>
          <cell r="B1436" t="str">
            <v>MATERIALES Y UTILES DE ENSEÑANZA</v>
          </cell>
        </row>
        <row r="1437">
          <cell r="A1437">
            <v>21800</v>
          </cell>
          <cell r="B1437" t="str">
            <v>MATERIALES PARA EL REGISTRO E IDENTIFICACION DE BIENES Y PERSONAS</v>
          </cell>
        </row>
        <row r="1438">
          <cell r="A1438">
            <v>21801</v>
          </cell>
          <cell r="B1438" t="str">
            <v>MATERIALES PARA EL REGISTRO E IDENTIFICACION DE BIENES Y PERSONAS</v>
          </cell>
        </row>
        <row r="1439">
          <cell r="A1439">
            <v>22000</v>
          </cell>
          <cell r="B1439" t="str">
            <v>ALIMENTOS Y UTENSILIOS</v>
          </cell>
        </row>
        <row r="1440">
          <cell r="A1440">
            <v>22100</v>
          </cell>
          <cell r="B1440" t="str">
            <v>PRODUCTOS ALIMENTICIOS PARA PERSONAS</v>
          </cell>
        </row>
        <row r="1441">
          <cell r="A1441">
            <v>22101</v>
          </cell>
          <cell r="B1441" t="str">
            <v>PRODUCTOS ALIMENTICIOS PARA PERSONAS</v>
          </cell>
        </row>
        <row r="1442">
          <cell r="A1442">
            <v>22200</v>
          </cell>
          <cell r="B1442" t="str">
            <v>PRODUCTOS ALIMENTICIOS PARA ANIMALES</v>
          </cell>
        </row>
        <row r="1443">
          <cell r="A1443">
            <v>22201</v>
          </cell>
          <cell r="B1443" t="str">
            <v>PRODUCTOS ALIMENTICIOS PARA ANIMALES</v>
          </cell>
        </row>
        <row r="1444">
          <cell r="A1444">
            <v>22300</v>
          </cell>
          <cell r="B1444" t="str">
            <v>UTENSILIOS PARA EL SERVICIO DE ALIMENTACION</v>
          </cell>
        </row>
        <row r="1445">
          <cell r="A1445">
            <v>22301</v>
          </cell>
          <cell r="B1445" t="str">
            <v>UTENSILIOS PARA EL SERVICIO DE ALIMENTACION</v>
          </cell>
        </row>
        <row r="1446">
          <cell r="A1446">
            <v>23000</v>
          </cell>
          <cell r="B1446" t="str">
            <v>MATERIAS PRIMAS Y MATERIALES DE PRODUCCION Y COMERCIALIZACION</v>
          </cell>
        </row>
        <row r="1447">
          <cell r="A1447">
            <v>23100</v>
          </cell>
          <cell r="B1447" t="str">
            <v>PRODUCTOS ALIMENTICIOS, AGROPECUARIOS Y FORESTALES ADQUIRIDOS COMO MATERIA PRIMA</v>
          </cell>
        </row>
        <row r="1448">
          <cell r="A1448">
            <v>23101</v>
          </cell>
          <cell r="B1448" t="str">
            <v>PRODUCTOS ALIMENTICIOS, AGROPECUARIOS Y FORESTALES ADQUIRIDOS COMO MATERIA PRIMA</v>
          </cell>
        </row>
        <row r="1449">
          <cell r="A1449">
            <v>23200</v>
          </cell>
          <cell r="B1449" t="str">
            <v>INSUMOS TEXTILES ADQUIRIDOS COMO MATERIA PRIMA</v>
          </cell>
        </row>
        <row r="1450">
          <cell r="A1450">
            <v>23201</v>
          </cell>
          <cell r="B1450" t="str">
            <v>INSUMOS TEXTILES ADQUIRIDOS COMO MATERIA PRIMA</v>
          </cell>
        </row>
        <row r="1451">
          <cell r="A1451">
            <v>23300</v>
          </cell>
          <cell r="B1451" t="str">
            <v>PRODUCTOS DE PAPEL, CARTON E IMPRESOS ADQUIRIDOS COMO MATERIA PRIMA</v>
          </cell>
        </row>
        <row r="1452">
          <cell r="A1452">
            <v>23301</v>
          </cell>
          <cell r="B1452" t="str">
            <v>PRODUCTOS DE PAPEL, CARTON E IMPRESOS ADQUIRIDOS COMO MATERIA PRIMA</v>
          </cell>
        </row>
        <row r="1453">
          <cell r="A1453">
            <v>23400</v>
          </cell>
          <cell r="B1453" t="str">
            <v>COMBUSTIBLES, LUBRICANTES, ADITIVOS, CARBON Y SUS DERIVADOS ADQUIRIDOS COMO MATERIA PRIMA</v>
          </cell>
        </row>
        <row r="1454">
          <cell r="A1454">
            <v>23401</v>
          </cell>
          <cell r="B1454" t="str">
            <v>COMBUSTIBLES, LUBRICANTES, ADITIVOS, CARBON Y SUS DERIVADOS ADQUIRIDOS COMO MATERIA PRIMA</v>
          </cell>
        </row>
        <row r="1455">
          <cell r="A1455">
            <v>23500</v>
          </cell>
          <cell r="B1455" t="str">
            <v>PRODUCTOS QUIMICOS, FARMACEUTICOS Y DE LABORATORIO ADQUIRIDOS COMO MATERIA PRIMA</v>
          </cell>
        </row>
        <row r="1456">
          <cell r="A1456">
            <v>23501</v>
          </cell>
          <cell r="B1456" t="str">
            <v>PRODUCTOS QUIMICOS, FARMACEUTICOS Y DE LABORATORIO ADQUIRIDOS COMO MATERIA PRIMA</v>
          </cell>
        </row>
        <row r="1457">
          <cell r="A1457">
            <v>23600</v>
          </cell>
          <cell r="B1457" t="str">
            <v>PRODUCTOS METALICOS Y A BASE DE MINERALES NO METALICOS ADQUIRIDOS COMO MATERIA PRIMA</v>
          </cell>
        </row>
        <row r="1458">
          <cell r="A1458">
            <v>23601</v>
          </cell>
          <cell r="B1458" t="str">
            <v>PRODUCTOS METALICOS Y A BASE DE MINERALES NO METALICOS ADQUIRIDOS COMO MATERIA PRIMA</v>
          </cell>
        </row>
        <row r="1459">
          <cell r="A1459">
            <v>23700</v>
          </cell>
          <cell r="B1459" t="str">
            <v>PRODUCTOS DE CUERO, PIEL, PLASTICO Y HULE ADQUIRIDOS COMO MATERIA PRIMA</v>
          </cell>
        </row>
        <row r="1460">
          <cell r="A1460">
            <v>23701</v>
          </cell>
          <cell r="B1460" t="str">
            <v>PRODUCTOS DE CUERO, PIEL, PLASTICO Y HULE ADQUIRIDOS COMO MATERIA PRIMA</v>
          </cell>
        </row>
        <row r="1461">
          <cell r="A1461">
            <v>23800</v>
          </cell>
          <cell r="B1461" t="str">
            <v>MERCANCIAS ADQUIRIDAS PARA SU COMERCIALIZACION</v>
          </cell>
        </row>
        <row r="1462">
          <cell r="A1462">
            <v>23801</v>
          </cell>
          <cell r="B1462" t="str">
            <v>MERCANCIAS ADQUIRIDAS PARA SU COMERCIALIZACION</v>
          </cell>
        </row>
        <row r="1463">
          <cell r="A1463">
            <v>23900</v>
          </cell>
          <cell r="B1463" t="str">
            <v>OTROS PRODUCTOS ADQUIRIDOS COMO MATERIA PRIMA</v>
          </cell>
        </row>
        <row r="1464">
          <cell r="A1464">
            <v>23901</v>
          </cell>
          <cell r="B1464" t="str">
            <v>OTROS PRODUCTOS ADQUIRIDOS COMO MATERIA PRIMA</v>
          </cell>
        </row>
        <row r="1465">
          <cell r="A1465">
            <v>24000</v>
          </cell>
          <cell r="B1465" t="str">
            <v>MATERIALES Y ARTICULOS DE CONSTRUCCION Y DE REPARACION</v>
          </cell>
        </row>
        <row r="1466">
          <cell r="A1466">
            <v>24100</v>
          </cell>
          <cell r="B1466" t="str">
            <v>PRODUCTOS MINERALES NO METALICOS</v>
          </cell>
        </row>
        <row r="1467">
          <cell r="A1467">
            <v>24101</v>
          </cell>
          <cell r="B1467" t="str">
            <v>PRODUCTOS MINERALES NO METALICOS</v>
          </cell>
        </row>
        <row r="1468">
          <cell r="A1468">
            <v>24200</v>
          </cell>
          <cell r="B1468" t="str">
            <v>CEMENTO Y PRODUCTOS DE CONCRETO</v>
          </cell>
        </row>
        <row r="1469">
          <cell r="A1469">
            <v>24201</v>
          </cell>
          <cell r="B1469" t="str">
            <v>CEMENTO Y PRODUCTOS DE CONCRETO</v>
          </cell>
        </row>
        <row r="1470">
          <cell r="A1470">
            <v>24300</v>
          </cell>
          <cell r="B1470" t="str">
            <v>CAL, YESO Y PRODUCTOS DE YESO</v>
          </cell>
        </row>
        <row r="1471">
          <cell r="A1471">
            <v>24301</v>
          </cell>
          <cell r="B1471" t="str">
            <v>CAL, YESO Y PRODUCTOS DE YESO</v>
          </cell>
        </row>
        <row r="1472">
          <cell r="A1472">
            <v>24400</v>
          </cell>
          <cell r="B1472" t="str">
            <v>MADERA Y PRODUCTOS DE MADERA</v>
          </cell>
        </row>
        <row r="1473">
          <cell r="A1473">
            <v>24401</v>
          </cell>
          <cell r="B1473" t="str">
            <v>MADERA Y PRODUCTOS DE MADERA</v>
          </cell>
        </row>
        <row r="1474">
          <cell r="A1474">
            <v>24500</v>
          </cell>
          <cell r="B1474" t="str">
            <v>VIDRIO Y PRODUCTOS DE VIDRIO</v>
          </cell>
        </row>
        <row r="1475">
          <cell r="A1475">
            <v>24501</v>
          </cell>
          <cell r="B1475" t="str">
            <v>VIDRIO Y PRODUCTOS DE VIDRIO</v>
          </cell>
        </row>
        <row r="1476">
          <cell r="A1476">
            <v>24600</v>
          </cell>
          <cell r="B1476" t="str">
            <v>MATERIAL ELECTRICO Y ELECTRONICO</v>
          </cell>
        </row>
        <row r="1477">
          <cell r="A1477">
            <v>24601</v>
          </cell>
          <cell r="B1477" t="str">
            <v>MATERIAL ELECTRICO Y ELECTRONICO</v>
          </cell>
        </row>
        <row r="1478">
          <cell r="A1478">
            <v>24700</v>
          </cell>
          <cell r="B1478" t="str">
            <v>ARTICULOS METALICOS PARA LA CONSTRUCCION</v>
          </cell>
        </row>
        <row r="1479">
          <cell r="A1479">
            <v>24701</v>
          </cell>
          <cell r="B1479" t="str">
            <v>ARTICULOS METALICOS PARA LA CONSTRUCCION</v>
          </cell>
        </row>
        <row r="1480">
          <cell r="A1480">
            <v>24800</v>
          </cell>
          <cell r="B1480" t="str">
            <v>MATERIALES COMPLEMENTARIOS</v>
          </cell>
        </row>
        <row r="1481">
          <cell r="A1481">
            <v>24801</v>
          </cell>
          <cell r="B1481" t="str">
            <v>MATERIALES COMPLEMENTARIOS</v>
          </cell>
        </row>
        <row r="1482">
          <cell r="A1482">
            <v>24900</v>
          </cell>
          <cell r="B1482" t="str">
            <v>OTROS MATERIALES Y ARTICULOS DE CONSTRUCCION Y REPARACION</v>
          </cell>
        </row>
        <row r="1483">
          <cell r="A1483">
            <v>24901</v>
          </cell>
          <cell r="B1483" t="str">
            <v>OTROS MATERIALES Y ARTICULOS DE CONSTRUCCION Y REPARACION</v>
          </cell>
        </row>
        <row r="1484">
          <cell r="A1484">
            <v>25000</v>
          </cell>
          <cell r="B1484" t="str">
            <v>PRODUCTOS QUIMICOS, FARMACEUTICOS Y DE LABORATORIO</v>
          </cell>
        </row>
        <row r="1485">
          <cell r="A1485">
            <v>25100</v>
          </cell>
          <cell r="B1485" t="str">
            <v>PRODUCTOS QUIMICOS BASICOS</v>
          </cell>
        </row>
        <row r="1486">
          <cell r="A1486">
            <v>25101</v>
          </cell>
          <cell r="B1486" t="str">
            <v>PRODUCTOS QUIMICOS BASICOS</v>
          </cell>
        </row>
        <row r="1487">
          <cell r="A1487">
            <v>25200</v>
          </cell>
          <cell r="B1487" t="str">
            <v>FERTILIZANTES, PESTICIDAS Y OTROS AGROQUIMICOS</v>
          </cell>
        </row>
        <row r="1488">
          <cell r="A1488">
            <v>25201</v>
          </cell>
          <cell r="B1488" t="str">
            <v>FERTILIZANTES, PESTICIDAS Y OTROS AGROQUIMICOS</v>
          </cell>
        </row>
        <row r="1489">
          <cell r="A1489">
            <v>25300</v>
          </cell>
          <cell r="B1489" t="str">
            <v>MEDICINAS Y PRODUCTOS FARMACEUTICOS</v>
          </cell>
        </row>
        <row r="1490">
          <cell r="A1490">
            <v>25301</v>
          </cell>
          <cell r="B1490" t="str">
            <v>MEDICINAS Y PRODUCTOS FARMACEUTICOS</v>
          </cell>
        </row>
        <row r="1491">
          <cell r="A1491">
            <v>25400</v>
          </cell>
          <cell r="B1491" t="str">
            <v>MATERIALES, ACCESORIOS Y SUMINISTROS MEDICOS</v>
          </cell>
        </row>
        <row r="1492">
          <cell r="A1492">
            <v>25401</v>
          </cell>
          <cell r="B1492" t="str">
            <v>MATERIALES, ACCESORIOS Y SUMINISTROS MEDICOS</v>
          </cell>
        </row>
        <row r="1493">
          <cell r="A1493">
            <v>25500</v>
          </cell>
          <cell r="B1493" t="str">
            <v>MATERIALES, ACCESORIOS Y SUMINISTROS DE LABORATORIO</v>
          </cell>
        </row>
        <row r="1494">
          <cell r="A1494">
            <v>25501</v>
          </cell>
          <cell r="B1494" t="str">
            <v>MATERIALES, ACCESORIOS Y SUMINISTROS DE LABORATORIO</v>
          </cell>
        </row>
        <row r="1495">
          <cell r="A1495">
            <v>25600</v>
          </cell>
          <cell r="B1495" t="str">
            <v>FIBRAS SINTETICAS, HULES, PLASTICOS Y DERIVADOS</v>
          </cell>
        </row>
        <row r="1496">
          <cell r="A1496">
            <v>25601</v>
          </cell>
          <cell r="B1496" t="str">
            <v>FIBRAS SINTETICAS, HULES, PLASTICOS Y DERIVADOS</v>
          </cell>
        </row>
        <row r="1497">
          <cell r="A1497">
            <v>25900</v>
          </cell>
          <cell r="B1497" t="str">
            <v>OTROS PRODUCTOS QUIMICOS</v>
          </cell>
        </row>
        <row r="1498">
          <cell r="A1498">
            <v>25901</v>
          </cell>
          <cell r="B1498" t="str">
            <v>OTROS PRODUCTOS QUIMICOS</v>
          </cell>
        </row>
        <row r="1499">
          <cell r="A1499">
            <v>26000</v>
          </cell>
          <cell r="B1499" t="str">
            <v>COMBUSTIBLES, LUBRICANTES Y ADITIVOS</v>
          </cell>
        </row>
        <row r="1500">
          <cell r="A1500">
            <v>26100</v>
          </cell>
          <cell r="B1500" t="str">
            <v>COMBUSTIBLES, LUBRICANTES Y ADITIVOS</v>
          </cell>
        </row>
        <row r="1501">
          <cell r="A1501">
            <v>26101</v>
          </cell>
          <cell r="B1501" t="str">
            <v>COMBUSTIBLES, LUBRICANTES Y ADITIVOS</v>
          </cell>
        </row>
        <row r="1502">
          <cell r="A1502">
            <v>26200</v>
          </cell>
          <cell r="B1502" t="str">
            <v>CARBON Y SUS DERIVADOS</v>
          </cell>
        </row>
        <row r="1503">
          <cell r="A1503">
            <v>26201</v>
          </cell>
          <cell r="B1503" t="str">
            <v>CARBON Y SUS DERIVADOS</v>
          </cell>
        </row>
        <row r="1504">
          <cell r="A1504">
            <v>27000</v>
          </cell>
          <cell r="B1504" t="str">
            <v>VESTUARIO, BLANCOS, PRENDAS DE PROTECCION Y ARTICULOS DEPORTIVOS</v>
          </cell>
        </row>
        <row r="1505">
          <cell r="A1505">
            <v>27100</v>
          </cell>
          <cell r="B1505" t="str">
            <v>VESTUARIO Y UNIFORMES</v>
          </cell>
        </row>
        <row r="1506">
          <cell r="A1506">
            <v>27101</v>
          </cell>
          <cell r="B1506" t="str">
            <v>VESTUARIO Y UNIFORMES</v>
          </cell>
        </row>
        <row r="1507">
          <cell r="A1507">
            <v>27200</v>
          </cell>
          <cell r="B1507" t="str">
            <v>PRENDAS DE SEGURIDAD Y PROTECCION PERSONAL</v>
          </cell>
        </row>
        <row r="1508">
          <cell r="A1508">
            <v>27201</v>
          </cell>
          <cell r="B1508" t="str">
            <v>PRENDAS DE SEGURIDAD Y PROTECCION PERSONAL</v>
          </cell>
        </row>
        <row r="1509">
          <cell r="A1509">
            <v>27300</v>
          </cell>
          <cell r="B1509" t="str">
            <v>ARTICULOS DEPORTIVOS</v>
          </cell>
        </row>
        <row r="1510">
          <cell r="A1510">
            <v>27301</v>
          </cell>
          <cell r="B1510" t="str">
            <v>ARTICULOS DEPORTIVOS</v>
          </cell>
        </row>
        <row r="1511">
          <cell r="A1511">
            <v>27400</v>
          </cell>
          <cell r="B1511" t="str">
            <v>PRODUCTOS TEXTILES</v>
          </cell>
        </row>
        <row r="1512">
          <cell r="A1512">
            <v>27401</v>
          </cell>
          <cell r="B1512" t="str">
            <v>PRODUCTOS TEXTILES</v>
          </cell>
        </row>
        <row r="1513">
          <cell r="A1513">
            <v>27500</v>
          </cell>
          <cell r="B1513" t="str">
            <v>BLANCOS Y OTROS PRODUCTOS TEXTILES, EXCEPTO PRENDAS DE VESTIR</v>
          </cell>
        </row>
        <row r="1514">
          <cell r="A1514">
            <v>27501</v>
          </cell>
          <cell r="B1514" t="str">
            <v>BLANCOS Y OTROS PRODUCTOS TEXTILES, EXCEPTO PRENDAS DE VESTIR</v>
          </cell>
        </row>
        <row r="1515">
          <cell r="A1515">
            <v>28000</v>
          </cell>
          <cell r="B1515" t="str">
            <v>MATERIALES Y SUMINISTROS PARA SEGURIDAD</v>
          </cell>
        </row>
        <row r="1516">
          <cell r="A1516">
            <v>28100</v>
          </cell>
          <cell r="B1516" t="str">
            <v>SUSTANCIAS Y MATERIALES EXPLOSIVOS</v>
          </cell>
        </row>
        <row r="1517">
          <cell r="A1517">
            <v>28101</v>
          </cell>
          <cell r="B1517" t="str">
            <v>SUSTANCIAS Y MATERIALES EXPLOSIVOS</v>
          </cell>
        </row>
        <row r="1518">
          <cell r="A1518">
            <v>28200</v>
          </cell>
          <cell r="B1518" t="str">
            <v>MATERIALES DE SEGURIDAD PUBLICA</v>
          </cell>
        </row>
        <row r="1519">
          <cell r="A1519">
            <v>28201</v>
          </cell>
          <cell r="B1519" t="str">
            <v>MATERIALES DE SEGURIDAD PUBLICA</v>
          </cell>
        </row>
        <row r="1520">
          <cell r="A1520">
            <v>28300</v>
          </cell>
          <cell r="B1520" t="str">
            <v>PRENDAS DE PROTECCION PARA SEGURIDAD PUBLICA Y NACIONAL</v>
          </cell>
        </row>
        <row r="1521">
          <cell r="A1521">
            <v>28301</v>
          </cell>
          <cell r="B1521" t="str">
            <v>PRENDAS DE PROTECCION PARA SEGURIDAD PUBLICA Y NACIONAL</v>
          </cell>
        </row>
        <row r="1522">
          <cell r="A1522">
            <v>29000</v>
          </cell>
          <cell r="B1522" t="str">
            <v>HERRAMIENTAS, REFACCIONES Y ACCESORIOS MENORES</v>
          </cell>
        </row>
        <row r="1523">
          <cell r="A1523">
            <v>29100</v>
          </cell>
          <cell r="B1523" t="str">
            <v>HERRAMIENTAS MENORES</v>
          </cell>
        </row>
        <row r="1524">
          <cell r="A1524">
            <v>29101</v>
          </cell>
          <cell r="B1524" t="str">
            <v>HERRAMIENTAS MENORES</v>
          </cell>
        </row>
        <row r="1525">
          <cell r="A1525">
            <v>29200</v>
          </cell>
          <cell r="B1525" t="str">
            <v>REFACCIONES Y ACCESORIOS MENORES DE EDIFICIOS</v>
          </cell>
        </row>
        <row r="1526">
          <cell r="A1526">
            <v>29201</v>
          </cell>
          <cell r="B1526" t="str">
            <v>REFACCIONES Y ACCESORIOS MENORES DE EDIFICIOS</v>
          </cell>
        </row>
        <row r="1527">
          <cell r="A1527">
            <v>29300</v>
          </cell>
          <cell r="B1527" t="str">
            <v>REFACCIONES Y ACCESORIOS MENORES DE MOBILIARIO Y EQUIPO DE ADMINISTRACION, EDUCACIONAL Y RECREATIVO</v>
          </cell>
        </row>
        <row r="1528">
          <cell r="A1528">
            <v>29301</v>
          </cell>
          <cell r="B1528" t="str">
            <v>REFACCIONES Y ACCESORIOS MENORES DE MOBILIARIO Y EQUIPO DE ADMINISTRACION, EDUCACIONAL Y RECREATIVO</v>
          </cell>
        </row>
        <row r="1529">
          <cell r="A1529">
            <v>29400</v>
          </cell>
          <cell r="B1529" t="str">
            <v>REFACCIONES Y ACCESORIOS MENORES DE EQUIPO DE COMPUTO Y TECNOLOGIAS DE LA INFORMACION</v>
          </cell>
        </row>
        <row r="1530">
          <cell r="A1530">
            <v>29401</v>
          </cell>
          <cell r="B1530" t="str">
            <v>REFACCIONES Y ACCESORIOS MENORES DE EQUIPO DE COMPUTO Y TECNOLOGIAS DE LA INFORMACION</v>
          </cell>
        </row>
        <row r="1531">
          <cell r="A1531">
            <v>29500</v>
          </cell>
          <cell r="B1531" t="str">
            <v>REFACCIONES Y ACCESORIOS MENORES DE EQUIPO E INSTRUMENTAL MEDICO Y DE LABORATORIO</v>
          </cell>
        </row>
        <row r="1532">
          <cell r="A1532">
            <v>29501</v>
          </cell>
          <cell r="B1532" t="str">
            <v>REFACCIONES Y ACCESORIOS MENORES DE EQUIPO E INSTRUMENTAL MEDICO Y DE LABORATORIO</v>
          </cell>
        </row>
        <row r="1533">
          <cell r="A1533">
            <v>29600</v>
          </cell>
          <cell r="B1533" t="str">
            <v>REFACCIONES Y ACCESORIOS MENORES DE EQUIPO DE TRANSPORTE</v>
          </cell>
        </row>
        <row r="1534">
          <cell r="A1534">
            <v>29601</v>
          </cell>
          <cell r="B1534" t="str">
            <v>REFACCIONES Y ACCESORIOS MENORES DE EQUIPO DE TRANSPORTE</v>
          </cell>
        </row>
        <row r="1535">
          <cell r="A1535">
            <v>29700</v>
          </cell>
          <cell r="B1535" t="str">
            <v>REFACCIONES Y ACCESORIOS MENORES DE EQUIPO DE DEFENSA Y SEGURIDAD</v>
          </cell>
        </row>
        <row r="1536">
          <cell r="A1536">
            <v>29701</v>
          </cell>
          <cell r="B1536" t="str">
            <v>REFACCIONES Y ACCESORIOS MENORES DE EQUIPO DE DEFENSA Y SEGURIDAD</v>
          </cell>
        </row>
        <row r="1537">
          <cell r="A1537">
            <v>29800</v>
          </cell>
          <cell r="B1537" t="str">
            <v>REFACCIONES Y ACCESORIOS MENORES DE MAQUINARIA Y OTROS EQUIPOS</v>
          </cell>
        </row>
        <row r="1538">
          <cell r="A1538">
            <v>29801</v>
          </cell>
          <cell r="B1538" t="str">
            <v>REFACCIONES Y ACCESORIOS MENORES DE MAQUINARIA Y OTROS EQUIPOS</v>
          </cell>
        </row>
        <row r="1539">
          <cell r="A1539">
            <v>29900</v>
          </cell>
          <cell r="B1539" t="str">
            <v>REFACCIONES Y ACCESORIOS MENORES OTROS BIENES MUEBLES</v>
          </cell>
        </row>
        <row r="1540">
          <cell r="A1540">
            <v>29901</v>
          </cell>
          <cell r="B1540" t="str">
            <v>REFACCIONES Y ACCESORIOS MENORES OTROS BIENES MUEBLES</v>
          </cell>
        </row>
        <row r="1541">
          <cell r="A1541">
            <v>30000</v>
          </cell>
          <cell r="B1541" t="str">
            <v>SERVICIOS GENERALES</v>
          </cell>
        </row>
        <row r="1542">
          <cell r="A1542">
            <v>31000</v>
          </cell>
          <cell r="B1542" t="str">
            <v>SERVICIOS BASICOS</v>
          </cell>
        </row>
        <row r="1543">
          <cell r="A1543">
            <v>31100</v>
          </cell>
          <cell r="B1543" t="str">
            <v>ENERGIA ELECTRICA</v>
          </cell>
        </row>
        <row r="1544">
          <cell r="A1544">
            <v>31101</v>
          </cell>
          <cell r="B1544" t="str">
            <v>ENERGIA ELECTRICA</v>
          </cell>
        </row>
        <row r="1545">
          <cell r="A1545">
            <v>31200</v>
          </cell>
          <cell r="B1545" t="str">
            <v>GAS</v>
          </cell>
        </row>
        <row r="1546">
          <cell r="A1546">
            <v>31201</v>
          </cell>
          <cell r="B1546" t="str">
            <v>GAS</v>
          </cell>
        </row>
        <row r="1547">
          <cell r="A1547">
            <v>31300</v>
          </cell>
          <cell r="B1547" t="str">
            <v>AGUA</v>
          </cell>
        </row>
        <row r="1548">
          <cell r="A1548">
            <v>31301</v>
          </cell>
          <cell r="B1548" t="str">
            <v>AGUA</v>
          </cell>
        </row>
        <row r="1549">
          <cell r="A1549">
            <v>31400</v>
          </cell>
          <cell r="B1549" t="str">
            <v>TELEFONIA TRADICIONAL</v>
          </cell>
        </row>
        <row r="1550">
          <cell r="A1550">
            <v>31401</v>
          </cell>
          <cell r="B1550" t="str">
            <v>TELEFONIA TRADICIONAL</v>
          </cell>
        </row>
        <row r="1551">
          <cell r="A1551">
            <v>31500</v>
          </cell>
          <cell r="B1551" t="str">
            <v>TELEFONIA CELULAR</v>
          </cell>
        </row>
        <row r="1552">
          <cell r="A1552">
            <v>31501</v>
          </cell>
          <cell r="B1552" t="str">
            <v>TELEFONIA CELULAR</v>
          </cell>
        </row>
        <row r="1553">
          <cell r="A1553">
            <v>31600</v>
          </cell>
          <cell r="B1553" t="str">
            <v>SERVICIOS DE TELECOMUNICACIONES Y SATELITES</v>
          </cell>
        </row>
        <row r="1554">
          <cell r="A1554">
            <v>31601</v>
          </cell>
          <cell r="B1554" t="str">
            <v>SERVICIOS DE TELECOMUNICACIONES Y SATELITES</v>
          </cell>
        </row>
        <row r="1555">
          <cell r="A1555">
            <v>31700</v>
          </cell>
          <cell r="B1555" t="str">
            <v>SERVICIOS DE ACCESO DE INTERNET, REDES Y PROCESAMIENTO DE INFORMACION</v>
          </cell>
        </row>
        <row r="1556">
          <cell r="A1556">
            <v>31701</v>
          </cell>
          <cell r="B1556" t="str">
            <v>SERVICIOS DE ACCESO DE INTERNET, REDES Y PROCESAMIENTO DE INFORMACION</v>
          </cell>
        </row>
        <row r="1557">
          <cell r="A1557">
            <v>31800</v>
          </cell>
          <cell r="B1557" t="str">
            <v>SERVICIOS POSTALES Y TELEGRAFICOS</v>
          </cell>
        </row>
        <row r="1558">
          <cell r="A1558">
            <v>31801</v>
          </cell>
          <cell r="B1558" t="str">
            <v>SERVICIOS POSTALES Y TELEGRAFICOS</v>
          </cell>
        </row>
        <row r="1559">
          <cell r="A1559">
            <v>31900</v>
          </cell>
          <cell r="B1559" t="str">
            <v>SERVICIOS INTEGRALES Y OTROS SERVICIOS</v>
          </cell>
        </row>
        <row r="1560">
          <cell r="A1560">
            <v>31901</v>
          </cell>
          <cell r="B1560" t="str">
            <v>SERVICIOS INTEGRALES Y OTROS SERVICIOS</v>
          </cell>
        </row>
        <row r="1561">
          <cell r="A1561">
            <v>32000</v>
          </cell>
          <cell r="B1561" t="str">
            <v>SERVICIOS DE ARRENDAMIENTO</v>
          </cell>
        </row>
        <row r="1562">
          <cell r="A1562">
            <v>32100</v>
          </cell>
          <cell r="B1562" t="str">
            <v>ARRENDAMIENTO DE TERRENOS</v>
          </cell>
        </row>
        <row r="1563">
          <cell r="A1563">
            <v>32101</v>
          </cell>
          <cell r="B1563" t="str">
            <v>ARRENDAMIENTO DE TERRENOS</v>
          </cell>
        </row>
        <row r="1564">
          <cell r="A1564">
            <v>32200</v>
          </cell>
          <cell r="B1564" t="str">
            <v>ARRENDAMIENTO DE EDIFICIOS</v>
          </cell>
        </row>
        <row r="1565">
          <cell r="A1565">
            <v>32201</v>
          </cell>
          <cell r="B1565" t="str">
            <v>ARRENDAMIENTO DE EDIFICIOS</v>
          </cell>
        </row>
        <row r="1566">
          <cell r="A1566">
            <v>32300</v>
          </cell>
          <cell r="B1566" t="str">
            <v>ARRENDAMIENTO DE MOBILIARIO Y EQUIPO DE ADMINISTRACION, EDUCACIONAL Y RECREATIVO</v>
          </cell>
        </row>
        <row r="1567">
          <cell r="A1567">
            <v>32301</v>
          </cell>
          <cell r="B1567" t="str">
            <v>ARRENDAMIENTO DE MOBILIARIO Y EQUIPO DE ADMINISTRACION, EDUCACIONAL Y RECREATIVO</v>
          </cell>
        </row>
        <row r="1568">
          <cell r="A1568">
            <v>32400</v>
          </cell>
          <cell r="B1568" t="str">
            <v>ARRENDAMIENTO DE EQUIPO E INSTRUMENTAL MEDICO Y DE LABORATORIO</v>
          </cell>
        </row>
        <row r="1569">
          <cell r="A1569">
            <v>32401</v>
          </cell>
          <cell r="B1569" t="str">
            <v>ARRENDAMIENTO DE EQUIPO E INSTRUMENTAL MEDICO Y DE LABORATORIO</v>
          </cell>
        </row>
        <row r="1570">
          <cell r="A1570">
            <v>32500</v>
          </cell>
          <cell r="B1570" t="str">
            <v>ARRENDAMIENTO DE EQUIPO DE TRANSPORTE</v>
          </cell>
        </row>
        <row r="1571">
          <cell r="A1571">
            <v>32501</v>
          </cell>
          <cell r="B1571" t="str">
            <v>ARRENDAMIENTO DE EQUIPO DE TRANSPORTE</v>
          </cell>
        </row>
        <row r="1572">
          <cell r="A1572">
            <v>32600</v>
          </cell>
          <cell r="B1572" t="str">
            <v>ARRENDAMIENTO DE MAQUINARIA, OTROS EQUIPOS Y HERRAMIENTAS</v>
          </cell>
        </row>
        <row r="1573">
          <cell r="A1573">
            <v>32601</v>
          </cell>
          <cell r="B1573" t="str">
            <v>ARRENDAMIENTO DE MAQUINARIA, OTROS EQUIPOS Y HERRAMIENTAS</v>
          </cell>
        </row>
        <row r="1574">
          <cell r="A1574">
            <v>32700</v>
          </cell>
          <cell r="B1574" t="str">
            <v>ARRENDAMIENTO DE ACTIVOS INTANGIBLES</v>
          </cell>
        </row>
        <row r="1575">
          <cell r="A1575">
            <v>32701</v>
          </cell>
          <cell r="B1575" t="str">
            <v>ARRENDAMIENTO DE ACTIVOS INTANGIBLES</v>
          </cell>
        </row>
        <row r="1576">
          <cell r="A1576">
            <v>32800</v>
          </cell>
          <cell r="B1576" t="str">
            <v>ARRENDAMIENTO FINANCIERO</v>
          </cell>
        </row>
        <row r="1577">
          <cell r="A1577">
            <v>32801</v>
          </cell>
          <cell r="B1577" t="str">
            <v>ARRENDAMIENTO FINANCIERO</v>
          </cell>
        </row>
        <row r="1578">
          <cell r="A1578">
            <v>32900</v>
          </cell>
          <cell r="B1578" t="str">
            <v>OTROS ARRENDAMIENTOS</v>
          </cell>
        </row>
        <row r="1579">
          <cell r="A1579">
            <v>32901</v>
          </cell>
          <cell r="B1579" t="str">
            <v>OTROS ARRENDAMIENTOS</v>
          </cell>
        </row>
        <row r="1580">
          <cell r="A1580">
            <v>33000</v>
          </cell>
          <cell r="B1580" t="str">
            <v>SERVICIOS PROFESIONALES, CIENTIFICOS, TECNICOS Y OTROS SERVICIOS</v>
          </cell>
        </row>
        <row r="1581">
          <cell r="A1581">
            <v>33100</v>
          </cell>
          <cell r="B1581" t="str">
            <v>SERVICIOS LEGALES, DE CONTABILIDAD, AUDITORIA Y RELACIONADOS</v>
          </cell>
        </row>
        <row r="1582">
          <cell r="A1582">
            <v>33101</v>
          </cell>
          <cell r="B1582" t="str">
            <v>SERVICIOS LEGALES, DE CONTABILIDAD, AUDITORIA Y RELACIONADOS</v>
          </cell>
        </row>
        <row r="1583">
          <cell r="A1583">
            <v>33200</v>
          </cell>
          <cell r="B1583" t="str">
            <v>SERVICIOS DE DISEÑO, ARQUITECTURA, INGENIERIA Y ACTIVIDADES RELACIONADAS</v>
          </cell>
        </row>
        <row r="1584">
          <cell r="A1584">
            <v>33201</v>
          </cell>
          <cell r="B1584" t="str">
            <v>SERVICIOS DE DISEÑO, ARQUITECTURA, INGENIERIA Y ACTIVIDADES RELACIONADAS</v>
          </cell>
        </row>
        <row r="1585">
          <cell r="A1585">
            <v>33300</v>
          </cell>
          <cell r="B1585" t="str">
            <v>SERVICIOS DE CONSULTORIA ADMINISTRATIVA, PROCESOS, TECNICA Y EN TECNOLOGIAS DE LA INFORMACION</v>
          </cell>
        </row>
        <row r="1586">
          <cell r="A1586">
            <v>33301</v>
          </cell>
          <cell r="B1586" t="str">
            <v>SERVICIOS DE CONSULTORIA ADMINISTRATIVA, PROCESOS, TECNICA Y EN TECNOLOGIAS DE LA INFORMACION</v>
          </cell>
        </row>
        <row r="1587">
          <cell r="A1587">
            <v>33400</v>
          </cell>
          <cell r="B1587" t="str">
            <v>SERVICIOS DE CAPACITACION</v>
          </cell>
        </row>
        <row r="1588">
          <cell r="A1588">
            <v>33401</v>
          </cell>
          <cell r="B1588" t="str">
            <v>SERVICIOS DE CAPACITACION</v>
          </cell>
        </row>
        <row r="1589">
          <cell r="A1589">
            <v>33500</v>
          </cell>
          <cell r="B1589" t="str">
            <v>SERVICIOS DE INVESTIGACION CIENTIFICA Y DESARROLLO</v>
          </cell>
        </row>
        <row r="1590">
          <cell r="A1590">
            <v>33501</v>
          </cell>
          <cell r="B1590" t="str">
            <v>SERVICIOS DE INVESTIGACION CIENTIFICA Y DESARROLLO</v>
          </cell>
        </row>
        <row r="1591">
          <cell r="A1591">
            <v>33600</v>
          </cell>
          <cell r="B1591" t="str">
            <v>SERVICIOS DE APOYO ADMINISTRATIVO, TRADUCCION, FOTOCOPIADO E IMPRESION</v>
          </cell>
        </row>
        <row r="1592">
          <cell r="A1592">
            <v>33601</v>
          </cell>
          <cell r="B1592" t="str">
            <v>SERVICIOS DE APOYO ADMINISTRATIVO, TRADUCCION, FOTOCOPIADO E IMPRESION</v>
          </cell>
        </row>
        <row r="1593">
          <cell r="A1593">
            <v>33700</v>
          </cell>
          <cell r="B1593" t="str">
            <v>SERVICIOS DE PROTECCION Y SEGURIDAD</v>
          </cell>
        </row>
        <row r="1594">
          <cell r="A1594">
            <v>33701</v>
          </cell>
          <cell r="B1594" t="str">
            <v>SERVICIOS DE PROTECCION Y SEGURIDAD</v>
          </cell>
        </row>
        <row r="1595">
          <cell r="A1595">
            <v>33800</v>
          </cell>
          <cell r="B1595" t="str">
            <v>SERVICIOS DE VIGILANCIA</v>
          </cell>
        </row>
        <row r="1596">
          <cell r="A1596">
            <v>33801</v>
          </cell>
          <cell r="B1596" t="str">
            <v>SERVICIOS DE VIGILANCIA</v>
          </cell>
        </row>
        <row r="1597">
          <cell r="A1597">
            <v>33900</v>
          </cell>
          <cell r="B1597" t="str">
            <v>SERVICIOS PROFESIONALES, CIENTIFICOS Y TECNICOS INTEGRALES</v>
          </cell>
        </row>
        <row r="1598">
          <cell r="A1598">
            <v>33901</v>
          </cell>
          <cell r="B1598" t="str">
            <v>SERVICIOS PROFESIONALES, CIENTIFICOS Y TECNICOS INTEGRALES</v>
          </cell>
        </row>
        <row r="1599">
          <cell r="A1599">
            <v>34000</v>
          </cell>
          <cell r="B1599" t="str">
            <v>SERVICIOS FINANCIEROS, BANCARIOS Y COMERCIALES</v>
          </cell>
        </row>
        <row r="1600">
          <cell r="A1600">
            <v>34100</v>
          </cell>
          <cell r="B1600" t="str">
            <v>SERVICIOS FINANCIEROS Y BANCARIOS</v>
          </cell>
        </row>
        <row r="1601">
          <cell r="A1601">
            <v>34101</v>
          </cell>
          <cell r="B1601" t="str">
            <v>SERVICIOS FINANCIEROS Y BANCARIOS</v>
          </cell>
        </row>
        <row r="1602">
          <cell r="A1602">
            <v>34200</v>
          </cell>
          <cell r="B1602" t="str">
            <v>SERVICIOS DE COBRANZA, INVESTIGACION CREDITICIA Y SIMILAR</v>
          </cell>
        </row>
        <row r="1603">
          <cell r="A1603">
            <v>34201</v>
          </cell>
          <cell r="B1603" t="str">
            <v>SERVICIOS DE COBRANZA, INVESTIGACION CREDITICIA Y SIMILAR</v>
          </cell>
        </row>
        <row r="1604">
          <cell r="A1604">
            <v>34300</v>
          </cell>
          <cell r="B1604" t="str">
            <v>SERVICIOS DE RECAUDACION, TRASLADO Y CUSTODIA DE VALORES</v>
          </cell>
        </row>
        <row r="1605">
          <cell r="A1605">
            <v>34301</v>
          </cell>
          <cell r="B1605" t="str">
            <v>SERVICIOS DE RECAUDACION, TRASLADO Y CUSTODIA DE VALORES</v>
          </cell>
        </row>
        <row r="1606">
          <cell r="A1606">
            <v>34400</v>
          </cell>
          <cell r="B1606" t="str">
            <v>SEGUROS DE RESPONSABILIDAD PATRIMONIAL Y FIANZAS</v>
          </cell>
        </row>
        <row r="1607">
          <cell r="A1607">
            <v>34401</v>
          </cell>
          <cell r="B1607" t="str">
            <v>SEGUROS DE RESPONSABILIDAD PATRIMONIAL Y FIANZAS</v>
          </cell>
        </row>
        <row r="1608">
          <cell r="A1608">
            <v>34500</v>
          </cell>
          <cell r="B1608" t="str">
            <v>SEGURO DE BIENES PATRIMONIALES</v>
          </cell>
        </row>
        <row r="1609">
          <cell r="A1609">
            <v>34501</v>
          </cell>
          <cell r="B1609" t="str">
            <v>SEGURO DE BIENES PATRIMONIALES</v>
          </cell>
        </row>
        <row r="1610">
          <cell r="A1610">
            <v>34600</v>
          </cell>
          <cell r="B1610" t="str">
            <v>ALMACENAJE, ENVASE Y EMBALAJE</v>
          </cell>
        </row>
        <row r="1611">
          <cell r="A1611">
            <v>34601</v>
          </cell>
          <cell r="B1611" t="str">
            <v>ALMACENAJE, ENVASE Y EMBALAJE</v>
          </cell>
        </row>
        <row r="1612">
          <cell r="A1612">
            <v>34700</v>
          </cell>
          <cell r="B1612" t="str">
            <v>FLETES Y MANIOBRAS</v>
          </cell>
        </row>
        <row r="1613">
          <cell r="A1613">
            <v>34701</v>
          </cell>
          <cell r="B1613" t="str">
            <v>FLETES Y MANIOBRAS</v>
          </cell>
        </row>
        <row r="1614">
          <cell r="A1614">
            <v>34800</v>
          </cell>
          <cell r="B1614" t="str">
            <v>COMISIONES POR VENTAS</v>
          </cell>
        </row>
        <row r="1615">
          <cell r="A1615">
            <v>34801</v>
          </cell>
          <cell r="B1615" t="str">
            <v>COMISIONES POR VENTAS</v>
          </cell>
        </row>
        <row r="1616">
          <cell r="A1616">
            <v>34900</v>
          </cell>
          <cell r="B1616" t="str">
            <v>SERVICIOS FINANCIEROS, BANCARIOS Y COMERCIALES INTEGRALES</v>
          </cell>
        </row>
        <row r="1617">
          <cell r="A1617">
            <v>34901</v>
          </cell>
          <cell r="B1617" t="str">
            <v>SERVICIOS FINANCIEROS, BANCARIOS Y COMERCIALES INTEGRALES</v>
          </cell>
        </row>
        <row r="1618">
          <cell r="A1618">
            <v>35000</v>
          </cell>
          <cell r="B1618" t="str">
            <v>SERVICIOS DE INSTALACION, REPARACION, MANTENIMIENTO Y CONSERVACION</v>
          </cell>
        </row>
        <row r="1619">
          <cell r="A1619">
            <v>35100</v>
          </cell>
          <cell r="B1619" t="str">
            <v>CONSERVACION Y MANTENIMIENTO MENOR DE INMUEBLES</v>
          </cell>
        </row>
        <row r="1620">
          <cell r="A1620">
            <v>35101</v>
          </cell>
          <cell r="B1620" t="str">
            <v>CONSERVACION Y MANTENIMIENTO MENOR DE INMUEBLES</v>
          </cell>
        </row>
        <row r="1621">
          <cell r="A1621">
            <v>35200</v>
          </cell>
          <cell r="B1621" t="str">
            <v>INSTALACION, REPARACION Y MANTENIMIENTO DE MOBILIARIO Y EQUIPO DE ADMINISTRACION, EDUCACIONAL Y RECREATIVO</v>
          </cell>
        </row>
        <row r="1622">
          <cell r="A1622">
            <v>35201</v>
          </cell>
          <cell r="B1622" t="str">
            <v>INSTALACION, REPARACION Y MANTENIMIENTO DE MOBILIARIO Y EQUIPO DE ADMINISTRACION, EDUCACIONAL Y RECREATIVO</v>
          </cell>
        </row>
        <row r="1623">
          <cell r="A1623">
            <v>35300</v>
          </cell>
          <cell r="B1623" t="str">
            <v>INSTALACION, REPARACION Y MANTENIMIENTO DE EQUIPO DE COMPUTO Y TECNOLOGIA DE LA INFORMACION</v>
          </cell>
        </row>
        <row r="1624">
          <cell r="A1624">
            <v>35301</v>
          </cell>
          <cell r="B1624" t="str">
            <v>INSTALACION, REPARACION Y MANTENIMIENTO DE EQUIPO DE COMPUTO Y TECNOLOGIA DE LA INFORMACION</v>
          </cell>
        </row>
        <row r="1625">
          <cell r="A1625">
            <v>35400</v>
          </cell>
          <cell r="B1625" t="str">
            <v>INSTALACION, REPARACION Y MANTENIMIENTO DE EQUIPO E INSTRUMENTAL MEDICO Y DE LABORATORIO</v>
          </cell>
        </row>
        <row r="1626">
          <cell r="A1626">
            <v>35401</v>
          </cell>
          <cell r="B1626" t="str">
            <v>INSTALACION, REPARACION Y MANTENIMIENTO DE EQUIPO E INSTRUMENTAL MEDICO Y DE LABORATORIO</v>
          </cell>
        </row>
        <row r="1627">
          <cell r="A1627">
            <v>35500</v>
          </cell>
          <cell r="B1627" t="str">
            <v>REPARACION Y MANTENIMIENTO DE EQUIPO DE TRANSPORTE</v>
          </cell>
        </row>
        <row r="1628">
          <cell r="A1628">
            <v>35501</v>
          </cell>
          <cell r="B1628" t="str">
            <v>REPARACION Y MANTENIMIENTO DE EQUIPO DE TRANSPORTE</v>
          </cell>
        </row>
        <row r="1629">
          <cell r="A1629">
            <v>35600</v>
          </cell>
          <cell r="B1629" t="str">
            <v>REPARACION Y MANTENIMIENTO DE EQUIPO DE DEFENSA Y SEGURIDAD</v>
          </cell>
        </row>
        <row r="1630">
          <cell r="A1630">
            <v>35601</v>
          </cell>
          <cell r="B1630" t="str">
            <v>REPARACION Y MANTENIMIENTO DE EQUIPO DE DEFENSA Y SEGURIDAD</v>
          </cell>
        </row>
        <row r="1631">
          <cell r="A1631">
            <v>35700</v>
          </cell>
          <cell r="B1631" t="str">
            <v>INSTALACION, REPARACION Y MANTENIMIENTO DE MAQUINARIA, OTROS EQUIPOS Y HERRAMIENTA</v>
          </cell>
        </row>
        <row r="1632">
          <cell r="A1632">
            <v>35701</v>
          </cell>
          <cell r="B1632" t="str">
            <v>INSTALACION, REPARACION Y MANTENIMIENTO DE MAQUINARIA, OTROS EQUIPOS Y HERRAMIENTA</v>
          </cell>
        </row>
        <row r="1633">
          <cell r="A1633">
            <v>35800</v>
          </cell>
          <cell r="B1633" t="str">
            <v>SERVICIOS DE LIMPIEZA Y MANEJO DE DESECHOS</v>
          </cell>
        </row>
        <row r="1634">
          <cell r="A1634">
            <v>35801</v>
          </cell>
          <cell r="B1634" t="str">
            <v>SERVICIOS DE LIMPIEZA Y MANEJO DE DESECHOS</v>
          </cell>
        </row>
        <row r="1635">
          <cell r="A1635">
            <v>35900</v>
          </cell>
          <cell r="B1635" t="str">
            <v>SERVICIOS DE JARDINERIA Y FUMIGACION</v>
          </cell>
        </row>
        <row r="1636">
          <cell r="A1636">
            <v>35901</v>
          </cell>
          <cell r="B1636" t="str">
            <v>SERVICIOS DE JARDINERIA Y FUMIGACION</v>
          </cell>
        </row>
        <row r="1637">
          <cell r="A1637">
            <v>36000</v>
          </cell>
          <cell r="B1637" t="str">
            <v>SERVICIOS DE COMUNICACION SOCIAL Y PUBLICIDAD</v>
          </cell>
        </row>
        <row r="1638">
          <cell r="A1638">
            <v>36100</v>
          </cell>
          <cell r="B1638" t="str">
            <v>DIFUSION POR RADIO, TELEVISION Y OTROS MEDIOS DE MENSAJES SOBRE PROGRAMAS Y ACTIVIDADES GUBERNAMENTALES</v>
          </cell>
        </row>
        <row r="1639">
          <cell r="A1639">
            <v>36101</v>
          </cell>
          <cell r="B1639" t="str">
            <v>DIFUSION POR RADIO, TELEVISION Y OTROS MEDIOS DE MENSAJES SOBRE PROGRAMAS Y ACTIVIDADES GUBERNAMENTALES</v>
          </cell>
        </row>
        <row r="1640">
          <cell r="A1640">
            <v>36200</v>
          </cell>
          <cell r="B1640" t="str">
            <v>DIFUSION POR RADIO, TELEVISION Y OTROS MEDIOS DE MENSAJES COMERCIALES PARA PROMOVER LA VENTA DE BIENES O SERVICIOS</v>
          </cell>
        </row>
        <row r="1641">
          <cell r="A1641">
            <v>36201</v>
          </cell>
          <cell r="B1641" t="str">
            <v>DIFUSION POR RADIO, TELEVISION Y OTROS MEDIOS DE MENSAJES COMERCIALES PARA PROMOVER LA VENTA DE BIENES O SERVICIOS</v>
          </cell>
        </row>
        <row r="1642">
          <cell r="A1642">
            <v>36300</v>
          </cell>
          <cell r="B1642" t="str">
            <v>SERVICIOS DE CREATIVIDAD, PREPRODUCCION Y PRODUCCION DE PUBLICIDAD, EXCEPTO INTERNET</v>
          </cell>
        </row>
        <row r="1643">
          <cell r="A1643">
            <v>36301</v>
          </cell>
          <cell r="B1643" t="str">
            <v>SERVICIOS DE CREATIVIDAD, PREPRODUCCION Y PRODUCCION DE PUBLICIDAD, EXCEPTO INTERNET</v>
          </cell>
        </row>
        <row r="1644">
          <cell r="A1644">
            <v>36400</v>
          </cell>
          <cell r="B1644" t="str">
            <v>SERVICIOS DE REVELADO DE FOTOGRAFIAS</v>
          </cell>
        </row>
        <row r="1645">
          <cell r="A1645">
            <v>36401</v>
          </cell>
          <cell r="B1645" t="str">
            <v>SERVICIOS DE REVELADO DE FOTOGRAFIAS</v>
          </cell>
        </row>
        <row r="1646">
          <cell r="A1646">
            <v>36500</v>
          </cell>
          <cell r="B1646" t="str">
            <v>SERVICIOS DE LA INDUSTRIA FILMICA, DEL SONIDO Y DEL VIDEO</v>
          </cell>
        </row>
        <row r="1647">
          <cell r="A1647">
            <v>36501</v>
          </cell>
          <cell r="B1647" t="str">
            <v>SERVICIOS DE LA INDUSTRIA FILMICA, DEL SONIDO Y DEL VIDEO</v>
          </cell>
        </row>
        <row r="1648">
          <cell r="A1648">
            <v>36600</v>
          </cell>
          <cell r="B1648" t="str">
            <v>SERVICIO DE CREACION Y DIFUSION DE CONTENIDO EXCLUSIVAMENTE A TRAVES DE INTERNET</v>
          </cell>
        </row>
        <row r="1649">
          <cell r="A1649">
            <v>36601</v>
          </cell>
          <cell r="B1649" t="str">
            <v>SERVICIO DE CREACION Y DIFUSION DE CONTENIDO EXCLUSIVAMENTE A TRAVES DE INTERNET</v>
          </cell>
        </row>
        <row r="1650">
          <cell r="A1650">
            <v>36900</v>
          </cell>
          <cell r="B1650" t="str">
            <v>OTROS SERVICIOS DE INFORMACION</v>
          </cell>
        </row>
        <row r="1651">
          <cell r="A1651">
            <v>36901</v>
          </cell>
          <cell r="B1651" t="str">
            <v>OTROS SERVICIOS DE INFORMACION</v>
          </cell>
        </row>
        <row r="1652">
          <cell r="A1652">
            <v>37000</v>
          </cell>
          <cell r="B1652" t="str">
            <v>SERVICIOS DE TRASLADO Y VIATICOS</v>
          </cell>
        </row>
        <row r="1653">
          <cell r="A1653">
            <v>37100</v>
          </cell>
          <cell r="B1653" t="str">
            <v>PASAJES AEREOS</v>
          </cell>
        </row>
        <row r="1654">
          <cell r="A1654">
            <v>37101</v>
          </cell>
          <cell r="B1654" t="str">
            <v>PASAJES AEREOS</v>
          </cell>
        </row>
        <row r="1655">
          <cell r="A1655">
            <v>37200</v>
          </cell>
          <cell r="B1655" t="str">
            <v>PASAJES TERRESTRES</v>
          </cell>
        </row>
        <row r="1656">
          <cell r="A1656">
            <v>37201</v>
          </cell>
          <cell r="B1656" t="str">
            <v>PASAJES TERRESTRES</v>
          </cell>
        </row>
        <row r="1657">
          <cell r="A1657">
            <v>37300</v>
          </cell>
          <cell r="B1657" t="str">
            <v>PASAJES MARITIMOS, LACUSTRES Y FLUVIALES</v>
          </cell>
        </row>
        <row r="1658">
          <cell r="A1658">
            <v>37301</v>
          </cell>
          <cell r="B1658" t="str">
            <v>PASAJES MARITIMOS, LACUSTRES Y FLUVIALES</v>
          </cell>
        </row>
        <row r="1659">
          <cell r="A1659">
            <v>37400</v>
          </cell>
          <cell r="B1659" t="str">
            <v>AUTOTRANSPORTE</v>
          </cell>
        </row>
        <row r="1660">
          <cell r="A1660">
            <v>37401</v>
          </cell>
          <cell r="B1660" t="str">
            <v>AUTOTRANSPORTE</v>
          </cell>
        </row>
        <row r="1661">
          <cell r="A1661">
            <v>37500</v>
          </cell>
          <cell r="B1661" t="str">
            <v>VIATICOS EN EL PAIS</v>
          </cell>
        </row>
        <row r="1662">
          <cell r="A1662">
            <v>37501</v>
          </cell>
          <cell r="B1662" t="str">
            <v>VIATICOS EN EL PAIS</v>
          </cell>
        </row>
        <row r="1663">
          <cell r="A1663">
            <v>37600</v>
          </cell>
          <cell r="B1663" t="str">
            <v>VIATICOS EN EL EXTRANJERO</v>
          </cell>
        </row>
        <row r="1664">
          <cell r="A1664">
            <v>37601</v>
          </cell>
          <cell r="B1664" t="str">
            <v>VIATICOS EN EL EXTRANJERO</v>
          </cell>
        </row>
        <row r="1665">
          <cell r="A1665">
            <v>37700</v>
          </cell>
          <cell r="B1665" t="str">
            <v>GASTOS DE INSTALACION Y TRASLADO DE MENAJE</v>
          </cell>
        </row>
        <row r="1666">
          <cell r="A1666">
            <v>37701</v>
          </cell>
          <cell r="B1666" t="str">
            <v>GASTOS DE INSTALACION Y TRASLADO DE MENAJE</v>
          </cell>
        </row>
        <row r="1667">
          <cell r="A1667">
            <v>37800</v>
          </cell>
          <cell r="B1667" t="str">
            <v>SERVICIOS INTEGRALES DE TRASLADO Y VIATICOS</v>
          </cell>
        </row>
        <row r="1668">
          <cell r="A1668">
            <v>37801</v>
          </cell>
          <cell r="B1668" t="str">
            <v>SERVICIOS INTEGRALES DE TRASLADO Y VIATICOS</v>
          </cell>
        </row>
        <row r="1669">
          <cell r="A1669">
            <v>37900</v>
          </cell>
          <cell r="B1669" t="str">
            <v>OTROS SERVICIOS DE TRASLADO Y HOSPEDAJE</v>
          </cell>
        </row>
        <row r="1670">
          <cell r="A1670">
            <v>37901</v>
          </cell>
          <cell r="B1670" t="str">
            <v>OTROS SERVICIOS DE TRASLADO Y HOSPEDAJE</v>
          </cell>
        </row>
        <row r="1671">
          <cell r="A1671">
            <v>38000</v>
          </cell>
          <cell r="B1671" t="str">
            <v>SERVICIOS OFICIALES</v>
          </cell>
        </row>
        <row r="1672">
          <cell r="A1672">
            <v>38100</v>
          </cell>
          <cell r="B1672" t="str">
            <v>GASTOS DE CEREMONIAL</v>
          </cell>
        </row>
        <row r="1673">
          <cell r="A1673">
            <v>38101</v>
          </cell>
          <cell r="B1673" t="str">
            <v>GASTOS DE CEREMONIAL</v>
          </cell>
        </row>
        <row r="1674">
          <cell r="A1674">
            <v>38200</v>
          </cell>
          <cell r="B1674" t="str">
            <v>GASTOS DE ORDEN SOCIAL Y CULTURAL</v>
          </cell>
        </row>
        <row r="1675">
          <cell r="A1675">
            <v>38201</v>
          </cell>
          <cell r="B1675" t="str">
            <v>GASTOS DE ORDEN SOCIAL Y CULTURAL</v>
          </cell>
        </row>
        <row r="1676">
          <cell r="A1676">
            <v>38300</v>
          </cell>
          <cell r="B1676" t="str">
            <v>CONGRESOS Y CONVENCIONES</v>
          </cell>
        </row>
        <row r="1677">
          <cell r="A1677">
            <v>38301</v>
          </cell>
          <cell r="B1677" t="str">
            <v>CONGRESOS Y CONVENCIONES</v>
          </cell>
        </row>
        <row r="1678">
          <cell r="A1678">
            <v>38400</v>
          </cell>
          <cell r="B1678" t="str">
            <v>EXPOSICIONES</v>
          </cell>
        </row>
        <row r="1679">
          <cell r="A1679">
            <v>38401</v>
          </cell>
          <cell r="B1679" t="str">
            <v>EXPOSICIONES</v>
          </cell>
        </row>
        <row r="1680">
          <cell r="A1680">
            <v>38500</v>
          </cell>
          <cell r="B1680" t="str">
            <v>GASTOS DE REPRESENTACION</v>
          </cell>
        </row>
        <row r="1681">
          <cell r="A1681">
            <v>38501</v>
          </cell>
          <cell r="B1681" t="str">
            <v>GASTOS DE REPRESENTACION</v>
          </cell>
        </row>
        <row r="1682">
          <cell r="A1682">
            <v>39000</v>
          </cell>
          <cell r="B1682" t="str">
            <v>OTROS SERVICIOS GENERALES</v>
          </cell>
        </row>
        <row r="1683">
          <cell r="A1683">
            <v>39100</v>
          </cell>
          <cell r="B1683" t="str">
            <v>SERVICIOS FUNERARIOS Y DE CEMENTERIOS</v>
          </cell>
        </row>
        <row r="1684">
          <cell r="A1684">
            <v>39101</v>
          </cell>
          <cell r="B1684" t="str">
            <v>SERVICIOS FUNERARIOS Y DE CEMENTERIOS</v>
          </cell>
        </row>
        <row r="1685">
          <cell r="A1685">
            <v>39200</v>
          </cell>
          <cell r="B1685" t="str">
            <v>IMPUESTOS Y DERECHOS</v>
          </cell>
        </row>
        <row r="1686">
          <cell r="A1686">
            <v>39201</v>
          </cell>
          <cell r="B1686" t="str">
            <v>IMPUESTOS Y DERECHOS</v>
          </cell>
        </row>
        <row r="1687">
          <cell r="A1687">
            <v>39300</v>
          </cell>
          <cell r="B1687" t="str">
            <v>IMPUESTOS Y DERECHOS DE IMPORTACION</v>
          </cell>
        </row>
        <row r="1688">
          <cell r="A1688">
            <v>39301</v>
          </cell>
          <cell r="B1688" t="str">
            <v>IMPUESTOS Y DERECHOS DE IMPORTACION</v>
          </cell>
        </row>
        <row r="1689">
          <cell r="A1689">
            <v>39400</v>
          </cell>
          <cell r="B1689" t="str">
            <v>SENTENCIAS Y RESOLUCIONES POR AUTORIDAD COMPETENTE</v>
          </cell>
        </row>
        <row r="1690">
          <cell r="A1690">
            <v>39401</v>
          </cell>
          <cell r="B1690" t="str">
            <v>SENTENCIAS Y RESOLUCIONES POR AUTORIDAD COMPETENTE</v>
          </cell>
        </row>
        <row r="1691">
          <cell r="A1691">
            <v>39500</v>
          </cell>
          <cell r="B1691" t="str">
            <v>PENAS, MULTAS, ACCESORIOS Y ACTUALIZACIONES</v>
          </cell>
        </row>
        <row r="1692">
          <cell r="A1692">
            <v>39501</v>
          </cell>
          <cell r="B1692" t="str">
            <v>PENAS, MULTAS, ACCESORIOS Y ACTUALIZACIONES</v>
          </cell>
        </row>
        <row r="1693">
          <cell r="A1693">
            <v>39600</v>
          </cell>
          <cell r="B1693" t="str">
            <v>OTROS GASTOS POR RESPONSABILIDADES</v>
          </cell>
        </row>
        <row r="1694">
          <cell r="A1694">
            <v>39601</v>
          </cell>
          <cell r="B1694" t="str">
            <v>OTROS GASTOS POR RESPONSABILIDADES</v>
          </cell>
        </row>
        <row r="1695">
          <cell r="A1695">
            <v>39700</v>
          </cell>
          <cell r="B1695" t="str">
            <v>UTILIDADES</v>
          </cell>
        </row>
        <row r="1696">
          <cell r="A1696">
            <v>39701</v>
          </cell>
          <cell r="B1696" t="str">
            <v>UTILIDADES</v>
          </cell>
        </row>
        <row r="1697">
          <cell r="A1697">
            <v>39800</v>
          </cell>
          <cell r="B1697" t="str">
            <v>IMPUESTOS SOBRE NOMINAS Y OTROS QUE SE DERIVEN DE UNA RELACION LABORAL</v>
          </cell>
        </row>
        <row r="1698">
          <cell r="A1698">
            <v>39801</v>
          </cell>
          <cell r="B1698" t="str">
            <v>IMPUESTOS SOBRE NOMINAS Y OTROS QUE SE DERIVEN DE UNA RELACION LABORAL</v>
          </cell>
        </row>
        <row r="1699">
          <cell r="A1699">
            <v>39900</v>
          </cell>
          <cell r="B1699" t="str">
            <v>OTROS SERVICIOS GENERALES</v>
          </cell>
        </row>
        <row r="1700">
          <cell r="A1700">
            <v>39901</v>
          </cell>
          <cell r="B1700" t="str">
            <v>OTROS SERVICIOS GENERALES</v>
          </cell>
        </row>
        <row r="1701">
          <cell r="A1701">
            <v>40000</v>
          </cell>
          <cell r="B1701" t="str">
            <v>TRANSFERENCIAS, ASIGNACIONES, SUBSIDIOS Y OTRAS AYUDAS</v>
          </cell>
        </row>
        <row r="1702">
          <cell r="A1702">
            <v>41000</v>
          </cell>
          <cell r="B1702" t="str">
            <v>TRANSFERENCIAS INTERNAS Y ASIGNACIONES AL SECTOR PUBLICO</v>
          </cell>
        </row>
        <row r="1703">
          <cell r="A1703">
            <v>41100</v>
          </cell>
          <cell r="B1703" t="str">
            <v>ASIGNACIONES PRESUPUESTARIAS AL PODER EJECUTIVO</v>
          </cell>
        </row>
        <row r="1704">
          <cell r="A1704">
            <v>41101</v>
          </cell>
          <cell r="B1704" t="str">
            <v>ASIGNACIONES PRESUPUESTARIAS AL PODER EJECUTIVO</v>
          </cell>
        </row>
        <row r="1705">
          <cell r="A1705">
            <v>41200</v>
          </cell>
          <cell r="B1705" t="str">
            <v>ASIGNACIONES PRESUPUESTARIAS AL PODER LEGISLATIVO</v>
          </cell>
        </row>
        <row r="1706">
          <cell r="A1706">
            <v>41201</v>
          </cell>
          <cell r="B1706" t="str">
            <v>ASIGNACIONES PRESUPUESTARIAS AL PODER LEGISLATIVO</v>
          </cell>
        </row>
        <row r="1707">
          <cell r="A1707">
            <v>41300</v>
          </cell>
          <cell r="B1707" t="str">
            <v>ASIGNACIONES PRESUPUESTARIAS AL PODER JUDICIAL</v>
          </cell>
        </row>
        <row r="1708">
          <cell r="A1708">
            <v>41301</v>
          </cell>
          <cell r="B1708" t="str">
            <v>ASIGNACIONES PRESUPUESTARIAS AL PODER JUDICIAL</v>
          </cell>
        </row>
        <row r="1709">
          <cell r="A1709">
            <v>41400</v>
          </cell>
          <cell r="B1709" t="str">
            <v>ASIGNACIONES PRESUPUESTARIAS A ORGANOS AUTONOMOS</v>
          </cell>
        </row>
        <row r="1710">
          <cell r="A1710">
            <v>41401</v>
          </cell>
          <cell r="B1710" t="str">
            <v>ASIGNACIONES PRESUPUESTARIAS A ORGANOS AUTONOMOS</v>
          </cell>
        </row>
        <row r="1711">
          <cell r="A1711">
            <v>41500</v>
          </cell>
          <cell r="B1711" t="str">
            <v>TRANSFERENCIAS INTERNAS OTORGADAS A ENTIDADES PARAESTATALES NO EMPRESARIALES Y NO FINANCIERAS</v>
          </cell>
        </row>
        <row r="1712">
          <cell r="A1712">
            <v>41501</v>
          </cell>
          <cell r="B1712" t="str">
            <v>TRANSFERENCIAS INTERNAS OTORGADAS A ENTIDADES PARAESTATALES NO EMPRESARIALES Y NO FINANCIERAS</v>
          </cell>
        </row>
        <row r="1713">
          <cell r="A1713">
            <v>41600</v>
          </cell>
          <cell r="B1713" t="str">
            <v>TRANSFERENCIAS INTERNAS OTORGADAS A ENTIDADES PARAESTATALES EMPRESARIALES Y NO FINANCIERAS</v>
          </cell>
        </row>
        <row r="1714">
          <cell r="A1714">
            <v>41601</v>
          </cell>
          <cell r="B1714" t="str">
            <v>TRANSFERENCIAS INTERNAS OTORGADAS A ENTIDADES PARAESTATALES EMPRESARIALES Y NO FINANCIERAS</v>
          </cell>
        </row>
        <row r="1715">
          <cell r="A1715">
            <v>41700</v>
          </cell>
          <cell r="B1715" t="str">
            <v>TRANSFERENCIAS INTERNAS OTORGADAS A FIDEICOMISOS PUBLICOS EMPRESARIALES Y NO FINANCIEROS</v>
          </cell>
        </row>
        <row r="1716">
          <cell r="A1716">
            <v>41701</v>
          </cell>
          <cell r="B1716" t="str">
            <v>TRANSFERENCIAS INTERNAS OTORGADAS A FIDEICOMISOS PUBLICOS EMPRESARIALES Y NO FINANCIEROS</v>
          </cell>
        </row>
        <row r="1717">
          <cell r="A1717">
            <v>41800</v>
          </cell>
          <cell r="B1717" t="str">
            <v>TRANSFERENCIAS INTERNAS OTORGADAS A INSTITUCIONES PARAESTATALES PUBLICAS FINANCIERAS</v>
          </cell>
        </row>
        <row r="1718">
          <cell r="A1718">
            <v>41801</v>
          </cell>
          <cell r="B1718" t="str">
            <v>TRANSFERENCIAS INTERNAS OTORGADAS A INSTITUCIONES PARAESTATALES PUBLICAS FINANCIERAS</v>
          </cell>
        </row>
        <row r="1719">
          <cell r="A1719">
            <v>41900</v>
          </cell>
          <cell r="B1719" t="str">
            <v>TRANSFERENCIAS INTERNAS OTORGADAS A FIDEICOMISOS PUBLICOS FINANCIEROS</v>
          </cell>
        </row>
        <row r="1720">
          <cell r="A1720">
            <v>41901</v>
          </cell>
          <cell r="B1720" t="str">
            <v>TRANSFERENCIAS INTERNAS OTORGADAS A FIDEICOMISOS PUBLICOS FINANCIEROS</v>
          </cell>
        </row>
        <row r="1721">
          <cell r="A1721">
            <v>42000</v>
          </cell>
          <cell r="B1721" t="str">
            <v>TRANSFERENCIAS AL RESTO DEL SECTOR PUBLICO</v>
          </cell>
        </row>
        <row r="1722">
          <cell r="A1722">
            <v>42100</v>
          </cell>
          <cell r="B1722" t="str">
            <v>TRANSFERENCIAS OTORGADAS A ENTIDADES PARAESTATALES NO EMPRESARIALES Y NO FINANCIERAS</v>
          </cell>
        </row>
        <row r="1723">
          <cell r="A1723">
            <v>42101</v>
          </cell>
          <cell r="B1723" t="str">
            <v>TRANSFERENCIAS OTORGADAS A ENTIDADES PARAESTATALES NO EMPRESARIALES Y NO FINANCIERAS</v>
          </cell>
        </row>
        <row r="1724">
          <cell r="A1724">
            <v>42200</v>
          </cell>
          <cell r="B1724" t="str">
            <v>TRANSFERENCIAS OTORGADAS PARA ENTIDADES PARAESTATALES EMPRESARIALES Y NO FINANCIERAS</v>
          </cell>
        </row>
        <row r="1725">
          <cell r="A1725">
            <v>42201</v>
          </cell>
          <cell r="B1725" t="str">
            <v>TRANSFERENCIAS OTORGADAS PARA ENTIDADES PARAESTATALES EMPRESARIALES Y NO FINANCIERAS</v>
          </cell>
        </row>
        <row r="1726">
          <cell r="A1726">
            <v>42300</v>
          </cell>
          <cell r="B1726" t="str">
            <v>TRANSFERENCIAS OTORGADAS PARA INSTITUCIONES PARAESTATALES PUBLICAS FINANCIERAS</v>
          </cell>
        </row>
        <row r="1727">
          <cell r="A1727">
            <v>42301</v>
          </cell>
          <cell r="B1727" t="str">
            <v>TRANSFERENCIAS OTORGADAS PARA INSTITUCIONES PARAESTATALES PUBLICAS FINANCIERAS</v>
          </cell>
        </row>
        <row r="1728">
          <cell r="A1728">
            <v>42400</v>
          </cell>
          <cell r="B1728" t="str">
            <v>TRANSFERENCIAS OTORGADAS A ENTIDADES FEDERATIVAS Y MUNICIPIOS</v>
          </cell>
        </row>
        <row r="1729">
          <cell r="A1729">
            <v>42401</v>
          </cell>
          <cell r="B1729" t="str">
            <v>TRANSFERENCIAS OTORGADAS A ENTIDADES FEDERATIVAS Y MUNICIPIOS</v>
          </cell>
        </row>
        <row r="1730">
          <cell r="A1730">
            <v>42500</v>
          </cell>
          <cell r="B1730" t="str">
            <v>TRANSFERENCIAS A FIDEICOMISOS DE ENTIDADES FEDERATIVAS Y MUNICIPIOS</v>
          </cell>
        </row>
        <row r="1731">
          <cell r="A1731">
            <v>42501</v>
          </cell>
          <cell r="B1731" t="str">
            <v>TRANSFERENCIAS A FIDEICOMISOS DE ENTIDADES FEDERATIVAS Y MUNICIPIOS</v>
          </cell>
        </row>
        <row r="1732">
          <cell r="A1732">
            <v>43000</v>
          </cell>
          <cell r="B1732" t="str">
            <v>SUBSIDIOS Y SUBVENCIONES</v>
          </cell>
        </row>
        <row r="1733">
          <cell r="A1733">
            <v>43100</v>
          </cell>
          <cell r="B1733" t="str">
            <v>SUBSIDIOS A LA PRODUCCION</v>
          </cell>
        </row>
        <row r="1734">
          <cell r="A1734">
            <v>43101</v>
          </cell>
          <cell r="B1734" t="str">
            <v>SUBSIDIOS A LA PRODUCCION</v>
          </cell>
        </row>
        <row r="1735">
          <cell r="A1735">
            <v>43200</v>
          </cell>
          <cell r="B1735" t="str">
            <v>SUBSIDIOS A LA DISTRIBUCION</v>
          </cell>
        </row>
        <row r="1736">
          <cell r="A1736">
            <v>43201</v>
          </cell>
          <cell r="B1736" t="str">
            <v>SUBSIDIOS A LA DISTRIBUCION</v>
          </cell>
        </row>
        <row r="1737">
          <cell r="A1737">
            <v>43300</v>
          </cell>
          <cell r="B1737" t="str">
            <v>SUBSIDIOS A LA INVERSION</v>
          </cell>
        </row>
        <row r="1738">
          <cell r="A1738">
            <v>43301</v>
          </cell>
          <cell r="B1738" t="str">
            <v>SUBSIDIOS A LA INVERSION</v>
          </cell>
        </row>
        <row r="1739">
          <cell r="A1739">
            <v>43400</v>
          </cell>
          <cell r="B1739" t="str">
            <v>SUBSIDIOS A LA PRESTACION DE SERVICIOS PUBLICOS</v>
          </cell>
        </row>
        <row r="1740">
          <cell r="A1740">
            <v>43401</v>
          </cell>
          <cell r="B1740" t="str">
            <v>SUBSIDIOS A LA PRESTACION DE SERVICIOS PUBLICOS</v>
          </cell>
        </row>
        <row r="1741">
          <cell r="A1741">
            <v>43500</v>
          </cell>
          <cell r="B1741" t="str">
            <v>SUBSIDIOS PARA CUBRIR DIFERENCIALES DE TASAS DE INTERES</v>
          </cell>
        </row>
        <row r="1742">
          <cell r="A1742">
            <v>43501</v>
          </cell>
          <cell r="B1742" t="str">
            <v>SUBSIDIOS PARA CUBRIR DIFERENCIALES DE TASAS DE INTERES</v>
          </cell>
        </row>
        <row r="1743">
          <cell r="A1743">
            <v>43600</v>
          </cell>
          <cell r="B1743" t="str">
            <v>SUBSIDIOS A LA VIVIENDA</v>
          </cell>
        </row>
        <row r="1744">
          <cell r="A1744">
            <v>43601</v>
          </cell>
          <cell r="B1744" t="str">
            <v>SUBSIDIOS A LA VIVIENDA</v>
          </cell>
        </row>
        <row r="1745">
          <cell r="A1745">
            <v>43700</v>
          </cell>
          <cell r="B1745" t="str">
            <v>SUBVENCIONES AL CONSUMO</v>
          </cell>
        </row>
        <row r="1746">
          <cell r="A1746">
            <v>43701</v>
          </cell>
          <cell r="B1746" t="str">
            <v>SUBVENCIONES AL CONSUMO</v>
          </cell>
        </row>
        <row r="1747">
          <cell r="A1747">
            <v>43800</v>
          </cell>
          <cell r="B1747" t="str">
            <v>SUBSIDIOS A ENTIDADES FEDERATIVAS Y MUNICIPIOS</v>
          </cell>
        </row>
        <row r="1748">
          <cell r="A1748">
            <v>43801</v>
          </cell>
          <cell r="B1748" t="str">
            <v>SUBSIDIOS A ENTIDADES FEDERATIVAS Y MUNICIPIOS</v>
          </cell>
        </row>
        <row r="1749">
          <cell r="A1749">
            <v>43900</v>
          </cell>
          <cell r="B1749" t="str">
            <v>OTROS SUBSIDIOS</v>
          </cell>
        </row>
        <row r="1750">
          <cell r="A1750">
            <v>43901</v>
          </cell>
          <cell r="B1750" t="str">
            <v>OTROS SUBSIDIOS</v>
          </cell>
        </row>
        <row r="1751">
          <cell r="A1751">
            <v>44000</v>
          </cell>
          <cell r="B1751" t="str">
            <v>AYUDAS SOCIALES</v>
          </cell>
        </row>
        <row r="1752">
          <cell r="A1752">
            <v>44100</v>
          </cell>
          <cell r="B1752" t="str">
            <v>AYUDAS SOCIALES A PERSONAS</v>
          </cell>
        </row>
        <row r="1753">
          <cell r="A1753">
            <v>44101</v>
          </cell>
          <cell r="B1753" t="str">
            <v>AYUDAS SOCIALES A PERSONAS</v>
          </cell>
        </row>
        <row r="1754">
          <cell r="A1754">
            <v>44200</v>
          </cell>
          <cell r="B1754" t="str">
            <v>BECAS Y OTRAS AYUDAS PARA PROGRAMAS DE CAPACITACION</v>
          </cell>
        </row>
        <row r="1755">
          <cell r="A1755">
            <v>44201</v>
          </cell>
          <cell r="B1755" t="str">
            <v>BECAS Y OTRAS AYUDAS PARA PROGRAMAS DE CAPACITACION</v>
          </cell>
        </row>
        <row r="1756">
          <cell r="A1756">
            <v>44300</v>
          </cell>
          <cell r="B1756" t="str">
            <v>AYUDAS SOCIALES A INSTITUCIONES DE ENSEÑANZA</v>
          </cell>
        </row>
        <row r="1757">
          <cell r="A1757">
            <v>44301</v>
          </cell>
          <cell r="B1757" t="str">
            <v>AYUDAS SOCIALES A INSTITUCIONES DE ENSEÑANZA</v>
          </cell>
        </row>
        <row r="1758">
          <cell r="A1758">
            <v>44400</v>
          </cell>
          <cell r="B1758" t="str">
            <v>AYUDAS SOCIALES A ACTIVIDADES CIENTIFICAS O ACADEMICAS</v>
          </cell>
        </row>
        <row r="1759">
          <cell r="A1759">
            <v>44401</v>
          </cell>
          <cell r="B1759" t="str">
            <v>AYUDAS SOCIALES A ACTIVIDADES CIENTIFICAS O ACADEMICAS</v>
          </cell>
        </row>
        <row r="1760">
          <cell r="A1760">
            <v>44500</v>
          </cell>
          <cell r="B1760" t="str">
            <v>AYUDAS SOCIALES A INSTITUCIONES SIN FINES DE LUCRO</v>
          </cell>
        </row>
        <row r="1761">
          <cell r="A1761">
            <v>44501</v>
          </cell>
          <cell r="B1761" t="str">
            <v>AYUDAS SOCIALES A INSTITUCIONES SIN FINES DE LUCRO</v>
          </cell>
        </row>
        <row r="1762">
          <cell r="A1762">
            <v>44600</v>
          </cell>
          <cell r="B1762" t="str">
            <v>AYUDAS SOCIALES A COOPERATIVAS</v>
          </cell>
        </row>
        <row r="1763">
          <cell r="A1763">
            <v>44601</v>
          </cell>
          <cell r="B1763" t="str">
            <v>AYUDAS SOCIALES A COOPERATIVAS</v>
          </cell>
        </row>
        <row r="1764">
          <cell r="A1764">
            <v>44700</v>
          </cell>
          <cell r="B1764" t="str">
            <v>AYUDAS SOCIALES A ENTIDADES DE INTERES PUBLICO</v>
          </cell>
        </row>
        <row r="1765">
          <cell r="A1765">
            <v>44701</v>
          </cell>
          <cell r="B1765" t="str">
            <v>AYUDAS SOCIALES A ENTIDADES DE INTERES PUBLICO</v>
          </cell>
        </row>
        <row r="1766">
          <cell r="A1766">
            <v>44800</v>
          </cell>
          <cell r="B1766" t="str">
            <v>AYUDAS POR DESASTRES NATURALES Y OTROS SINIESTROS</v>
          </cell>
        </row>
        <row r="1767">
          <cell r="A1767">
            <v>44801</v>
          </cell>
          <cell r="B1767" t="str">
            <v>AYUDAS POR DESASTRES NATURALES Y OTROS SINIESTROS</v>
          </cell>
        </row>
        <row r="1768">
          <cell r="A1768">
            <v>45000</v>
          </cell>
          <cell r="B1768" t="str">
            <v>PENSIONES Y JUBILACIONES</v>
          </cell>
        </row>
        <row r="1769">
          <cell r="A1769">
            <v>45100</v>
          </cell>
          <cell r="B1769" t="str">
            <v>PENSIONES</v>
          </cell>
        </row>
        <row r="1770">
          <cell r="A1770">
            <v>45101</v>
          </cell>
          <cell r="B1770" t="str">
            <v>PENSIONES</v>
          </cell>
        </row>
        <row r="1771">
          <cell r="A1771">
            <v>45200</v>
          </cell>
          <cell r="B1771" t="str">
            <v>JUBILACIONES</v>
          </cell>
        </row>
        <row r="1772">
          <cell r="A1772">
            <v>45201</v>
          </cell>
          <cell r="B1772" t="str">
            <v>JUBILACIONES</v>
          </cell>
        </row>
        <row r="1773">
          <cell r="A1773">
            <v>45900</v>
          </cell>
          <cell r="B1773" t="str">
            <v>OTRAS PENSIONES Y JUBILACIONES</v>
          </cell>
        </row>
        <row r="1774">
          <cell r="A1774">
            <v>45901</v>
          </cell>
          <cell r="B1774" t="str">
            <v>OTRAS PENSIONES Y JUBILACIONES</v>
          </cell>
        </row>
        <row r="1775">
          <cell r="A1775">
            <v>46000</v>
          </cell>
          <cell r="B1775" t="str">
            <v>TRANSFERENCIAS A FIDEICOMISOS, MANDATOS Y OTROS ANALOGOS</v>
          </cell>
        </row>
        <row r="1776">
          <cell r="A1776">
            <v>46100</v>
          </cell>
          <cell r="B1776" t="str">
            <v>TRANSFERENCIAS A FIDEICOMISOS DEL PODER EJECUTIVO</v>
          </cell>
        </row>
        <row r="1777">
          <cell r="A1777">
            <v>46101</v>
          </cell>
          <cell r="B1777" t="str">
            <v>TRANSFERENCIAS A FIDEICOMISOS DEL PODER EJECUTIVO</v>
          </cell>
        </row>
        <row r="1778">
          <cell r="A1778">
            <v>46200</v>
          </cell>
          <cell r="B1778" t="str">
            <v>TRANSFERENCIAS A FIDEICOMISOS DEL PODER LEGISLATIVO</v>
          </cell>
        </row>
        <row r="1779">
          <cell r="A1779">
            <v>46201</v>
          </cell>
          <cell r="B1779" t="str">
            <v>TRANSFERENCIAS A FIDEICOMISOS DEL PODER LEGISLATIVO</v>
          </cell>
        </row>
        <row r="1780">
          <cell r="A1780">
            <v>46300</v>
          </cell>
          <cell r="B1780" t="str">
            <v>TRANSFERENCIAS A FIDEICOMISOS DEL PODER JUDICIAL</v>
          </cell>
        </row>
        <row r="1781">
          <cell r="A1781">
            <v>46301</v>
          </cell>
          <cell r="B1781" t="str">
            <v>TRANSFERENCIAS A FIDEICOMISOS DEL PODER JUDICIAL</v>
          </cell>
        </row>
        <row r="1782">
          <cell r="A1782">
            <v>46400</v>
          </cell>
          <cell r="B1782" t="str">
            <v>TRANSFERENCIAS A FIDEICOMISOS PUBLICOS DE ENTIDADES PARAESTATALES NO EMPRESARIALES Y NO FINANCIERAS</v>
          </cell>
        </row>
        <row r="1783">
          <cell r="A1783">
            <v>46401</v>
          </cell>
          <cell r="B1783" t="str">
            <v>TRANSFERENCIAS A FIDEICOMISOS PUBLICOS DE ENTIDADES PARAESTATALES NO EMPRESARIALES Y NO FINANCIERAS</v>
          </cell>
        </row>
        <row r="1784">
          <cell r="A1784">
            <v>46500</v>
          </cell>
          <cell r="B1784" t="str">
            <v>TRANSFERENCIAS A FIDEICOMISOS PUBLICOS DE ENTIDADES PARAESTATALES EMPRESARIALES Y NO FINANCIERAS</v>
          </cell>
        </row>
        <row r="1785">
          <cell r="A1785">
            <v>46501</v>
          </cell>
          <cell r="B1785" t="str">
            <v>TRANSFERENCIAS A FIDEICOMISOS PUBLICOS DE ENTIDADES PARAESTATALES EMPRESARIALES Y NO FINANCIERAS</v>
          </cell>
        </row>
        <row r="1786">
          <cell r="A1786">
            <v>46600</v>
          </cell>
          <cell r="B1786" t="str">
            <v>TRANSFERENCIAS A FIDEICOMISOS DE INSTITUCIONES PUBLICAS FINANCIERAS</v>
          </cell>
        </row>
        <row r="1787">
          <cell r="A1787">
            <v>46601</v>
          </cell>
          <cell r="B1787" t="str">
            <v>TRANSFERENCIAS A FIDEICOMISOS DE INSTITUCIONES PUBLICAS FINANCIERAS</v>
          </cell>
        </row>
        <row r="1788">
          <cell r="A1788">
            <v>46900</v>
          </cell>
          <cell r="B1788" t="str">
            <v>469 OTRAS TRANSFERENCIAS A FIDEICOMISOS</v>
          </cell>
        </row>
        <row r="1789">
          <cell r="A1789">
            <v>46901</v>
          </cell>
          <cell r="B1789" t="str">
            <v>469 OTRAS TRANSFERENCIAS A FIDEICOMISOS</v>
          </cell>
        </row>
        <row r="1790">
          <cell r="A1790">
            <v>47000</v>
          </cell>
          <cell r="B1790" t="str">
            <v>TRANSFERENCIAS A LA SEGURIDAD SOCIAL</v>
          </cell>
        </row>
        <row r="1791">
          <cell r="A1791">
            <v>47100</v>
          </cell>
          <cell r="B1791" t="str">
            <v>TRANSFERENCIAS POR OBLIGACION DE LEY</v>
          </cell>
        </row>
        <row r="1792">
          <cell r="A1792">
            <v>48000</v>
          </cell>
          <cell r="B1792" t="str">
            <v>DONATIVOS</v>
          </cell>
        </row>
        <row r="1793">
          <cell r="A1793">
            <v>48100</v>
          </cell>
          <cell r="B1793" t="str">
            <v>DONATIVOS A INSTITUCIONES SIN FINES DE LUCRO</v>
          </cell>
        </row>
        <row r="1794">
          <cell r="A1794">
            <v>48101</v>
          </cell>
          <cell r="B1794" t="str">
            <v>DONATIVOS A INSTITUCIONES SIN FINES DE LUCRO</v>
          </cell>
        </row>
        <row r="1795">
          <cell r="A1795">
            <v>48200</v>
          </cell>
          <cell r="B1795" t="str">
            <v>DONATIVOS A ENTIDADES FEDERATIVAS</v>
          </cell>
        </row>
        <row r="1796">
          <cell r="A1796">
            <v>48201</v>
          </cell>
          <cell r="B1796" t="str">
            <v>DONATIVOS A ENTIDADES FEDERATIVAS</v>
          </cell>
        </row>
        <row r="1797">
          <cell r="A1797">
            <v>48300</v>
          </cell>
          <cell r="B1797" t="str">
            <v>DONATIVOS A FIDEICOMISOS PRIVADOS</v>
          </cell>
        </row>
        <row r="1798">
          <cell r="A1798">
            <v>48400</v>
          </cell>
          <cell r="B1798" t="str">
            <v>DONATIVOS A FIDEICOMISOS ESTATALES</v>
          </cell>
        </row>
        <row r="1799">
          <cell r="A1799">
            <v>48401</v>
          </cell>
          <cell r="B1799" t="str">
            <v>DONATIVOS A FIDEICOMISOS ESTATALES</v>
          </cell>
        </row>
        <row r="1800">
          <cell r="A1800">
            <v>48500</v>
          </cell>
          <cell r="B1800" t="str">
            <v>DONATIVOS INTERNACIONALES</v>
          </cell>
        </row>
        <row r="1801">
          <cell r="A1801">
            <v>48501</v>
          </cell>
          <cell r="B1801" t="str">
            <v>DONATIVOS INTERNACIONALES</v>
          </cell>
        </row>
        <row r="1802">
          <cell r="A1802">
            <v>49000</v>
          </cell>
          <cell r="B1802" t="str">
            <v>TRANSFERENCIAS AL EXTERIOR</v>
          </cell>
        </row>
        <row r="1803">
          <cell r="A1803">
            <v>49100</v>
          </cell>
          <cell r="B1803" t="str">
            <v>TRANSFERENCIAS PARA GOBIERNOS EXTRANJEROS</v>
          </cell>
        </row>
        <row r="1804">
          <cell r="A1804">
            <v>49101</v>
          </cell>
          <cell r="B1804" t="str">
            <v>TRANSFERENCIAS PARA GOBIERNOS EXTRANJEROS</v>
          </cell>
        </row>
        <row r="1805">
          <cell r="A1805">
            <v>49200</v>
          </cell>
          <cell r="B1805" t="str">
            <v>TRANSFERENCIAS PARA ORGANISMOS INTERNACIONALES</v>
          </cell>
        </row>
        <row r="1806">
          <cell r="A1806">
            <v>49201</v>
          </cell>
          <cell r="B1806" t="str">
            <v>TRANSFERENCIAS PARA ORGANISMOS INTERNACIONALES</v>
          </cell>
        </row>
        <row r="1807">
          <cell r="A1807">
            <v>49300</v>
          </cell>
          <cell r="B1807" t="str">
            <v>TRANSFERENCIAS PARA EL SECTOR PRIVADO EXTERNO</v>
          </cell>
        </row>
        <row r="1808">
          <cell r="A1808">
            <v>49301</v>
          </cell>
          <cell r="B1808" t="str">
            <v>TRANSFERENCIAS PARA EL SECTOR PRIVADO EXTERNO</v>
          </cell>
        </row>
        <row r="1809">
          <cell r="A1809">
            <v>50000</v>
          </cell>
          <cell r="B1809" t="str">
            <v>BIENES MUEBLES, INMUEBLES E INTANGIBLES</v>
          </cell>
        </row>
        <row r="1810">
          <cell r="A1810">
            <v>51000</v>
          </cell>
          <cell r="B1810" t="str">
            <v>MOBILIARIO Y EQUIPO DE ADMINISTRACION</v>
          </cell>
        </row>
        <row r="1811">
          <cell r="A1811">
            <v>51100</v>
          </cell>
          <cell r="B1811" t="str">
            <v>MUEBLES DE OFICINA Y ESTANTERIA</v>
          </cell>
        </row>
        <row r="1812">
          <cell r="A1812">
            <v>51101</v>
          </cell>
          <cell r="B1812" t="str">
            <v>MUEBLES DE OFICINA Y ESTANTERIA</v>
          </cell>
        </row>
        <row r="1813">
          <cell r="A1813">
            <v>51200</v>
          </cell>
          <cell r="B1813" t="str">
            <v>MUEBLES, EXCEPTO DE OFICINA Y ESTANTERIA</v>
          </cell>
        </row>
        <row r="1814">
          <cell r="A1814">
            <v>51201</v>
          </cell>
          <cell r="B1814" t="str">
            <v>MUEBLES, EXCEPTO DE OFICINA Y ESTANTERIA</v>
          </cell>
        </row>
        <row r="1815">
          <cell r="A1815">
            <v>51300</v>
          </cell>
          <cell r="B1815" t="str">
            <v>BIENES ARTISTICOS, CULTURALES Y CIENTIFICOS</v>
          </cell>
        </row>
        <row r="1816">
          <cell r="A1816">
            <v>51301</v>
          </cell>
          <cell r="B1816" t="str">
            <v>BIENES ARTISTICOS, CULTURALES Y CIENTIFICOS</v>
          </cell>
        </row>
        <row r="1817">
          <cell r="A1817">
            <v>51400</v>
          </cell>
          <cell r="B1817" t="str">
            <v>OBJETOS DE VALOR</v>
          </cell>
        </row>
        <row r="1818">
          <cell r="A1818">
            <v>51401</v>
          </cell>
          <cell r="B1818" t="str">
            <v>OBJETOS DE VALOR</v>
          </cell>
        </row>
        <row r="1819">
          <cell r="A1819">
            <v>51500</v>
          </cell>
          <cell r="B1819" t="str">
            <v>EQUIPO DE COMPUTO Y DE TECNOLOGIAS DE LA INFORMACION</v>
          </cell>
        </row>
        <row r="1820">
          <cell r="A1820">
            <v>51501</v>
          </cell>
          <cell r="B1820" t="str">
            <v>EQUIPO DE COMPUTO Y DE TECNOLOGIAS DE LA INFORMACION</v>
          </cell>
        </row>
        <row r="1821">
          <cell r="A1821">
            <v>51900</v>
          </cell>
          <cell r="B1821" t="str">
            <v>OTROS MOBILIARIOS Y EQUIPOS DE ADMINISTRACION</v>
          </cell>
        </row>
        <row r="1822">
          <cell r="A1822">
            <v>51901</v>
          </cell>
          <cell r="B1822" t="str">
            <v>OTROS MOBILIARIOS Y EQUIPOS DE ADMINISTRACION</v>
          </cell>
        </row>
        <row r="1823">
          <cell r="A1823">
            <v>52000</v>
          </cell>
          <cell r="B1823" t="str">
            <v>MOBILIARIO Y EQUIPO EDUCACIONAL Y RECREATIVO</v>
          </cell>
        </row>
        <row r="1824">
          <cell r="A1824">
            <v>52100</v>
          </cell>
          <cell r="B1824" t="str">
            <v>EQUIPOS Y APARATOS AUDIOVISUALES</v>
          </cell>
        </row>
        <row r="1825">
          <cell r="A1825">
            <v>52101</v>
          </cell>
          <cell r="B1825" t="str">
            <v>EQUIPOS Y APARATOS AUDIOVISUALES</v>
          </cell>
        </row>
        <row r="1826">
          <cell r="A1826">
            <v>52200</v>
          </cell>
          <cell r="B1826" t="str">
            <v>APARATOS DEPORTIVOS</v>
          </cell>
        </row>
        <row r="1827">
          <cell r="A1827">
            <v>52201</v>
          </cell>
          <cell r="B1827" t="str">
            <v>APARATOS DEPORTIVOS</v>
          </cell>
        </row>
        <row r="1828">
          <cell r="A1828">
            <v>52300</v>
          </cell>
          <cell r="B1828" t="str">
            <v>CAMARAS FOTOGRAFICAS Y DE VIDEO</v>
          </cell>
        </row>
        <row r="1829">
          <cell r="A1829">
            <v>52301</v>
          </cell>
          <cell r="B1829" t="str">
            <v>CAMARAS FOTOGRAFICAS Y DE VIDEO</v>
          </cell>
        </row>
        <row r="1830">
          <cell r="A1830">
            <v>52900</v>
          </cell>
          <cell r="B1830" t="str">
            <v>OTRO MOBILIARIO Y EQUIPO EDUCACIONAL Y RECREATIVO</v>
          </cell>
        </row>
        <row r="1831">
          <cell r="A1831">
            <v>52901</v>
          </cell>
          <cell r="B1831" t="str">
            <v>OTRO MOBILIARIO Y EQUIPO EDUCACIONAL Y RECREATIVO</v>
          </cell>
        </row>
        <row r="1832">
          <cell r="A1832">
            <v>53000</v>
          </cell>
          <cell r="B1832" t="str">
            <v>EQUIPO E INSTRUMENTAL MEDICO Y DE LABORATORIO</v>
          </cell>
        </row>
        <row r="1833">
          <cell r="A1833">
            <v>53100</v>
          </cell>
          <cell r="B1833" t="str">
            <v>EQUIPO MEDICO Y DE LABORATORIO</v>
          </cell>
        </row>
        <row r="1834">
          <cell r="A1834">
            <v>53101</v>
          </cell>
          <cell r="B1834" t="str">
            <v>EQUIPO MEDICO Y DE LABORATORIO</v>
          </cell>
        </row>
        <row r="1835">
          <cell r="A1835">
            <v>53200</v>
          </cell>
          <cell r="B1835" t="str">
            <v>INSTRUMENTAL MEDICO Y DE LABORATORIO</v>
          </cell>
        </row>
        <row r="1836">
          <cell r="A1836">
            <v>53201</v>
          </cell>
          <cell r="B1836" t="str">
            <v>INSTRUMENTAL MEDICO Y DE LABORATORIO</v>
          </cell>
        </row>
        <row r="1837">
          <cell r="A1837">
            <v>54000</v>
          </cell>
          <cell r="B1837" t="str">
            <v>VEHICULOS Y EQUIPO DE TRANSPORTE</v>
          </cell>
        </row>
        <row r="1838">
          <cell r="A1838">
            <v>54100</v>
          </cell>
          <cell r="B1838" t="str">
            <v>VEHICULOS Y EQUIPO TERRESTRE</v>
          </cell>
        </row>
        <row r="1839">
          <cell r="A1839">
            <v>54101</v>
          </cell>
          <cell r="B1839" t="str">
            <v>VEHICULOS Y EQUIPO TERRESTRE</v>
          </cell>
        </row>
        <row r="1840">
          <cell r="A1840">
            <v>54200</v>
          </cell>
          <cell r="B1840" t="str">
            <v>CARROCERIAS Y REMOLQUES</v>
          </cell>
        </row>
        <row r="1841">
          <cell r="A1841">
            <v>54201</v>
          </cell>
          <cell r="B1841" t="str">
            <v>CARROCERIAS Y REMOLQUES</v>
          </cell>
        </row>
        <row r="1842">
          <cell r="A1842">
            <v>54300</v>
          </cell>
          <cell r="B1842" t="str">
            <v>EQUIPO AEROESPACIAL</v>
          </cell>
        </row>
        <row r="1843">
          <cell r="A1843">
            <v>54301</v>
          </cell>
          <cell r="B1843" t="str">
            <v>EQUIPO AEROESPACIAL</v>
          </cell>
        </row>
        <row r="1844">
          <cell r="A1844">
            <v>54400</v>
          </cell>
          <cell r="B1844" t="str">
            <v>EQUIPO FERROVIARIO</v>
          </cell>
        </row>
        <row r="1845">
          <cell r="A1845">
            <v>54401</v>
          </cell>
          <cell r="B1845" t="str">
            <v>EQUIPO FERROVIARIO</v>
          </cell>
        </row>
        <row r="1846">
          <cell r="A1846">
            <v>54500</v>
          </cell>
          <cell r="B1846" t="str">
            <v>EMBARCACIONES</v>
          </cell>
        </row>
        <row r="1847">
          <cell r="A1847">
            <v>54501</v>
          </cell>
          <cell r="B1847" t="str">
            <v>EMBARCACIONES</v>
          </cell>
        </row>
        <row r="1848">
          <cell r="A1848">
            <v>54900</v>
          </cell>
          <cell r="B1848" t="str">
            <v>OTROS EQUIPOS DE TRANSPORTE</v>
          </cell>
        </row>
        <row r="1849">
          <cell r="A1849">
            <v>54901</v>
          </cell>
          <cell r="B1849" t="str">
            <v>OTROS EQUIPOS DE TRANSPORTE</v>
          </cell>
        </row>
        <row r="1850">
          <cell r="A1850">
            <v>55000</v>
          </cell>
          <cell r="B1850" t="str">
            <v>EQUIPO DE DEFENSA Y SEGURIDAD</v>
          </cell>
        </row>
        <row r="1851">
          <cell r="A1851">
            <v>55100</v>
          </cell>
          <cell r="B1851" t="str">
            <v>EQUIPO DE DEFENSA Y SEGURIDAD</v>
          </cell>
        </row>
        <row r="1852">
          <cell r="A1852">
            <v>55101</v>
          </cell>
          <cell r="B1852" t="str">
            <v>EQUIPO DE DEFENSA Y SEGURIDAD</v>
          </cell>
        </row>
        <row r="1853">
          <cell r="A1853">
            <v>56000</v>
          </cell>
          <cell r="B1853" t="str">
            <v>MAQUINARIA, OTROS EQUIPOS Y HERRAMIENTAS</v>
          </cell>
        </row>
        <row r="1854">
          <cell r="A1854">
            <v>56100</v>
          </cell>
          <cell r="B1854" t="str">
            <v>MAQUINARIA Y EQUIPO AGROPECUARIO</v>
          </cell>
        </row>
        <row r="1855">
          <cell r="A1855">
            <v>56101</v>
          </cell>
          <cell r="B1855" t="str">
            <v>MAQUINARIA Y EQUIPO AGROPECUARIO</v>
          </cell>
        </row>
        <row r="1856">
          <cell r="A1856">
            <v>56200</v>
          </cell>
          <cell r="B1856" t="str">
            <v>MAQUINARIA Y EQUIPO INDUSTRIAL</v>
          </cell>
        </row>
        <row r="1857">
          <cell r="A1857">
            <v>56201</v>
          </cell>
          <cell r="B1857" t="str">
            <v>MAQUINARIA Y EQUIPO INDUSTRIAL</v>
          </cell>
        </row>
        <row r="1858">
          <cell r="A1858">
            <v>56300</v>
          </cell>
          <cell r="B1858" t="str">
            <v>MAQUINARIA Y EQUIPO DE CONSTRUCCION</v>
          </cell>
        </row>
        <row r="1859">
          <cell r="A1859">
            <v>56301</v>
          </cell>
          <cell r="B1859" t="str">
            <v>MAQUINARIA Y EQUIPO DE CONSTRUCCION</v>
          </cell>
        </row>
        <row r="1860">
          <cell r="A1860">
            <v>56400</v>
          </cell>
          <cell r="B1860" t="str">
            <v>SISTEMAS DE AIRE ACONDICIONADO, CALEFACCION Y DE REFRIGERACION INDUSTRIAL Y COMERCIAL</v>
          </cell>
        </row>
        <row r="1861">
          <cell r="A1861">
            <v>56401</v>
          </cell>
          <cell r="B1861" t="str">
            <v>SISTEMAS DE AIRE ACONDICIONADO, CALEFACCION Y DE REFRIGERACION INDUSTRIAL Y COMERCIAL</v>
          </cell>
        </row>
        <row r="1862">
          <cell r="A1862">
            <v>56500</v>
          </cell>
          <cell r="B1862" t="str">
            <v>EQUIPO DE COMUNICACION Y TELECOMUNICACION</v>
          </cell>
        </row>
        <row r="1863">
          <cell r="A1863">
            <v>56501</v>
          </cell>
          <cell r="B1863" t="str">
            <v>EQUIPO DE COMUNICACION Y TELECOMUNICACION</v>
          </cell>
        </row>
        <row r="1864">
          <cell r="A1864">
            <v>56600</v>
          </cell>
          <cell r="B1864" t="str">
            <v>EQUIPOS DE GENERACION ELECTRICA, APARATOS Y ACCESORIOS ELECTRICOS</v>
          </cell>
        </row>
        <row r="1865">
          <cell r="A1865">
            <v>56601</v>
          </cell>
          <cell r="B1865" t="str">
            <v>EQUIPOS DE GENERACION ELECTRICA, APARATOS Y ACCESORIOS ELECTRICOS</v>
          </cell>
        </row>
        <row r="1866">
          <cell r="A1866">
            <v>56700</v>
          </cell>
          <cell r="B1866" t="str">
            <v>HERRAMIENTAS Y MAQUINAS¿HERRAMIENTA</v>
          </cell>
        </row>
        <row r="1867">
          <cell r="A1867">
            <v>56701</v>
          </cell>
          <cell r="B1867" t="str">
            <v>HERRAMIENTAS Y MAQUINAS¿HERRAMIENTA</v>
          </cell>
        </row>
        <row r="1868">
          <cell r="A1868">
            <v>56900</v>
          </cell>
          <cell r="B1868" t="str">
            <v>OTROS EQUIPOS</v>
          </cell>
        </row>
        <row r="1869">
          <cell r="A1869">
            <v>56901</v>
          </cell>
          <cell r="B1869" t="str">
            <v>OTROS EQUIPOS</v>
          </cell>
        </row>
        <row r="1870">
          <cell r="A1870">
            <v>57000</v>
          </cell>
          <cell r="B1870" t="str">
            <v>ACTIVOS BIOLOGICOS</v>
          </cell>
        </row>
        <row r="1871">
          <cell r="A1871">
            <v>57100</v>
          </cell>
          <cell r="B1871" t="str">
            <v>BOVINOS</v>
          </cell>
        </row>
        <row r="1872">
          <cell r="A1872">
            <v>57101</v>
          </cell>
          <cell r="B1872" t="str">
            <v>BOVINOS</v>
          </cell>
        </row>
        <row r="1873">
          <cell r="A1873">
            <v>57200</v>
          </cell>
          <cell r="B1873" t="str">
            <v>PORCINOS</v>
          </cell>
        </row>
        <row r="1874">
          <cell r="A1874">
            <v>57201</v>
          </cell>
          <cell r="B1874" t="str">
            <v>PORCINOS</v>
          </cell>
        </row>
        <row r="1875">
          <cell r="A1875">
            <v>57300</v>
          </cell>
          <cell r="B1875" t="str">
            <v>AVES</v>
          </cell>
        </row>
        <row r="1876">
          <cell r="A1876">
            <v>57301</v>
          </cell>
          <cell r="B1876" t="str">
            <v>AVES</v>
          </cell>
        </row>
        <row r="1877">
          <cell r="A1877">
            <v>57400</v>
          </cell>
          <cell r="B1877" t="str">
            <v>OVINOS Y CAPRINOS</v>
          </cell>
        </row>
        <row r="1878">
          <cell r="A1878">
            <v>57401</v>
          </cell>
          <cell r="B1878" t="str">
            <v>OVINOS Y CAPRINOS</v>
          </cell>
        </row>
        <row r="1879">
          <cell r="A1879">
            <v>57500</v>
          </cell>
          <cell r="B1879" t="str">
            <v>PECES Y ACUICULTURA</v>
          </cell>
        </row>
        <row r="1880">
          <cell r="A1880">
            <v>57501</v>
          </cell>
          <cell r="B1880" t="str">
            <v>PECES Y ACUICULTURA</v>
          </cell>
        </row>
        <row r="1881">
          <cell r="A1881">
            <v>57600</v>
          </cell>
          <cell r="B1881" t="str">
            <v>EQUINOS</v>
          </cell>
        </row>
        <row r="1882">
          <cell r="A1882">
            <v>57601</v>
          </cell>
          <cell r="B1882" t="str">
            <v>EQUINOS</v>
          </cell>
        </row>
        <row r="1883">
          <cell r="A1883">
            <v>57700</v>
          </cell>
          <cell r="B1883" t="str">
            <v>ESPECIES MENORES Y DE ZOOLOGICO</v>
          </cell>
        </row>
        <row r="1884">
          <cell r="A1884">
            <v>57701</v>
          </cell>
          <cell r="B1884" t="str">
            <v>ESPECIES MENORES Y DE ZOOLOGICO</v>
          </cell>
        </row>
        <row r="1885">
          <cell r="A1885">
            <v>57800</v>
          </cell>
          <cell r="B1885" t="str">
            <v>ARBOLES Y PLANTAS</v>
          </cell>
        </row>
        <row r="1886">
          <cell r="A1886">
            <v>57801</v>
          </cell>
          <cell r="B1886" t="str">
            <v>ARBOLES Y PLANTAS</v>
          </cell>
        </row>
        <row r="1887">
          <cell r="A1887">
            <v>57900</v>
          </cell>
          <cell r="B1887" t="str">
            <v>OTROS ACTIVOS BIOLOGICOS</v>
          </cell>
        </row>
        <row r="1888">
          <cell r="A1888">
            <v>57901</v>
          </cell>
          <cell r="B1888" t="str">
            <v>OTROS ACTIVOS BIOLOGICOS</v>
          </cell>
        </row>
        <row r="1889">
          <cell r="A1889">
            <v>58000</v>
          </cell>
          <cell r="B1889" t="str">
            <v>BIENES INMUEBLES</v>
          </cell>
        </row>
        <row r="1890">
          <cell r="A1890">
            <v>58100</v>
          </cell>
          <cell r="B1890" t="str">
            <v>TERRENOS</v>
          </cell>
        </row>
        <row r="1891">
          <cell r="A1891">
            <v>58101</v>
          </cell>
          <cell r="B1891" t="str">
            <v>TERRENOS</v>
          </cell>
        </row>
        <row r="1892">
          <cell r="A1892">
            <v>58200</v>
          </cell>
          <cell r="B1892" t="str">
            <v>VIVIENDAS</v>
          </cell>
        </row>
        <row r="1893">
          <cell r="A1893">
            <v>58201</v>
          </cell>
          <cell r="B1893" t="str">
            <v>VIVIENDAS</v>
          </cell>
        </row>
        <row r="1894">
          <cell r="A1894">
            <v>58300</v>
          </cell>
          <cell r="B1894" t="str">
            <v>EDIFICIOS NO RESIDENCIALES</v>
          </cell>
        </row>
        <row r="1895">
          <cell r="A1895">
            <v>58301</v>
          </cell>
          <cell r="B1895" t="str">
            <v>EDIFICIOS NO RESIDENCIALES</v>
          </cell>
        </row>
        <row r="1896">
          <cell r="A1896">
            <v>58900</v>
          </cell>
          <cell r="B1896" t="str">
            <v>OTROS BIENES INMUEBLES</v>
          </cell>
        </row>
        <row r="1897">
          <cell r="A1897">
            <v>58901</v>
          </cell>
          <cell r="B1897" t="str">
            <v>OTROS BIENES INMUEBLES</v>
          </cell>
        </row>
        <row r="1898">
          <cell r="A1898">
            <v>59000</v>
          </cell>
          <cell r="B1898" t="str">
            <v>ACTIVOS INTANGIBLES</v>
          </cell>
        </row>
        <row r="1899">
          <cell r="A1899">
            <v>59100</v>
          </cell>
          <cell r="B1899" t="str">
            <v>SOFTWARE</v>
          </cell>
        </row>
        <row r="1900">
          <cell r="A1900">
            <v>59101</v>
          </cell>
          <cell r="B1900" t="str">
            <v>SOFTWARE</v>
          </cell>
        </row>
        <row r="1901">
          <cell r="A1901">
            <v>59200</v>
          </cell>
          <cell r="B1901" t="str">
            <v>PATENTES</v>
          </cell>
        </row>
        <row r="1902">
          <cell r="A1902">
            <v>59201</v>
          </cell>
          <cell r="B1902" t="str">
            <v>PATENTES</v>
          </cell>
        </row>
        <row r="1903">
          <cell r="A1903">
            <v>59300</v>
          </cell>
          <cell r="B1903" t="str">
            <v>MARCAS</v>
          </cell>
        </row>
        <row r="1904">
          <cell r="A1904">
            <v>59301</v>
          </cell>
          <cell r="B1904" t="str">
            <v>MARCAS</v>
          </cell>
        </row>
        <row r="1905">
          <cell r="A1905">
            <v>59400</v>
          </cell>
          <cell r="B1905" t="str">
            <v>DERECHOS</v>
          </cell>
        </row>
        <row r="1906">
          <cell r="A1906">
            <v>59401</v>
          </cell>
          <cell r="B1906" t="str">
            <v>DERECHOS</v>
          </cell>
        </row>
        <row r="1907">
          <cell r="A1907">
            <v>59500</v>
          </cell>
          <cell r="B1907" t="str">
            <v>CONCESIONES</v>
          </cell>
        </row>
        <row r="1908">
          <cell r="A1908">
            <v>59501</v>
          </cell>
          <cell r="B1908" t="str">
            <v>CONCESIONES</v>
          </cell>
        </row>
        <row r="1909">
          <cell r="A1909">
            <v>59600</v>
          </cell>
          <cell r="B1909" t="str">
            <v>FRANQUICIAS</v>
          </cell>
        </row>
        <row r="1910">
          <cell r="A1910">
            <v>59601</v>
          </cell>
          <cell r="B1910" t="str">
            <v>FRANQUICIAS</v>
          </cell>
        </row>
        <row r="1911">
          <cell r="A1911">
            <v>59700</v>
          </cell>
          <cell r="B1911" t="str">
            <v>LICENCIAS INFORMATICAS E INTELECTUALES</v>
          </cell>
        </row>
        <row r="1912">
          <cell r="A1912">
            <v>59701</v>
          </cell>
          <cell r="B1912" t="str">
            <v>LICENCIAS INFORMATICAS E INTELECTUALES</v>
          </cell>
        </row>
        <row r="1913">
          <cell r="A1913">
            <v>59800</v>
          </cell>
          <cell r="B1913" t="str">
            <v>LICENCIAS INDUSTRIALES, COMERCIALES Y OTRAS</v>
          </cell>
        </row>
        <row r="1914">
          <cell r="A1914">
            <v>59801</v>
          </cell>
          <cell r="B1914" t="str">
            <v>LICENCIAS INDUSTRIALES, COMERCIALES Y OTRAS</v>
          </cell>
        </row>
        <row r="1915">
          <cell r="A1915">
            <v>59900</v>
          </cell>
          <cell r="B1915" t="str">
            <v>OTROS ACTIVOS INTANGIBLES</v>
          </cell>
        </row>
        <row r="1916">
          <cell r="A1916">
            <v>59901</v>
          </cell>
          <cell r="B1916" t="str">
            <v>OTROS ACTIVOS INTANGIBLES</v>
          </cell>
        </row>
        <row r="1917">
          <cell r="A1917">
            <v>60000</v>
          </cell>
          <cell r="B1917" t="str">
            <v>INVERSION PUBLICA</v>
          </cell>
        </row>
        <row r="1918">
          <cell r="A1918">
            <v>61000</v>
          </cell>
          <cell r="B1918" t="str">
            <v>OBRA PUBLICA EN BIENES DE DOMINIO PUBLICO</v>
          </cell>
        </row>
        <row r="1919">
          <cell r="A1919">
            <v>61100</v>
          </cell>
          <cell r="B1919" t="str">
            <v>EDIFICACION HABITACIONAL</v>
          </cell>
        </row>
        <row r="1920">
          <cell r="A1920">
            <v>61101</v>
          </cell>
          <cell r="B1920" t="str">
            <v>EDIFICACION HABITACIONAL</v>
          </cell>
        </row>
        <row r="1921">
          <cell r="A1921">
            <v>61200</v>
          </cell>
          <cell r="B1921" t="str">
            <v>EDIFICACION NO HABITACIONAL</v>
          </cell>
        </row>
        <row r="1922">
          <cell r="A1922">
            <v>61201</v>
          </cell>
          <cell r="B1922" t="str">
            <v>EDIFICACION NO HABITACIONAL</v>
          </cell>
        </row>
        <row r="1923">
          <cell r="A1923">
            <v>61300</v>
          </cell>
          <cell r="B1923" t="str">
            <v>CONSTRUCCION DE OBRAS PARA EL ABASTECIMIENTO DE AGUA, PETROLEO, GAS, ELECTRICIDAD Y TELECOMUNICACIONES</v>
          </cell>
        </row>
        <row r="1924">
          <cell r="A1924">
            <v>61301</v>
          </cell>
          <cell r="B1924" t="str">
            <v>CONSTRUCCION DE OBRAS PARA EL ABASTECIMIENTO DE AGUA, PETROLEO, GAS, ELECTRICIDAD Y TELECOMUNICACIONES</v>
          </cell>
        </row>
        <row r="1925">
          <cell r="A1925">
            <v>61400</v>
          </cell>
          <cell r="B1925" t="str">
            <v>DIVISION DE TERRENOS Y CONSTRUCCION DE OBRAS DE URBANIZACION</v>
          </cell>
        </row>
        <row r="1926">
          <cell r="A1926">
            <v>61401</v>
          </cell>
          <cell r="B1926" t="str">
            <v>DIVISION DE TERRENOS Y CONSTRUCCION DE OBRAS DE URBANIZACION</v>
          </cell>
        </row>
        <row r="1927">
          <cell r="A1927">
            <v>61500</v>
          </cell>
          <cell r="B1927" t="str">
            <v>CONSTRUCCION DE VIAS DE COMUNICACION</v>
          </cell>
        </row>
        <row r="1928">
          <cell r="A1928">
            <v>61501</v>
          </cell>
          <cell r="B1928" t="str">
            <v>CONSTRUCCION DE VIAS DE COMUNICACION</v>
          </cell>
        </row>
        <row r="1929">
          <cell r="A1929">
            <v>61600</v>
          </cell>
          <cell r="B1929" t="str">
            <v>OTRAS CONSTRUCCIONES DE INGENIERIA CIVIL U OBRA PESADA</v>
          </cell>
        </row>
        <row r="1930">
          <cell r="A1930">
            <v>61601</v>
          </cell>
          <cell r="B1930" t="str">
            <v>OTRAS CONSTRUCCIONES DE INGENIERIA CIVIL U OBRA PESADA</v>
          </cell>
        </row>
        <row r="1931">
          <cell r="A1931">
            <v>61700</v>
          </cell>
          <cell r="B1931" t="str">
            <v>INSTALACIONES Y EQUIPAMIENTO EN CONSTRUCCIONES</v>
          </cell>
        </row>
        <row r="1932">
          <cell r="A1932">
            <v>61701</v>
          </cell>
          <cell r="B1932" t="str">
            <v>INSTALACIONES Y EQUIPAMIENTO EN CONSTRUCCIONES</v>
          </cell>
        </row>
        <row r="1933">
          <cell r="A1933">
            <v>61900</v>
          </cell>
          <cell r="B1933" t="str">
            <v>TRABAJOS DE ACABADOS EN EDIFICACIONES Y OTROS TRABAJOS ESPECIALIZADOS</v>
          </cell>
        </row>
        <row r="1934">
          <cell r="A1934">
            <v>61901</v>
          </cell>
          <cell r="B1934" t="str">
            <v>TRABAJOS DE ACABADOS EN EDIFICACIONES Y OTROS TRABAJOS ESPECIALIZADOS</v>
          </cell>
        </row>
        <row r="1935">
          <cell r="A1935">
            <v>62000</v>
          </cell>
          <cell r="B1935" t="str">
            <v>OBRA PUBLICA EN BIENES PROPIOS</v>
          </cell>
        </row>
        <row r="1936">
          <cell r="A1936">
            <v>62100</v>
          </cell>
          <cell r="B1936" t="str">
            <v>EDIFICACION HABITACIONAL</v>
          </cell>
        </row>
        <row r="1937">
          <cell r="A1937">
            <v>62101</v>
          </cell>
          <cell r="B1937" t="str">
            <v>EDIFICACION HABITACIONAL</v>
          </cell>
        </row>
        <row r="1938">
          <cell r="A1938">
            <v>62200</v>
          </cell>
          <cell r="B1938" t="str">
            <v>EDIFICACION NO HABITACIONAL</v>
          </cell>
        </row>
        <row r="1939">
          <cell r="A1939">
            <v>62201</v>
          </cell>
          <cell r="B1939" t="str">
            <v>EDIFICACION NO HABITACIONAL</v>
          </cell>
        </row>
        <row r="1940">
          <cell r="A1940">
            <v>62300</v>
          </cell>
          <cell r="B1940" t="str">
            <v>CONSTRUCCION DE OBRAS PARA EL ABASTECIMIENTO DE AGUA, PETROLEO, GAS, ELECTRICIDAD Y TELECOMUNICACIONES</v>
          </cell>
        </row>
        <row r="1941">
          <cell r="A1941">
            <v>62301</v>
          </cell>
          <cell r="B1941" t="str">
            <v>CONSTRUCCION DE OBRAS PARA EL ABASTECIMIENTO DE AGUA, PETROLEO, GAS, ELECTRICIDAD Y TELECOMUNICACIONES</v>
          </cell>
        </row>
        <row r="1942">
          <cell r="A1942">
            <v>62400</v>
          </cell>
          <cell r="B1942" t="str">
            <v>DIVISION DE TERRENOS Y CONSTRUCCION DE OBRAS DE URBANIZACION</v>
          </cell>
        </row>
        <row r="1943">
          <cell r="A1943">
            <v>62401</v>
          </cell>
          <cell r="B1943" t="str">
            <v>DIVISION DE TERRENOS Y CONSTRUCCION DE OBRAS DE URBANIZACION</v>
          </cell>
        </row>
        <row r="1944">
          <cell r="A1944">
            <v>62500</v>
          </cell>
          <cell r="B1944" t="str">
            <v>CONSTRUCCION DE VIAS DE COMUNICACION</v>
          </cell>
        </row>
        <row r="1945">
          <cell r="A1945">
            <v>62501</v>
          </cell>
          <cell r="B1945" t="str">
            <v>CONSTRUCCION DE VIAS DE COMUNICACION</v>
          </cell>
        </row>
        <row r="1946">
          <cell r="A1946">
            <v>62600</v>
          </cell>
          <cell r="B1946" t="str">
            <v>OTRAS CONSTRUCCIONES DE INGENIERIA CIVIL U OBRA PESADA</v>
          </cell>
        </row>
        <row r="1947">
          <cell r="A1947">
            <v>62601</v>
          </cell>
          <cell r="B1947" t="str">
            <v>OTRAS CONSTRUCCIONES DE INGENIERIA CIVIL U OBRA PESADA</v>
          </cell>
        </row>
        <row r="1948">
          <cell r="A1948">
            <v>62700</v>
          </cell>
          <cell r="B1948" t="str">
            <v>INSTALACIONES Y EQUIPAMIENTO EN CONSTRUCCIONES</v>
          </cell>
        </row>
        <row r="1949">
          <cell r="A1949">
            <v>62701</v>
          </cell>
          <cell r="B1949" t="str">
            <v>INSTALACIONES Y EQUIPAMIENTO EN CONSTRUCCIONES</v>
          </cell>
        </row>
        <row r="1950">
          <cell r="A1950">
            <v>62900</v>
          </cell>
          <cell r="B1950" t="str">
            <v>TRABAJOS DE ACABADOS EN EDIFICACIONES Y OTROS TRABAJOS ESPECIALIZADOS</v>
          </cell>
        </row>
        <row r="1951">
          <cell r="A1951">
            <v>62901</v>
          </cell>
          <cell r="B1951" t="str">
            <v>TRABAJOS DE ACABADOS EN EDIFICACIONES Y OTROS TRABAJOS ESPECIALIZADOS</v>
          </cell>
        </row>
        <row r="1952">
          <cell r="A1952">
            <v>63000</v>
          </cell>
          <cell r="B1952" t="str">
            <v>PROYECTOS PRODUCTIVOS Y ACCIONES DE FOMENTO</v>
          </cell>
        </row>
        <row r="1953">
          <cell r="A1953">
            <v>63100</v>
          </cell>
          <cell r="B1953" t="str">
            <v>ESTUDIOS, FORMULACION Y EVALUACION DE PROYECTOS PRODUCTIVOS NO INCLUIDOS EN CONCEPTOS ANTERIORES DE ESTE CAPITULO</v>
          </cell>
        </row>
        <row r="1954">
          <cell r="A1954">
            <v>63101</v>
          </cell>
          <cell r="B1954" t="str">
            <v>ESTUDIOS, FORMULACION Y EVALUACION DE PROYECTOS PRODUCTIVOS NO INCLUIDOS EN CONCEPTOS ANTERIORES DE ESTE CAPITULO</v>
          </cell>
        </row>
        <row r="1955">
          <cell r="A1955">
            <v>63200</v>
          </cell>
          <cell r="B1955" t="str">
            <v>EJECUCION DE PROYECTOS PRODUCTIVOS NO INCLUIDOS EN CONCEPTOS ANTERIORES DE ESTE CAPITULO</v>
          </cell>
        </row>
        <row r="1956">
          <cell r="A1956">
            <v>63201</v>
          </cell>
          <cell r="B1956" t="str">
            <v>EJECUCION DE PROYECTOS PRODUCTIVOS NO INCLUIDOS EN CONCEPTOS ANTERIORES DE ESTE CAPITULO</v>
          </cell>
        </row>
        <row r="1957">
          <cell r="A1957">
            <v>70000</v>
          </cell>
          <cell r="B1957" t="str">
            <v>INVERSIONES FINANCIERAS Y OTRAS PROVISIONES</v>
          </cell>
        </row>
        <row r="1958">
          <cell r="A1958">
            <v>71000</v>
          </cell>
          <cell r="B1958" t="str">
            <v>INVERSIONES PARA EL FOMENTO DE ACTIVIDADES PRODUCTIVAS</v>
          </cell>
        </row>
        <row r="1959">
          <cell r="A1959">
            <v>71100</v>
          </cell>
          <cell r="B1959" t="str">
            <v>CREDITOS OTORGADOS POR ENTIDADES FEDERATIVAS Y MUNICIPIOS AL SECTOR SOCIAL Y PRIVADO PARA EL FOMENTO DE ACTIVIDADES PRODUCTIVAS</v>
          </cell>
        </row>
        <row r="1960">
          <cell r="A1960">
            <v>71101</v>
          </cell>
          <cell r="B1960" t="str">
            <v>CREDITOS OTORGADOS POR ENTIDADES FEDERATIVAS Y MUNICIPIOS AL SECTOR SOCIAL Y PRIVADO PARA EL FOMENTO DE ACTIVIDADES PRODUCTIVAS</v>
          </cell>
        </row>
        <row r="1961">
          <cell r="A1961">
            <v>71200</v>
          </cell>
          <cell r="B1961" t="str">
            <v>CREDITOS OTORGADOS POR LAS ENTIDADES FEDERATIVAS A MUNICIPIOS PARA EL FOMENTO DE ACTIVIDADES PRODUCTIVAS</v>
          </cell>
        </row>
        <row r="1962">
          <cell r="A1962">
            <v>71201</v>
          </cell>
          <cell r="B1962" t="str">
            <v>CREDITOS OTORGADOS POR LAS ENTIDADES FEDERATIVAS A MUNICIPIOS PARA EL FOMENTO DE ACTIVIDADES PRODUCTIVAS</v>
          </cell>
        </row>
        <row r="1963">
          <cell r="A1963">
            <v>72000</v>
          </cell>
          <cell r="B1963" t="str">
            <v>ACCIONES Y PARTICIPACIONES DE CAPITAL</v>
          </cell>
        </row>
        <row r="1964">
          <cell r="A1964">
            <v>72100</v>
          </cell>
          <cell r="B1964" t="str">
            <v>ACCIONES Y PARTICIPACIONES DE CAPITAL EN ENTIDADES PARAESTATALES NO EMPRESARIALES Y NO FINANCIERAS CON FINES DE POLITICA ECONOMICA</v>
          </cell>
        </row>
        <row r="1965">
          <cell r="A1965">
            <v>72101</v>
          </cell>
          <cell r="B1965" t="str">
            <v>ACCIONES Y PARTICIPACIONES DE CAPITAL EN ENTIDADES PARAESTATALES NO EMPRESARIALES Y NO FINANCIERAS CON FINES DE POLITICA ECONOMICA</v>
          </cell>
        </row>
        <row r="1966">
          <cell r="A1966">
            <v>72200</v>
          </cell>
          <cell r="B1966" t="str">
            <v>ACCIONES Y PARTICIPACIONES DE CAPITAL EN ENTIDADES PARAESTATALES EMPRESARIALES Y NO FINANCIERASCON FINES DE POLITICA ECONOMICA</v>
          </cell>
        </row>
        <row r="1967">
          <cell r="A1967">
            <v>72201</v>
          </cell>
          <cell r="B1967" t="str">
            <v>ACCIONES Y PARTICIPACIONES DE CAPITAL EN ENTIDADES PARAESTATALES EMPRESARIALES Y NO FINANCIERASCON FINES DE POLITICA ECONOMICA</v>
          </cell>
        </row>
        <row r="1968">
          <cell r="A1968">
            <v>72300</v>
          </cell>
          <cell r="B1968" t="str">
            <v>ACCIONES Y PARTICIPACIONES DE CAPITAL EN INSTITUCIONES PARAESTATALES PUBLICAS FINANCIERAS CON FINESDE POLITICA ECONOMICA</v>
          </cell>
        </row>
        <row r="1969">
          <cell r="A1969">
            <v>72301</v>
          </cell>
          <cell r="B1969" t="str">
            <v>ACCIONES Y PARTICIPACIONES DE CAPITAL EN INSTITUCIONES PARAESTATALES PUBLICAS FINANCIERAS CON FINESDE POLITICA ECONOMICA</v>
          </cell>
        </row>
        <row r="1970">
          <cell r="A1970">
            <v>72400</v>
          </cell>
          <cell r="B1970" t="str">
            <v>ACCIONES Y PARTICIPACIONES DE CAPITAL EN EL SECTOR PRIVADO CON FINES DE POLITICA ECONOMICA</v>
          </cell>
        </row>
        <row r="1971">
          <cell r="A1971">
            <v>72401</v>
          </cell>
          <cell r="B1971" t="str">
            <v>ACCIONES Y PARTICIPACIONES DE CAPITAL EN EL SECTOR PRIVADO CON FINES DE POLITICA ECONOMICA</v>
          </cell>
        </row>
        <row r="1972">
          <cell r="A1972">
            <v>72500</v>
          </cell>
          <cell r="B1972" t="str">
            <v>ACCIONES Y PARTICIPACIONES DE CAPITAL EN ORGANISMOS INTERNACIONALES CON FINES DE POLITICA ECONOMICA</v>
          </cell>
        </row>
        <row r="1973">
          <cell r="A1973">
            <v>72501</v>
          </cell>
          <cell r="B1973" t="str">
            <v>ACCIONES Y PARTICIPACIONES DE CAPITAL EN ORGANISMOS INTERNACIONALES CON FINES DE POLITICA ECONOMICA</v>
          </cell>
        </row>
        <row r="1974">
          <cell r="A1974">
            <v>72600</v>
          </cell>
          <cell r="B1974" t="str">
            <v>ACCIONES Y PARTICIPACIONES DE CAPITAL EN EL SECTOR EXTERNO CON FINES DE POLITICA ECONOMICA</v>
          </cell>
        </row>
        <row r="1975">
          <cell r="A1975">
            <v>72601</v>
          </cell>
          <cell r="B1975" t="str">
            <v>ACCIONES Y PARTICIPACIONES DE CAPITAL EN EL SECTOR EXTERNO CON FINES DE POLITICA ECONOMICA</v>
          </cell>
        </row>
        <row r="1976">
          <cell r="A1976">
            <v>72700</v>
          </cell>
          <cell r="B1976" t="str">
            <v>ACCIONES Y PARTICIPACIONES DE CAPITAL EN EL SECTOR PUBLICO CON FINES DE GESTION DE LIQUIDEZ</v>
          </cell>
        </row>
        <row r="1977">
          <cell r="A1977">
            <v>72701</v>
          </cell>
          <cell r="B1977" t="str">
            <v>ACCIONES Y PARTICIPACIONES DE CAPITAL EN EL SECTOR PUBLICO CON FINES DE GESTION DE LIQUIDEZ</v>
          </cell>
        </row>
        <row r="1978">
          <cell r="A1978">
            <v>72800</v>
          </cell>
          <cell r="B1978" t="str">
            <v>ACCIONES Y PARTICIPACIONES DE CAPITAL EN EL SECTOR PRIVADO CON FINES DE GESTION DE LIQUIDEZ</v>
          </cell>
        </row>
        <row r="1979">
          <cell r="A1979">
            <v>72801</v>
          </cell>
          <cell r="B1979" t="str">
            <v>ACCIONES Y PARTICIPACIONES DE CAPITAL EN EL SECTOR PRIVADO CON FINES DE GESTION DE LIQUIDEZ</v>
          </cell>
        </row>
        <row r="1980">
          <cell r="A1980">
            <v>72900</v>
          </cell>
          <cell r="B1980" t="str">
            <v>ACCIONES Y PARTICIPACIONES DE CAPITAL EN EL SECTOR EXTERNO CON FINES DE GESTION DE LIQUIDEZ</v>
          </cell>
        </row>
        <row r="1981">
          <cell r="A1981">
            <v>72901</v>
          </cell>
          <cell r="B1981" t="str">
            <v>ACCIONES Y PARTICIPACIONES DE CAPITAL EN EL SECTOR EXTERNO CON FINES DE GESTION DE LIQUIDEZ</v>
          </cell>
        </row>
        <row r="1982">
          <cell r="A1982">
            <v>73000</v>
          </cell>
          <cell r="B1982" t="str">
            <v>COMPRA DE TITULOS Y VALORES</v>
          </cell>
        </row>
        <row r="1983">
          <cell r="A1983">
            <v>73100</v>
          </cell>
          <cell r="B1983" t="str">
            <v>BONOS</v>
          </cell>
        </row>
        <row r="1984">
          <cell r="A1984">
            <v>73101</v>
          </cell>
          <cell r="B1984" t="str">
            <v>BONOS</v>
          </cell>
        </row>
        <row r="1985">
          <cell r="A1985">
            <v>73200</v>
          </cell>
          <cell r="B1985" t="str">
            <v>VALORES REPRESENTATIVOS DE DEUDA ADQUIRIDOS CON FINES DE POLITICA ECONOMICA</v>
          </cell>
        </row>
        <row r="1986">
          <cell r="A1986">
            <v>73201</v>
          </cell>
          <cell r="B1986" t="str">
            <v>VALORES REPRESENTATIVOS DE DEUDA ADQUIRIDOS CON FINES DE POLITICA ECONOMICA</v>
          </cell>
        </row>
        <row r="1987">
          <cell r="A1987">
            <v>73300</v>
          </cell>
          <cell r="B1987" t="str">
            <v>VALORES REPRESENTATIVOS DE DEUDA ADQUIRIDOS CON FINES DE GESTION DE LIQUIDEZ</v>
          </cell>
        </row>
        <row r="1988">
          <cell r="A1988">
            <v>73301</v>
          </cell>
          <cell r="B1988" t="str">
            <v>VALORES REPRESENTATIVOS DE DEUDA ADQUIRIDOS CON FINES DE GESTION DE LIQUIDEZ</v>
          </cell>
        </row>
        <row r="1989">
          <cell r="A1989">
            <v>73400</v>
          </cell>
          <cell r="B1989" t="str">
            <v>OBLIGACIONES NEGOCIABLES ADQUIRIDAS CON FINES DE POLITICA ECONOMICA</v>
          </cell>
        </row>
        <row r="1990">
          <cell r="A1990">
            <v>73401</v>
          </cell>
          <cell r="B1990" t="str">
            <v>OBLIGACIONES NEGOCIABLES ADQUIRIDAS CON FINES DE POLITICA ECONOMICA</v>
          </cell>
        </row>
        <row r="1991">
          <cell r="A1991">
            <v>73500</v>
          </cell>
          <cell r="B1991" t="str">
            <v>OBLIGACIONES NEGOCIABLES ADQUIRIDAS CON FINES DE GESTION DE LIQUIDEZ</v>
          </cell>
        </row>
        <row r="1992">
          <cell r="A1992">
            <v>73501</v>
          </cell>
          <cell r="B1992" t="str">
            <v>OBLIGACIONES NEGOCIABLES ADQUIRIDAS CON FINES DE GESTION DE LIQUIDEZ</v>
          </cell>
        </row>
        <row r="1993">
          <cell r="A1993">
            <v>73900</v>
          </cell>
          <cell r="B1993" t="str">
            <v>OTROS VALORES</v>
          </cell>
        </row>
        <row r="1994">
          <cell r="A1994">
            <v>73901</v>
          </cell>
          <cell r="B1994" t="str">
            <v>OTROS VALORES</v>
          </cell>
        </row>
        <row r="1995">
          <cell r="A1995">
            <v>74000</v>
          </cell>
          <cell r="B1995" t="str">
            <v>CONCESION DE PRESTAMOS</v>
          </cell>
        </row>
        <row r="1996">
          <cell r="A1996">
            <v>74100</v>
          </cell>
          <cell r="B1996" t="str">
            <v>CONCESION DE PRESTAMOS A ENTIDADES PARAESTATALES NO EMPRESARIALES Y NO FINANCIERAS CON FINES DE POLITICA ECONOMICA</v>
          </cell>
        </row>
        <row r="1997">
          <cell r="A1997">
            <v>74101</v>
          </cell>
          <cell r="B1997" t="str">
            <v>CONCESION DE PRESTAMOS A ENTIDADES PARAESTATALES NO EMPRESARIALES Y NO FINANCIERAS CON FINES DE POLITICA ECONOMICA</v>
          </cell>
        </row>
        <row r="1998">
          <cell r="A1998">
            <v>74200</v>
          </cell>
          <cell r="B1998" t="str">
            <v>CONCESION DE PRESTAMOS A ENTIDADES PARAESTATALES EMPRESARIALES Y NO FINANCIERAS CON FINES DE POLITICA ECONOMICA</v>
          </cell>
        </row>
        <row r="1999">
          <cell r="A1999">
            <v>74201</v>
          </cell>
          <cell r="B1999" t="str">
            <v>CONCESION DE PRESTAMOS A ENTIDADES PARAESTATALES EMPRESARIALES Y NO FINANCIERAS CON FINES DE POLITICA ECONOMICA</v>
          </cell>
        </row>
        <row r="2000">
          <cell r="A2000">
            <v>74300</v>
          </cell>
          <cell r="B2000" t="str">
            <v>CONCESION DE PRESTAMOS A INSTITUCIONES PARAESTATALES PUBLICAS FINANCIERAS CON FINES DE POLITICA ECONOMICA</v>
          </cell>
        </row>
        <row r="2001">
          <cell r="A2001">
            <v>74301</v>
          </cell>
          <cell r="B2001" t="str">
            <v>CONCESION DE PRESTAMOS A INSTITUCIONES PARAESTATALES PUBLICAS FINANCIERAS CON FINES DE POLITICA ECONOMICA</v>
          </cell>
        </row>
        <row r="2002">
          <cell r="A2002">
            <v>74400</v>
          </cell>
          <cell r="B2002" t="str">
            <v>CONCESION DE PRESTAMOS A ENTIDADES FEDERATIVAS Y MUNICIPIOS CON FINES DE POLITICA ECONOMICA</v>
          </cell>
        </row>
        <row r="2003">
          <cell r="A2003">
            <v>74401</v>
          </cell>
          <cell r="B2003" t="str">
            <v>CONCESION DE PRESTAMOS A ENTIDADES FEDERATIVAS Y MUNICIPIOS CON FINES DE POLITICA ECONOMICA</v>
          </cell>
        </row>
        <row r="2004">
          <cell r="A2004">
            <v>74500</v>
          </cell>
          <cell r="B2004" t="str">
            <v>CONCESION DE PRESTAMOS AL SECTOR PRIVADO CON FINES DE POLITICA ECONOMICA</v>
          </cell>
        </row>
        <row r="2005">
          <cell r="A2005">
            <v>74501</v>
          </cell>
          <cell r="B2005" t="str">
            <v>CONCESION DE PRESTAMOS AL SECTOR PRIVADO CON FINES DE POLITICA ECONOMICA</v>
          </cell>
        </row>
        <row r="2006">
          <cell r="A2006">
            <v>74600</v>
          </cell>
          <cell r="B2006" t="str">
            <v>CONCESION DE PRESTAMOS AL SECTOR EXTERNO CON FINES DE POLITICA ECONOMICA</v>
          </cell>
        </row>
        <row r="2007">
          <cell r="A2007">
            <v>74601</v>
          </cell>
          <cell r="B2007" t="str">
            <v>CONCESION DE PRESTAMOS AL SECTOR EXTERNO CON FINES DE POLITICA ECONOMICA</v>
          </cell>
        </row>
        <row r="2008">
          <cell r="A2008">
            <v>74700</v>
          </cell>
          <cell r="B2008" t="str">
            <v>CONCESION DE PRESTAMOS AL SECTOR PUBLICO CON FINES DE GESTION DE LIQUIDEZ</v>
          </cell>
        </row>
        <row r="2009">
          <cell r="A2009">
            <v>74701</v>
          </cell>
          <cell r="B2009" t="str">
            <v>CONCESION DE PRESTAMOS AL SECTOR PUBLICO CON FINES DE GESTION DE LIQUIDEZ</v>
          </cell>
        </row>
        <row r="2010">
          <cell r="A2010">
            <v>74800</v>
          </cell>
          <cell r="B2010" t="str">
            <v>CONCESION DE PRESTAMOS AL SECTOR PRIVADO CON FINES DE GESTION DE LIQUIDEZ</v>
          </cell>
        </row>
        <row r="2011">
          <cell r="A2011">
            <v>74801</v>
          </cell>
          <cell r="B2011" t="str">
            <v>CONCESION DE PRESTAMOS AL SECTOR PRIVADO CON FINES DE GESTION DE LIQUIDEZ</v>
          </cell>
        </row>
        <row r="2012">
          <cell r="A2012">
            <v>74900</v>
          </cell>
          <cell r="B2012" t="str">
            <v>CONCESION DE PRESTAMOS AL SECTOR EXTERNO CON FINES DE GESTION DE LIQUIDEZ</v>
          </cell>
        </row>
        <row r="2013">
          <cell r="A2013">
            <v>74901</v>
          </cell>
          <cell r="B2013" t="str">
            <v>CONCESION DE PRESTAMOS AL SECTOR EXTERNO CON FINES DE GESTION DE LIQUIDEZ</v>
          </cell>
        </row>
        <row r="2014">
          <cell r="A2014">
            <v>75000</v>
          </cell>
          <cell r="B2014" t="str">
            <v>INVERSIONES EN FIDEICOMISOS, MANDATOS Y OTROS ANALOGOS</v>
          </cell>
        </row>
        <row r="2015">
          <cell r="A2015">
            <v>75100</v>
          </cell>
          <cell r="B2015" t="str">
            <v>INVERSIONES EN FIDEICOMISOS DEL PODER EJECUTIVO</v>
          </cell>
        </row>
        <row r="2016">
          <cell r="A2016">
            <v>75101</v>
          </cell>
          <cell r="B2016" t="str">
            <v>INVERSIONES EN FIDEICOMISOS DEL PODER EJECUTIVO</v>
          </cell>
        </row>
        <row r="2017">
          <cell r="A2017">
            <v>75200</v>
          </cell>
          <cell r="B2017" t="str">
            <v>INVERSIONES EN FIDEICOMISOS DEL PODER LEGISLATIVO</v>
          </cell>
        </row>
        <row r="2018">
          <cell r="A2018">
            <v>75201</v>
          </cell>
          <cell r="B2018" t="str">
            <v>INVERSIONES EN FIDEICOMISOS DEL PODER LEGISLATIVO</v>
          </cell>
        </row>
        <row r="2019">
          <cell r="A2019">
            <v>75300</v>
          </cell>
          <cell r="B2019" t="str">
            <v>INVERSIONES EN FIDEICOMISOS DEL PODER JUDICIAL</v>
          </cell>
        </row>
        <row r="2020">
          <cell r="A2020">
            <v>75301</v>
          </cell>
          <cell r="B2020" t="str">
            <v>INVERSIONES EN FIDEICOMISOS DEL PODER JUDICIAL</v>
          </cell>
        </row>
        <row r="2021">
          <cell r="A2021">
            <v>75400</v>
          </cell>
          <cell r="B2021" t="str">
            <v>INVERSIONES EN FIDEICOMISOS PUBLICOS NO EMPRESARIALES Y NO FINANCIEROS</v>
          </cell>
        </row>
        <row r="2022">
          <cell r="A2022">
            <v>75401</v>
          </cell>
          <cell r="B2022" t="str">
            <v>INVERSIONES EN FIDEICOMISOS PUBLICOS NO EMPRESARIALES Y NO FINANCIEROS</v>
          </cell>
        </row>
        <row r="2023">
          <cell r="A2023">
            <v>75500</v>
          </cell>
          <cell r="B2023" t="str">
            <v>INVERSIONES EN FIDEICOMISOS PUBLICOS EMPRESARIALES Y NO FINANCIEROS</v>
          </cell>
        </row>
        <row r="2024">
          <cell r="A2024">
            <v>75501</v>
          </cell>
          <cell r="B2024" t="str">
            <v>INVERSIONES EN FIDEICOMISOS PUBLICOS EMPRESARIALES Y NO FINANCIEROS</v>
          </cell>
        </row>
        <row r="2025">
          <cell r="A2025">
            <v>75600</v>
          </cell>
          <cell r="B2025" t="str">
            <v>INVERSIONES EN FIDEICOMISOS PUBLICOS FINANCIEROS</v>
          </cell>
        </row>
        <row r="2026">
          <cell r="A2026">
            <v>75601</v>
          </cell>
          <cell r="B2026" t="str">
            <v>INVERSIONES EN FIDEICOMISOS PUBLICOS FINANCIEROS</v>
          </cell>
        </row>
        <row r="2027">
          <cell r="A2027">
            <v>75700</v>
          </cell>
          <cell r="B2027" t="str">
            <v>INVERSIONES EN FIDEICOMISOS DE ENTIDADES FEDERATIVAS</v>
          </cell>
        </row>
        <row r="2028">
          <cell r="A2028">
            <v>75701</v>
          </cell>
          <cell r="B2028" t="str">
            <v>INVERSIONES EN FIDEICOMISOS DE ENTIDADES FEDERATIVAS</v>
          </cell>
        </row>
        <row r="2029">
          <cell r="A2029">
            <v>75800</v>
          </cell>
          <cell r="B2029" t="str">
            <v>INVERSIONES EN FIDEICOMISOS DE MUNICIPIOS</v>
          </cell>
        </row>
        <row r="2030">
          <cell r="A2030">
            <v>75801</v>
          </cell>
          <cell r="B2030" t="str">
            <v>INVERSIONES EN FIDEICOMISOS DE MUNICIPIOS</v>
          </cell>
        </row>
        <row r="2031">
          <cell r="A2031">
            <v>75900</v>
          </cell>
          <cell r="B2031" t="str">
            <v>FIDEICOMISOS DE EMPRESAS PRIVADAS Y PARTICULARES</v>
          </cell>
        </row>
        <row r="2032">
          <cell r="A2032">
            <v>75901</v>
          </cell>
          <cell r="B2032" t="str">
            <v>FIDEICOMISOS DE EMPRESAS PRIVADAS Y PARTICULARES</v>
          </cell>
        </row>
        <row r="2033">
          <cell r="A2033">
            <v>76000</v>
          </cell>
          <cell r="B2033" t="str">
            <v>OTRAS INVERSIONES FINANCIERAS</v>
          </cell>
        </row>
        <row r="2034">
          <cell r="A2034">
            <v>76100</v>
          </cell>
          <cell r="B2034" t="str">
            <v>DEPOSITOS A LARGO PLAZO EN MONEDA NACIONAL</v>
          </cell>
        </row>
        <row r="2035">
          <cell r="A2035">
            <v>76101</v>
          </cell>
          <cell r="B2035" t="str">
            <v>DEPOSITOS A LARGO PLAZO EN MONEDA NACIONAL</v>
          </cell>
        </row>
        <row r="2036">
          <cell r="A2036">
            <v>76200</v>
          </cell>
          <cell r="B2036" t="str">
            <v>DEPOSITOS A LARGO PLAZO EN MONEDA EXTRANJERA</v>
          </cell>
        </row>
        <row r="2037">
          <cell r="A2037">
            <v>76201</v>
          </cell>
          <cell r="B2037" t="str">
            <v>DEPOSITOS A LARGO PLAZO EN MONEDA EXTRANJERA</v>
          </cell>
        </row>
        <row r="2038">
          <cell r="A2038">
            <v>79000</v>
          </cell>
          <cell r="B2038" t="str">
            <v>PROVISIONES PARA CONTINGENCIAS Y OTRAS EROGACIONES ESPECIALES</v>
          </cell>
        </row>
        <row r="2039">
          <cell r="A2039">
            <v>79100</v>
          </cell>
          <cell r="B2039" t="str">
            <v>CONTINGENCIAS POR FENOMENOS NATURALES</v>
          </cell>
        </row>
        <row r="2040">
          <cell r="A2040">
            <v>79101</v>
          </cell>
          <cell r="B2040" t="str">
            <v>CONTINGENCIAS POR FENOMENOS NATURALES</v>
          </cell>
        </row>
        <row r="2041">
          <cell r="A2041">
            <v>79200</v>
          </cell>
          <cell r="B2041" t="str">
            <v>CONTINGENCIAS SOCIOECONOMICAS</v>
          </cell>
        </row>
        <row r="2042">
          <cell r="A2042">
            <v>79201</v>
          </cell>
          <cell r="B2042" t="str">
            <v>CONTINGENCIAS SOCIOECONOMICAS</v>
          </cell>
        </row>
        <row r="2043">
          <cell r="A2043">
            <v>79900</v>
          </cell>
          <cell r="B2043" t="str">
            <v>OTRAS EROGACIONES ESPECIALES</v>
          </cell>
        </row>
        <row r="2044">
          <cell r="A2044">
            <v>79901</v>
          </cell>
          <cell r="B2044" t="str">
            <v>OTRAS EROGACIONES ESPECIALES</v>
          </cell>
        </row>
        <row r="2045">
          <cell r="A2045">
            <v>80000</v>
          </cell>
          <cell r="B2045" t="str">
            <v>PARTICIPACIONES Y APORTACIONES</v>
          </cell>
        </row>
        <row r="2046">
          <cell r="A2046">
            <v>81000</v>
          </cell>
          <cell r="B2046" t="str">
            <v>PARTICIPACIONES</v>
          </cell>
        </row>
        <row r="2047">
          <cell r="A2047">
            <v>81100</v>
          </cell>
          <cell r="B2047" t="str">
            <v>FONDO GENERAL DE PARTICIPACIONES</v>
          </cell>
        </row>
        <row r="2048">
          <cell r="A2048">
            <v>81101</v>
          </cell>
          <cell r="B2048" t="str">
            <v>FONDO GENERAL DE PARTICIPACIONES</v>
          </cell>
        </row>
        <row r="2049">
          <cell r="A2049">
            <v>81200</v>
          </cell>
          <cell r="B2049" t="str">
            <v>FONDO DE FOMENTO MUNICIPAL</v>
          </cell>
        </row>
        <row r="2050">
          <cell r="A2050">
            <v>81201</v>
          </cell>
          <cell r="B2050" t="str">
            <v>FONDO DE FOMENTO MUNICIPAL</v>
          </cell>
        </row>
        <row r="2051">
          <cell r="A2051">
            <v>81300</v>
          </cell>
          <cell r="B2051" t="str">
            <v>PARTICIPACIONES DE LAS ENTIDADES FEDERATIVAS A LOS MUNICIPIOS</v>
          </cell>
        </row>
        <row r="2052">
          <cell r="A2052">
            <v>81301</v>
          </cell>
          <cell r="B2052" t="str">
            <v>PARTICIPACIONES DE LAS ENTIDADES FEDERATIVAS A LOS MUNICIPIOS</v>
          </cell>
        </row>
        <row r="2053">
          <cell r="A2053">
            <v>81400</v>
          </cell>
          <cell r="B2053" t="str">
            <v>OTROS CONCEPTOS PARTICIPABLES DE LA FEDERACION A ENTIDADES FEDERATIVAS</v>
          </cell>
        </row>
        <row r="2054">
          <cell r="A2054">
            <v>81401</v>
          </cell>
          <cell r="B2054" t="str">
            <v>OTROS CONCEPTOS PARTICIPABLES DE LA FEDERACION A ENTIDADES FEDERATIVAS</v>
          </cell>
        </row>
        <row r="2055">
          <cell r="A2055">
            <v>81500</v>
          </cell>
          <cell r="B2055" t="str">
            <v>OTROS CONCEPTOS PARTICIPABLES DE LA FEDERACION A MUNICIPIOS</v>
          </cell>
        </row>
        <row r="2056">
          <cell r="A2056">
            <v>81501</v>
          </cell>
          <cell r="B2056" t="str">
            <v>OTROS CONCEPTOS PARTICIPABLES DE LA FEDERACION A MUNICIPIOS</v>
          </cell>
        </row>
        <row r="2057">
          <cell r="A2057">
            <v>81600</v>
          </cell>
          <cell r="B2057" t="str">
            <v>CONVENIOS DE COLABORACION ADMINISTRATIVA</v>
          </cell>
        </row>
        <row r="2058">
          <cell r="A2058">
            <v>81601</v>
          </cell>
          <cell r="B2058" t="str">
            <v>CONVENIOS DE COLABORACION ADMINISTRATIVA</v>
          </cell>
        </row>
        <row r="2059">
          <cell r="A2059">
            <v>83000</v>
          </cell>
          <cell r="B2059" t="str">
            <v>APORTACIONES</v>
          </cell>
        </row>
        <row r="2060">
          <cell r="A2060">
            <v>83100</v>
          </cell>
          <cell r="B2060" t="str">
            <v>APORTACIONES DE LA FEDERACION A LAS ENTIDADES FEDERATIVAS</v>
          </cell>
        </row>
        <row r="2061">
          <cell r="A2061">
            <v>83101</v>
          </cell>
          <cell r="B2061" t="str">
            <v>APORTACIONES DE LA FEDERACION A LAS ENTIDADES FEDERATIVAS</v>
          </cell>
        </row>
        <row r="2062">
          <cell r="A2062">
            <v>83200</v>
          </cell>
          <cell r="B2062" t="str">
            <v>APORTACIONES DE LA FEDERACION A MUNICIPIOS</v>
          </cell>
        </row>
        <row r="2063">
          <cell r="A2063">
            <v>83201</v>
          </cell>
          <cell r="B2063" t="str">
            <v>APORTACIONES DE LA FEDERACION A MUNICIPIOS</v>
          </cell>
        </row>
        <row r="2064">
          <cell r="A2064">
            <v>83300</v>
          </cell>
          <cell r="B2064" t="str">
            <v>APORTACIONES DE LAS ENTIDADES FEDERATIVAS A LOS MUNICIPIOS</v>
          </cell>
        </row>
        <row r="2065">
          <cell r="A2065">
            <v>83301</v>
          </cell>
          <cell r="B2065" t="str">
            <v>APORTACIONES DE LAS ENTIDADES FEDERATIVAS A LOS MUNICIPIOS</v>
          </cell>
        </row>
        <row r="2066">
          <cell r="A2066">
            <v>83400</v>
          </cell>
          <cell r="B2066" t="str">
            <v>APORTACIONES PREVISTAS EN LEYES Y DECRETOS AL SISTEMA DE PROTECCION SOCIAL</v>
          </cell>
        </row>
        <row r="2067">
          <cell r="A2067">
            <v>83401</v>
          </cell>
          <cell r="B2067" t="str">
            <v>APORTACIONES PREVISTAS EN LEYES Y DECRETOS AL SISTEMA DE PROTECCION SOCIAL</v>
          </cell>
        </row>
        <row r="2068">
          <cell r="A2068">
            <v>83500</v>
          </cell>
          <cell r="B2068" t="str">
            <v>APORTACIONES PREVISTAS EN LEYES Y DECRETOS COMPENSATORIAS A ENTIDADES FEDERATIVAS Y MUNICIPIOS</v>
          </cell>
        </row>
        <row r="2069">
          <cell r="A2069">
            <v>83501</v>
          </cell>
          <cell r="B2069" t="str">
            <v>APORTACIONES PREVISTAS EN LEYES Y DECRETOS COMPENSATORIAS A ENTIDADES FEDERATIVAS Y MUNICIPIOS</v>
          </cell>
        </row>
        <row r="2070">
          <cell r="A2070">
            <v>85000</v>
          </cell>
          <cell r="B2070" t="str">
            <v>CONVENIOS</v>
          </cell>
        </row>
        <row r="2071">
          <cell r="A2071">
            <v>85100</v>
          </cell>
          <cell r="B2071" t="str">
            <v>CONVENIOS DE REASIGNACION</v>
          </cell>
        </row>
        <row r="2072">
          <cell r="A2072">
            <v>85101</v>
          </cell>
          <cell r="B2072" t="str">
            <v>CONVENIOS DE REASIGNACION</v>
          </cell>
        </row>
        <row r="2073">
          <cell r="A2073">
            <v>85200</v>
          </cell>
          <cell r="B2073" t="str">
            <v>CONVENIOS DE DESCENTRALIZACION</v>
          </cell>
        </row>
        <row r="2074">
          <cell r="A2074">
            <v>85201</v>
          </cell>
          <cell r="B2074" t="str">
            <v>CONVENIOS DE DESCENTRALIZACION</v>
          </cell>
        </row>
        <row r="2075">
          <cell r="A2075">
            <v>85300</v>
          </cell>
          <cell r="B2075" t="str">
            <v>OTROS CONVENIOS</v>
          </cell>
        </row>
        <row r="2076">
          <cell r="A2076">
            <v>85301</v>
          </cell>
          <cell r="B2076" t="str">
            <v>OTROS CONVENIOS</v>
          </cell>
        </row>
        <row r="2077">
          <cell r="A2077">
            <v>90000</v>
          </cell>
          <cell r="B2077" t="str">
            <v>DEUDA PUBLICA</v>
          </cell>
        </row>
        <row r="2078">
          <cell r="A2078">
            <v>91000</v>
          </cell>
          <cell r="B2078" t="str">
            <v>AMORTIZACION DE LA DEUDA PUBLICA</v>
          </cell>
        </row>
        <row r="2079">
          <cell r="A2079">
            <v>91100</v>
          </cell>
          <cell r="B2079" t="str">
            <v>AMORTIZACION DE LA DEUDA INTERNA CON INSTITUCIONES DE CREDITO</v>
          </cell>
        </row>
        <row r="2080">
          <cell r="A2080">
            <v>91101</v>
          </cell>
          <cell r="B2080" t="str">
            <v>AMORTIZACION DE LA DEUDA INTERNA CON INSTITUCIONES DE CREDITO</v>
          </cell>
        </row>
        <row r="2081">
          <cell r="A2081">
            <v>91200</v>
          </cell>
          <cell r="B2081" t="str">
            <v>AMORTIZACIÓN DE LA DEUDA INTERNA POR EMISIÓN DE TÍTULOS Y VALORES</v>
          </cell>
        </row>
        <row r="2082">
          <cell r="A2082">
            <v>91201</v>
          </cell>
          <cell r="B2082" t="str">
            <v>AMORTIZACIÓN DE LA DEUDA INTERNA POR EMISIÓN DE TÍTULOS Y VALORES</v>
          </cell>
        </row>
        <row r="2083">
          <cell r="A2083">
            <v>91300</v>
          </cell>
          <cell r="B2083" t="str">
            <v>AMORTIZACIÓN DE ARRENDAMIENTOS FINANCIEROS NACIONALES</v>
          </cell>
        </row>
        <row r="2084">
          <cell r="A2084">
            <v>91301</v>
          </cell>
          <cell r="B2084" t="str">
            <v>AMORTIZACIÓN DE ARRENDAMIENTOS FINANCIEROS NACIONALES</v>
          </cell>
        </row>
        <row r="2085">
          <cell r="A2085">
            <v>91400</v>
          </cell>
          <cell r="B2085" t="str">
            <v>AMORTIZACIÓN DE LA DEUDA EXTERNA CON INSTITUCIONES DE CRÉDITO</v>
          </cell>
        </row>
        <row r="2086">
          <cell r="A2086">
            <v>91401</v>
          </cell>
          <cell r="B2086" t="str">
            <v>AMORTIZACIÓN DE LA DEUDA EXTERNA CON INSTITUCIONES DE CRÉDITO</v>
          </cell>
        </row>
        <row r="2087">
          <cell r="A2087">
            <v>91500</v>
          </cell>
          <cell r="B2087" t="str">
            <v>AMORTIZACIÓN DE DEUDA EXTERNA CON ORGANISMOS FINANCIEROS INTERNACIONALES</v>
          </cell>
        </row>
        <row r="2088">
          <cell r="A2088">
            <v>91501</v>
          </cell>
          <cell r="B2088" t="str">
            <v>AMORTIZACIÓN DE DEUDA EXTERNA CON ORGANISMOS FINANCIEROS INTERNACIONALES</v>
          </cell>
        </row>
        <row r="2089">
          <cell r="A2089">
            <v>91600</v>
          </cell>
          <cell r="B2089" t="str">
            <v>AMORTIZACIÓN DE LA DEUDA BILATERAL</v>
          </cell>
        </row>
        <row r="2090">
          <cell r="A2090">
            <v>91601</v>
          </cell>
          <cell r="B2090" t="str">
            <v>AMORTIZACIÓN DE LA DEUDA BILATERAL</v>
          </cell>
        </row>
        <row r="2091">
          <cell r="A2091">
            <v>91700</v>
          </cell>
          <cell r="B2091" t="str">
            <v>AMORTIZACIÓN DE LA DEUDA EXTERNA POR EMISIÓN DE TÍTULOS Y VALORES</v>
          </cell>
        </row>
        <row r="2092">
          <cell r="A2092">
            <v>91701</v>
          </cell>
          <cell r="B2092" t="str">
            <v>AMORTIZACIÓN DE LA DEUDA EXTERNA POR EMISIÓN DE TÍTULOS Y VALORES</v>
          </cell>
        </row>
        <row r="2093">
          <cell r="A2093">
            <v>91800</v>
          </cell>
          <cell r="B2093" t="str">
            <v>AMORTIZACIÓN DE ARRENDAMIENTOS FINANCIEROS INTERNACIONALES</v>
          </cell>
        </row>
        <row r="2094">
          <cell r="A2094">
            <v>91801</v>
          </cell>
          <cell r="B2094" t="str">
            <v>AMORTIZACIÓN DE ARRENDAMIENTOS FINANCIEROS INTERNACIONALES</v>
          </cell>
        </row>
        <row r="2095">
          <cell r="A2095">
            <v>92000</v>
          </cell>
          <cell r="B2095" t="str">
            <v>INTERESES DE LA DEUDA PÚBLICA</v>
          </cell>
        </row>
        <row r="2096">
          <cell r="A2096">
            <v>92100</v>
          </cell>
          <cell r="B2096" t="str">
            <v>INTERESES DE LA DEUDA INTERNA CON INSTITUCIONES DE CRÉDITO</v>
          </cell>
        </row>
        <row r="2097">
          <cell r="A2097">
            <v>92101</v>
          </cell>
          <cell r="B2097" t="str">
            <v>INTERESES DE LA DEUDA INTERNA CON INSTITUCIONES DE CRÉDITO</v>
          </cell>
        </row>
        <row r="2098">
          <cell r="A2098">
            <v>92200</v>
          </cell>
          <cell r="B2098" t="str">
            <v>INTERESES DERIVADOS DE LA COLOCACIÓN DE TÍTULOS Y VALORES</v>
          </cell>
        </row>
        <row r="2099">
          <cell r="A2099">
            <v>92201</v>
          </cell>
          <cell r="B2099" t="str">
            <v>INTERESES DERIVADOS DE LA COLOCACIÓN DE TÍTULOS Y VALORES</v>
          </cell>
        </row>
        <row r="2100">
          <cell r="A2100">
            <v>92300</v>
          </cell>
          <cell r="B2100" t="str">
            <v>INTERESES POR ARRENDAMIENTOS FINANCIEROS NACIONALES</v>
          </cell>
        </row>
        <row r="2101">
          <cell r="A2101">
            <v>92301</v>
          </cell>
          <cell r="B2101" t="str">
            <v>INTERESES POR ARRENDAMIENTOS FINANCIEROS NACIONALES</v>
          </cell>
        </row>
        <row r="2102">
          <cell r="A2102">
            <v>92400</v>
          </cell>
          <cell r="B2102" t="str">
            <v>INTERESES DE LA DEUDA EXTERNA CON INSTITUCIONES DE CRÉDITO</v>
          </cell>
        </row>
        <row r="2103">
          <cell r="A2103">
            <v>92401</v>
          </cell>
          <cell r="B2103" t="str">
            <v>INTERESES DE LA DEUDA EXTERNA CON INSTITUCIONES DE CRÉDITO</v>
          </cell>
        </row>
        <row r="2104">
          <cell r="A2104">
            <v>92500</v>
          </cell>
          <cell r="B2104" t="str">
            <v>INTERESES DE LA DEUDA CON ORGANISMOS FINANCIEROS INTERNACIONALES</v>
          </cell>
        </row>
        <row r="2105">
          <cell r="A2105">
            <v>92501</v>
          </cell>
          <cell r="B2105" t="str">
            <v>INTERESES DE LA DEUDA CON ORGANISMOS FINANCIEROS INTERNACIONALES</v>
          </cell>
        </row>
        <row r="2106">
          <cell r="A2106">
            <v>92600</v>
          </cell>
          <cell r="B2106" t="str">
            <v>INTERESES DE LA DEUDA BILATERAL</v>
          </cell>
        </row>
        <row r="2107">
          <cell r="A2107">
            <v>92601</v>
          </cell>
          <cell r="B2107" t="str">
            <v>INTERESES DE LA DEUDA BILATERAL</v>
          </cell>
        </row>
        <row r="2108">
          <cell r="A2108">
            <v>92700</v>
          </cell>
          <cell r="B2108" t="str">
            <v>INTERESES DERIVADOS DE LA COLOCACIÓN DE TÍTULOS Y VALORES EN EL EXTERIOR</v>
          </cell>
        </row>
        <row r="2109">
          <cell r="A2109">
            <v>92701</v>
          </cell>
          <cell r="B2109" t="str">
            <v>INTERESES DERIVADOS DE LA COLOCACIÓN DE TÍTULOS Y VALORES EN EL EXTERIOR</v>
          </cell>
        </row>
        <row r="2110">
          <cell r="A2110">
            <v>92800</v>
          </cell>
          <cell r="B2110" t="str">
            <v>INTERESES POR ARRENDAMIENTOS FINANCIEROS INTERNACIONALES</v>
          </cell>
        </row>
        <row r="2111">
          <cell r="A2111">
            <v>92801</v>
          </cell>
          <cell r="B2111" t="str">
            <v>INTERESES POR ARRENDAMIENTOS FINANCIEROS INTERNACIONALES</v>
          </cell>
        </row>
        <row r="2112">
          <cell r="A2112">
            <v>93000</v>
          </cell>
          <cell r="B2112" t="str">
            <v>COMISIONES DE LA DEUDA PÚBLICA</v>
          </cell>
        </row>
        <row r="2113">
          <cell r="A2113">
            <v>93100</v>
          </cell>
          <cell r="B2113" t="str">
            <v>COMISIONES DE LA DEUDA PÚBLICA INTERNA</v>
          </cell>
        </row>
        <row r="2114">
          <cell r="A2114">
            <v>93101</v>
          </cell>
          <cell r="B2114" t="str">
            <v>COMISIONES DE LA DEUDA PÚBLICA INTERNA</v>
          </cell>
        </row>
        <row r="2115">
          <cell r="A2115">
            <v>93200</v>
          </cell>
          <cell r="B2115" t="str">
            <v>COMISIONES DE LA DEUDA PÚBLICA EXTERNA</v>
          </cell>
        </row>
        <row r="2116">
          <cell r="A2116">
            <v>93201</v>
          </cell>
          <cell r="B2116" t="str">
            <v>COMISIONES DE LA DEUDA PÚBLICA EXTERNA</v>
          </cell>
        </row>
        <row r="2117">
          <cell r="A2117">
            <v>94000</v>
          </cell>
          <cell r="B2117" t="str">
            <v>GASTOS DE LA DEUDA PÚBLICA</v>
          </cell>
        </row>
        <row r="2118">
          <cell r="A2118">
            <v>94100</v>
          </cell>
          <cell r="B2118" t="str">
            <v>GASTOS DE LA DEUDA PÚBLICA INTERNA</v>
          </cell>
        </row>
        <row r="2119">
          <cell r="A2119">
            <v>94101</v>
          </cell>
          <cell r="B2119" t="str">
            <v>GASTOS DE LA DEUDA PÚBLICA INTERNA</v>
          </cell>
        </row>
        <row r="2120">
          <cell r="A2120">
            <v>94200</v>
          </cell>
          <cell r="B2120" t="str">
            <v>GASTOS DE LA DEUDA PÚBLICA EXTERNA</v>
          </cell>
        </row>
        <row r="2121">
          <cell r="A2121">
            <v>94201</v>
          </cell>
          <cell r="B2121" t="str">
            <v>GASTOS DE LA DEUDA PÚBLICA EXTERNA</v>
          </cell>
        </row>
        <row r="2122">
          <cell r="A2122">
            <v>95000</v>
          </cell>
          <cell r="B2122" t="str">
            <v>COSTOS POR COBERTURAS</v>
          </cell>
        </row>
        <row r="2123">
          <cell r="A2123">
            <v>95100</v>
          </cell>
          <cell r="B2123" t="str">
            <v>COSTOS POR COBERTURA DE LA DEUDA PÚBLICA INTERNA</v>
          </cell>
        </row>
        <row r="2124">
          <cell r="A2124">
            <v>95101</v>
          </cell>
          <cell r="B2124" t="str">
            <v>COSTOS POR COBERTURA DE LA DEUDA PÚBLICA INTERNA</v>
          </cell>
        </row>
        <row r="2125">
          <cell r="A2125">
            <v>95200</v>
          </cell>
          <cell r="B2125" t="str">
            <v>COSTOS POR COBERTURA DE LA DEUDA PÚBLICA EXTERNA</v>
          </cell>
        </row>
        <row r="2126">
          <cell r="A2126">
            <v>95201</v>
          </cell>
          <cell r="B2126" t="str">
            <v>COSTOS POR COBERTURA DE LA DEUDA PÚBLICA EXTERNA</v>
          </cell>
        </row>
        <row r="2127">
          <cell r="A2127">
            <v>96000</v>
          </cell>
          <cell r="B2127" t="str">
            <v>APOYOS FINANCIEROS</v>
          </cell>
        </row>
        <row r="2128">
          <cell r="A2128">
            <v>96100</v>
          </cell>
          <cell r="B2128" t="str">
            <v>APOYOS A INTERMEDIARIOS FINANCIEROS</v>
          </cell>
        </row>
        <row r="2129">
          <cell r="A2129">
            <v>96101</v>
          </cell>
          <cell r="B2129" t="str">
            <v>APOYOS A INTERMEDIARIOS FINANCIEROS</v>
          </cell>
        </row>
        <row r="2130">
          <cell r="A2130">
            <v>96200</v>
          </cell>
          <cell r="B2130" t="str">
            <v>APOYOS A AHORRADORES Y DEUDORES DEL SISTEMA FINANCIERO NACIONAL</v>
          </cell>
        </row>
        <row r="2131">
          <cell r="A2131">
            <v>96201</v>
          </cell>
          <cell r="B2131" t="str">
            <v>APOYOS A AHORRADORES Y DEUDORES DEL SISTEMA FINANCIERO NACIONAL</v>
          </cell>
        </row>
        <row r="2132">
          <cell r="A2132">
            <v>99000</v>
          </cell>
          <cell r="B2132" t="str">
            <v>ADEUDOS DE EJERCICIOS FISCALES ANTERIORES (ADEFAS)</v>
          </cell>
        </row>
        <row r="2133">
          <cell r="A2133">
            <v>99100</v>
          </cell>
          <cell r="B2133" t="str">
            <v>ADEFAS</v>
          </cell>
        </row>
        <row r="2134">
          <cell r="A2134">
            <v>99101</v>
          </cell>
          <cell r="B2134" t="str">
            <v>ADEFAS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23"/>
      <sheetName val="Clasificadores"/>
    </sheetNames>
    <sheetDataSet>
      <sheetData sheetId="0"/>
      <sheetData sheetId="1">
        <row r="1349">
          <cell r="A1349" t="str">
            <v>COGTO</v>
          </cell>
          <cell r="B1349" t="str">
            <v>CLASIFICADOR OBJETO DEL GASTO</v>
          </cell>
        </row>
        <row r="1350">
          <cell r="A1350">
            <v>10000</v>
          </cell>
          <cell r="B1350" t="str">
            <v>SERVICIOS PERSONALES</v>
          </cell>
        </row>
        <row r="1351">
          <cell r="A1351">
            <v>11000</v>
          </cell>
          <cell r="B1351" t="str">
            <v>REMUNERACIONES AL PERSONAL DE CARACTER PERMANENTE</v>
          </cell>
        </row>
        <row r="1352">
          <cell r="A1352">
            <v>11100</v>
          </cell>
          <cell r="B1352" t="str">
            <v>DIETAS</v>
          </cell>
        </row>
        <row r="1353">
          <cell r="A1353">
            <v>11101</v>
          </cell>
          <cell r="B1353" t="str">
            <v>DIETAS</v>
          </cell>
        </row>
        <row r="1354">
          <cell r="A1354">
            <v>11200</v>
          </cell>
          <cell r="B1354" t="str">
            <v>HABERES</v>
          </cell>
        </row>
        <row r="1355">
          <cell r="A1355">
            <v>11201</v>
          </cell>
          <cell r="B1355" t="str">
            <v>HABERES</v>
          </cell>
        </row>
        <row r="1356">
          <cell r="A1356">
            <v>11300</v>
          </cell>
          <cell r="B1356" t="str">
            <v>SUELDOS BASE AL PERSONAL PERMANENTE</v>
          </cell>
        </row>
        <row r="1357">
          <cell r="A1357">
            <v>11301</v>
          </cell>
          <cell r="B1357" t="str">
            <v>SUELDOS BASE AL PERSONAL PERMANENTE</v>
          </cell>
        </row>
        <row r="1358">
          <cell r="A1358">
            <v>11400</v>
          </cell>
          <cell r="B1358" t="str">
            <v>REMUNERACIONES POR ADSCRIPCION LABORAL EN EL EXTRANJERO</v>
          </cell>
        </row>
        <row r="1359">
          <cell r="A1359">
            <v>11401</v>
          </cell>
          <cell r="B1359" t="str">
            <v>REMUNERACIONES POR ADSCRIPCION LABORAL EN EL EXTRANJERO</v>
          </cell>
        </row>
        <row r="1360">
          <cell r="A1360">
            <v>12000</v>
          </cell>
          <cell r="B1360" t="str">
            <v>REMUNERACIONES AL PERSONAL DE CARACTER TRANSITORIO</v>
          </cell>
        </row>
        <row r="1361">
          <cell r="A1361">
            <v>12100</v>
          </cell>
          <cell r="B1361" t="str">
            <v>HONORARIOS ASIMILABLES A SALARIOS</v>
          </cell>
        </row>
        <row r="1362">
          <cell r="A1362">
            <v>12101</v>
          </cell>
          <cell r="B1362" t="str">
            <v>HONORARIOS ASIMILABLES A SALARIOS</v>
          </cell>
        </row>
        <row r="1363">
          <cell r="A1363">
            <v>12200</v>
          </cell>
          <cell r="B1363" t="str">
            <v>SUELDOS BASE AL PERSONAL EVENTUAL</v>
          </cell>
        </row>
        <row r="1364">
          <cell r="A1364">
            <v>12201</v>
          </cell>
          <cell r="B1364" t="str">
            <v>SUELDOS BASE AL PERSONAL EVENTUAL</v>
          </cell>
        </row>
        <row r="1365">
          <cell r="A1365">
            <v>12300</v>
          </cell>
          <cell r="B1365" t="str">
            <v>RETRIBUCIONES POR SERVICIOS DE CARACTER SOCIAL</v>
          </cell>
        </row>
        <row r="1366">
          <cell r="A1366">
            <v>12301</v>
          </cell>
          <cell r="B1366" t="str">
            <v>RETRIBUCIONES POR SERVICIOS DE CARACTER SOCIAL</v>
          </cell>
        </row>
        <row r="1367">
          <cell r="A1367">
            <v>12400</v>
          </cell>
          <cell r="B1367" t="str">
            <v>RETRIBUCION A LOS REPRESENTANTES DE LOS TRABAJADORES Y DE LOS PATRONES EN LA JUNTA DE CONCILIACION Y ARBITRAJE</v>
          </cell>
        </row>
        <row r="1368">
          <cell r="A1368">
            <v>12401</v>
          </cell>
          <cell r="B1368" t="str">
            <v>RETRIBUCION A LOS REPRESENTANTES DE LOS TRABAJADORES Y DE LOS PATRONES EN LA JUNTA DE CONCILIACION Y ARBITRAJE</v>
          </cell>
        </row>
        <row r="1369">
          <cell r="A1369">
            <v>13000</v>
          </cell>
          <cell r="B1369" t="str">
            <v>REMUNERACIONES ADICIONALES Y ESPECIALES</v>
          </cell>
        </row>
        <row r="1370">
          <cell r="A1370">
            <v>13100</v>
          </cell>
          <cell r="B1370" t="str">
            <v>PRIMAS POR AÑOS DE SERVICIOS EFECTIVOS PRESTADOS</v>
          </cell>
        </row>
        <row r="1371">
          <cell r="A1371">
            <v>13101</v>
          </cell>
          <cell r="B1371" t="str">
            <v>PRIMAS POR AÑOS DE SERVICIOS EFECTIVOS PRESTADOS</v>
          </cell>
        </row>
        <row r="1372">
          <cell r="A1372">
            <v>13200</v>
          </cell>
          <cell r="B1372" t="str">
            <v>PRIMAS DE VACACIONES, DOMINICAL Y GRATIFICACION DE FIN DE AÑO</v>
          </cell>
        </row>
        <row r="1373">
          <cell r="A1373">
            <v>13201</v>
          </cell>
          <cell r="B1373" t="str">
            <v>PRIMAS DE VACACIONES, DOMINICAL Y GRATIFICACION DE FIN DE AÑO</v>
          </cell>
        </row>
        <row r="1374">
          <cell r="A1374">
            <v>13300</v>
          </cell>
          <cell r="B1374" t="str">
            <v>HORAS EXTRAORDINARIAS</v>
          </cell>
        </row>
        <row r="1375">
          <cell r="A1375">
            <v>13301</v>
          </cell>
          <cell r="B1375" t="str">
            <v>HORAS EXTRAORDINARIAS</v>
          </cell>
        </row>
        <row r="1376">
          <cell r="A1376">
            <v>13400</v>
          </cell>
          <cell r="B1376" t="str">
            <v>COMPENSACIONES</v>
          </cell>
        </row>
        <row r="1377">
          <cell r="A1377">
            <v>13401</v>
          </cell>
          <cell r="B1377" t="str">
            <v>COMPENSACIONES</v>
          </cell>
        </row>
        <row r="1378">
          <cell r="A1378">
            <v>13500</v>
          </cell>
          <cell r="B1378" t="str">
            <v>SOBREHABERES</v>
          </cell>
        </row>
        <row r="1379">
          <cell r="A1379">
            <v>13501</v>
          </cell>
          <cell r="B1379" t="str">
            <v>SOBREHABERES</v>
          </cell>
        </row>
        <row r="1380">
          <cell r="A1380">
            <v>13600</v>
          </cell>
          <cell r="B1380" t="str">
            <v>ASIGNACIONES DE TECNICO, DE MANDO, POR COMISION, DE VUELO Y DE TECNICO ESPECIAL</v>
          </cell>
        </row>
        <row r="1381">
          <cell r="A1381">
            <v>13601</v>
          </cell>
          <cell r="B1381" t="str">
            <v>ASIGNACIONES DE TECNICO, DE MANDO, POR COMISION, DE VUELO Y DE TECNICO ESPECIAL</v>
          </cell>
        </row>
        <row r="1382">
          <cell r="A1382">
            <v>13700</v>
          </cell>
          <cell r="B1382" t="str">
            <v>HONORARIOS ESPECIALES</v>
          </cell>
        </row>
        <row r="1383">
          <cell r="A1383">
            <v>13701</v>
          </cell>
          <cell r="B1383" t="str">
            <v>HONORARIOS ESPECIALES</v>
          </cell>
        </row>
        <row r="1384">
          <cell r="A1384">
            <v>13800</v>
          </cell>
          <cell r="B1384" t="str">
            <v>PARTICIPACIONES POR VIGILANCIA EN EL CUMPLIMIENTO DE LAS LEYES Y CUSTODIA DE VALORES</v>
          </cell>
        </row>
        <row r="1385">
          <cell r="A1385">
            <v>13801</v>
          </cell>
          <cell r="B1385" t="str">
            <v>PARTICIPACIONES POR VIGILANCIA EN EL CUMPLIMIENTO DE LAS LEYES Y CUSTODIA DE VALORES</v>
          </cell>
        </row>
        <row r="1386">
          <cell r="A1386">
            <v>14000</v>
          </cell>
          <cell r="B1386" t="str">
            <v>SEGURIDAD SOCIAL</v>
          </cell>
        </row>
        <row r="1387">
          <cell r="A1387">
            <v>14100</v>
          </cell>
          <cell r="B1387" t="str">
            <v>APORTACIONES DE SEGURIDAD SOCIAL</v>
          </cell>
        </row>
        <row r="1388">
          <cell r="A1388">
            <v>14101</v>
          </cell>
          <cell r="B1388" t="str">
            <v>APORTACIONES DE SEGURIDAD SOCIAL</v>
          </cell>
        </row>
        <row r="1389">
          <cell r="A1389">
            <v>14200</v>
          </cell>
          <cell r="B1389" t="str">
            <v>APORTACIONES A FONDOS DE VIVIENDA</v>
          </cell>
        </row>
        <row r="1390">
          <cell r="A1390">
            <v>14201</v>
          </cell>
          <cell r="B1390" t="str">
            <v>APORTACIONES A FONDOS DE VIVIENDA</v>
          </cell>
        </row>
        <row r="1391">
          <cell r="A1391">
            <v>14300</v>
          </cell>
          <cell r="B1391" t="str">
            <v>APORTACIONES AL SISTEMA PARA EL RETIRO</v>
          </cell>
        </row>
        <row r="1392">
          <cell r="A1392">
            <v>14301</v>
          </cell>
          <cell r="B1392" t="str">
            <v>APORTACIONES AL SISTEMA PARA EL RETIRO</v>
          </cell>
        </row>
        <row r="1393">
          <cell r="A1393">
            <v>14400</v>
          </cell>
          <cell r="B1393" t="str">
            <v>APORTACIONES PARA SEGUROS</v>
          </cell>
        </row>
        <row r="1394">
          <cell r="A1394">
            <v>14401</v>
          </cell>
          <cell r="B1394" t="str">
            <v>APORTACIONES PARA SEGUROS</v>
          </cell>
        </row>
        <row r="1395">
          <cell r="A1395">
            <v>15000</v>
          </cell>
          <cell r="B1395" t="str">
            <v>OTRAS PRESTACIONES SOCIALES Y ECONOMICAS</v>
          </cell>
        </row>
        <row r="1396">
          <cell r="A1396">
            <v>15100</v>
          </cell>
          <cell r="B1396" t="str">
            <v>CUOTAS PARA EL FONDO DE AHORRO Y FONDO DE TRABAJO</v>
          </cell>
        </row>
        <row r="1397">
          <cell r="A1397">
            <v>15101</v>
          </cell>
          <cell r="B1397" t="str">
            <v>CUOTAS PARA EL FONDO DE AHORRO Y FONDO DE TRABAJO</v>
          </cell>
        </row>
        <row r="1398">
          <cell r="A1398">
            <v>15200</v>
          </cell>
          <cell r="B1398" t="str">
            <v>INDEMNIZACIONES</v>
          </cell>
        </row>
        <row r="1399">
          <cell r="A1399">
            <v>15201</v>
          </cell>
          <cell r="B1399" t="str">
            <v>INDEMNIZACIONES</v>
          </cell>
        </row>
        <row r="1400">
          <cell r="A1400">
            <v>15300</v>
          </cell>
          <cell r="B1400" t="str">
            <v>PRESTACIONES Y HABERES DE RETIRO</v>
          </cell>
        </row>
        <row r="1401">
          <cell r="A1401">
            <v>15301</v>
          </cell>
          <cell r="B1401" t="str">
            <v>PRESTACIONES Y HABERES DE RETIRO</v>
          </cell>
        </row>
        <row r="1402">
          <cell r="A1402">
            <v>15400</v>
          </cell>
          <cell r="B1402" t="str">
            <v>PRESTACIONES CONTRACTUALES</v>
          </cell>
        </row>
        <row r="1403">
          <cell r="A1403">
            <v>15401</v>
          </cell>
          <cell r="B1403" t="str">
            <v>PRESTACIONES CONTRACTUALES</v>
          </cell>
        </row>
        <row r="1404">
          <cell r="A1404">
            <v>15500</v>
          </cell>
          <cell r="B1404" t="str">
            <v>APOYOS A LA CAPACITACION DE LOS SERVIDORES PUBLICOS</v>
          </cell>
        </row>
        <row r="1405">
          <cell r="A1405">
            <v>15501</v>
          </cell>
          <cell r="B1405" t="str">
            <v>APOYOS A LA CAPACITACION DE LOS SERVIDORES PUBLICOS</v>
          </cell>
        </row>
        <row r="1406">
          <cell r="A1406">
            <v>15900</v>
          </cell>
          <cell r="B1406" t="str">
            <v>OTRAS PRESTACIONES SOCIALES Y ECONOMICAS</v>
          </cell>
        </row>
        <row r="1407">
          <cell r="A1407">
            <v>15901</v>
          </cell>
          <cell r="B1407" t="str">
            <v>OTRAS PRESTACIONES SOCIALES Y ECONOMICAS</v>
          </cell>
        </row>
        <row r="1408">
          <cell r="A1408">
            <v>16000</v>
          </cell>
          <cell r="B1408" t="str">
            <v>PREVISIONES</v>
          </cell>
        </row>
        <row r="1409">
          <cell r="A1409">
            <v>16100</v>
          </cell>
          <cell r="B1409" t="str">
            <v>PREVISIONES DE CARACTER LABORAL, ECONOMICA Y DE SEGURIDAD SOCIAL</v>
          </cell>
        </row>
        <row r="1410">
          <cell r="A1410">
            <v>16101</v>
          </cell>
          <cell r="B1410" t="str">
            <v>PREVISIONES DE CARACTER LABORAL, ECONOMICA Y DE SEGURIDAD SOCIAL</v>
          </cell>
        </row>
        <row r="1411">
          <cell r="A1411">
            <v>17000</v>
          </cell>
          <cell r="B1411" t="str">
            <v>PAGO DE ESTIMULOS A SERVIDORES PUBLICOS</v>
          </cell>
        </row>
        <row r="1412">
          <cell r="A1412">
            <v>17100</v>
          </cell>
          <cell r="B1412" t="str">
            <v>ESTIMULOS</v>
          </cell>
        </row>
        <row r="1413">
          <cell r="A1413">
            <v>17101</v>
          </cell>
          <cell r="B1413" t="str">
            <v>ESTIMULOS</v>
          </cell>
        </row>
        <row r="1414">
          <cell r="A1414">
            <v>17200</v>
          </cell>
          <cell r="B1414" t="str">
            <v>RECOMPENSAS</v>
          </cell>
        </row>
        <row r="1415">
          <cell r="A1415">
            <v>17201</v>
          </cell>
          <cell r="B1415" t="str">
            <v>RECOMPENSAS</v>
          </cell>
        </row>
        <row r="1416">
          <cell r="A1416">
            <v>18000</v>
          </cell>
          <cell r="B1416" t="str">
            <v>IMPUESTO SOBRE NOMINAS Y OTROS QUE SE DERIVEN DE UNA RELACION LABORAL</v>
          </cell>
        </row>
        <row r="1417">
          <cell r="A1417">
            <v>18100</v>
          </cell>
          <cell r="B1417" t="str">
            <v>IMPUESTO SOBRE NOMINAS</v>
          </cell>
        </row>
        <row r="1418">
          <cell r="A1418">
            <v>18101</v>
          </cell>
          <cell r="B1418" t="str">
            <v>IMPUESTO SOBRE NOMINAS</v>
          </cell>
        </row>
        <row r="1419">
          <cell r="A1419">
            <v>18200</v>
          </cell>
          <cell r="B1419" t="str">
            <v>OTROS IMPUESTOS DERIVADOS DE UNA RELACION LABORAL</v>
          </cell>
        </row>
        <row r="1420">
          <cell r="A1420">
            <v>18201</v>
          </cell>
          <cell r="B1420" t="str">
            <v>OTROS IMPUESTOS DERIVADOS DE UNA RELACION LABORAL</v>
          </cell>
        </row>
        <row r="1421">
          <cell r="A1421">
            <v>20000</v>
          </cell>
          <cell r="B1421" t="str">
            <v>MATERIALES Y SUMINISTROS</v>
          </cell>
        </row>
        <row r="1422">
          <cell r="A1422">
            <v>21000</v>
          </cell>
          <cell r="B1422" t="str">
            <v>MATERIALES DE ADMINISTRACION, EMISION DE DOCUMENTOS Y ARTICULOS OFICIALES</v>
          </cell>
        </row>
        <row r="1423">
          <cell r="A1423">
            <v>21100</v>
          </cell>
          <cell r="B1423" t="str">
            <v>MATERIALES, UTILES Y EQUIPOS MENORES DE OFICINA</v>
          </cell>
        </row>
        <row r="1424">
          <cell r="A1424">
            <v>21101</v>
          </cell>
          <cell r="B1424" t="str">
            <v>MATERIALES, UTILES Y EQUIPOS MENORES DE OFICINA</v>
          </cell>
        </row>
        <row r="1425">
          <cell r="A1425">
            <v>21200</v>
          </cell>
          <cell r="B1425" t="str">
            <v>MATERIALES Y UTILES DE IMPRESION Y REPRODUCCION</v>
          </cell>
        </row>
        <row r="1426">
          <cell r="A1426">
            <v>21201</v>
          </cell>
          <cell r="B1426" t="str">
            <v>MATERIALES Y UTILES DE IMPRESION Y REPRODUCCION</v>
          </cell>
        </row>
        <row r="1427">
          <cell r="A1427">
            <v>21300</v>
          </cell>
          <cell r="B1427" t="str">
            <v>MATERIAL ESTADISTICO Y GEOGRAFICO</v>
          </cell>
        </row>
        <row r="1428">
          <cell r="A1428">
            <v>21301</v>
          </cell>
          <cell r="B1428" t="str">
            <v>MATERIAL ESTADISTICO Y GEOGRAFICO</v>
          </cell>
        </row>
        <row r="1429">
          <cell r="A1429">
            <v>21400</v>
          </cell>
          <cell r="B1429" t="str">
            <v>MATERIALES, UTILES Y EQUIPOS MENORES DE TECNOLOGIAS DE LA INFORMACION Y COMUNICACIONES</v>
          </cell>
        </row>
        <row r="1430">
          <cell r="A1430">
            <v>21401</v>
          </cell>
          <cell r="B1430" t="str">
            <v>MATERIALES, UTILES Y EQUIPOS MENORES DE TECNOLOGIAS DE LA INFORMACION Y COMUNICACIONES</v>
          </cell>
        </row>
        <row r="1431">
          <cell r="A1431">
            <v>21500</v>
          </cell>
          <cell r="B1431" t="str">
            <v>MATERIAL IMPRESO E INFORMACION DIGITAL</v>
          </cell>
        </row>
        <row r="1432">
          <cell r="A1432">
            <v>21501</v>
          </cell>
          <cell r="B1432" t="str">
            <v>MATERIAL IMPRESO E INFORMACION DIGITAL</v>
          </cell>
        </row>
        <row r="1433">
          <cell r="A1433">
            <v>21600</v>
          </cell>
          <cell r="B1433" t="str">
            <v>MATERIAL DE LIMPIEZA</v>
          </cell>
        </row>
        <row r="1434">
          <cell r="A1434">
            <v>21601</v>
          </cell>
          <cell r="B1434" t="str">
            <v>MATERIAL DE LIMPIEZA</v>
          </cell>
        </row>
        <row r="1435">
          <cell r="A1435">
            <v>21700</v>
          </cell>
          <cell r="B1435" t="str">
            <v>MATERIALES Y UTILES DE ENSEÑANZA</v>
          </cell>
        </row>
        <row r="1436">
          <cell r="A1436">
            <v>21701</v>
          </cell>
          <cell r="B1436" t="str">
            <v>MATERIALES Y UTILES DE ENSEÑANZA</v>
          </cell>
        </row>
        <row r="1437">
          <cell r="A1437">
            <v>21800</v>
          </cell>
          <cell r="B1437" t="str">
            <v>MATERIALES PARA EL REGISTRO E IDENTIFICACION DE BIENES Y PERSONAS</v>
          </cell>
        </row>
        <row r="1438">
          <cell r="A1438">
            <v>21801</v>
          </cell>
          <cell r="B1438" t="str">
            <v>MATERIALES PARA EL REGISTRO E IDENTIFICACION DE BIENES Y PERSONAS</v>
          </cell>
        </row>
        <row r="1439">
          <cell r="A1439">
            <v>22000</v>
          </cell>
          <cell r="B1439" t="str">
            <v>ALIMENTOS Y UTENSILIOS</v>
          </cell>
        </row>
        <row r="1440">
          <cell r="A1440">
            <v>22100</v>
          </cell>
          <cell r="B1440" t="str">
            <v>PRODUCTOS ALIMENTICIOS PARA PERSONAS</v>
          </cell>
        </row>
        <row r="1441">
          <cell r="A1441">
            <v>22101</v>
          </cell>
          <cell r="B1441" t="str">
            <v>PRODUCTOS ALIMENTICIOS PARA PERSONAS</v>
          </cell>
        </row>
        <row r="1442">
          <cell r="A1442">
            <v>22200</v>
          </cell>
          <cell r="B1442" t="str">
            <v>PRODUCTOS ALIMENTICIOS PARA ANIMALES</v>
          </cell>
        </row>
        <row r="1443">
          <cell r="A1443">
            <v>22201</v>
          </cell>
          <cell r="B1443" t="str">
            <v>PRODUCTOS ALIMENTICIOS PARA ANIMALES</v>
          </cell>
        </row>
        <row r="1444">
          <cell r="A1444">
            <v>22300</v>
          </cell>
          <cell r="B1444" t="str">
            <v>UTENSILIOS PARA EL SERVICIO DE ALIMENTACION</v>
          </cell>
        </row>
        <row r="1445">
          <cell r="A1445">
            <v>22301</v>
          </cell>
          <cell r="B1445" t="str">
            <v>UTENSILIOS PARA EL SERVICIO DE ALIMENTACION</v>
          </cell>
        </row>
        <row r="1446">
          <cell r="A1446">
            <v>23000</v>
          </cell>
          <cell r="B1446" t="str">
            <v>MATERIAS PRIMAS Y MATERIALES DE PRODUCCION Y COMERCIALIZACION</v>
          </cell>
        </row>
        <row r="1447">
          <cell r="A1447">
            <v>23100</v>
          </cell>
          <cell r="B1447" t="str">
            <v>PRODUCTOS ALIMENTICIOS, AGROPECUARIOS Y FORESTALES ADQUIRIDOS COMO MATERIA PRIMA</v>
          </cell>
        </row>
        <row r="1448">
          <cell r="A1448">
            <v>23101</v>
          </cell>
          <cell r="B1448" t="str">
            <v>PRODUCTOS ALIMENTICIOS, AGROPECUARIOS Y FORESTALES ADQUIRIDOS COMO MATERIA PRIMA</v>
          </cell>
        </row>
        <row r="1449">
          <cell r="A1449">
            <v>23200</v>
          </cell>
          <cell r="B1449" t="str">
            <v>INSUMOS TEXTILES ADQUIRIDOS COMO MATERIA PRIMA</v>
          </cell>
        </row>
        <row r="1450">
          <cell r="A1450">
            <v>23201</v>
          </cell>
          <cell r="B1450" t="str">
            <v>INSUMOS TEXTILES ADQUIRIDOS COMO MATERIA PRIMA</v>
          </cell>
        </row>
        <row r="1451">
          <cell r="A1451">
            <v>23300</v>
          </cell>
          <cell r="B1451" t="str">
            <v>PRODUCTOS DE PAPEL, CARTON E IMPRESOS ADQUIRIDOS COMO MATERIA PRIMA</v>
          </cell>
        </row>
        <row r="1452">
          <cell r="A1452">
            <v>23301</v>
          </cell>
          <cell r="B1452" t="str">
            <v>PRODUCTOS DE PAPEL, CARTON E IMPRESOS ADQUIRIDOS COMO MATERIA PRIMA</v>
          </cell>
        </row>
        <row r="1453">
          <cell r="A1453">
            <v>23400</v>
          </cell>
          <cell r="B1453" t="str">
            <v>COMBUSTIBLES, LUBRICANTES, ADITIVOS, CARBON Y SUS DERIVADOS ADQUIRIDOS COMO MATERIA PRIMA</v>
          </cell>
        </row>
        <row r="1454">
          <cell r="A1454">
            <v>23401</v>
          </cell>
          <cell r="B1454" t="str">
            <v>COMBUSTIBLES, LUBRICANTES, ADITIVOS, CARBON Y SUS DERIVADOS ADQUIRIDOS COMO MATERIA PRIMA</v>
          </cell>
        </row>
        <row r="1455">
          <cell r="A1455">
            <v>23500</v>
          </cell>
          <cell r="B1455" t="str">
            <v>PRODUCTOS QUIMICOS, FARMACEUTICOS Y DE LABORATORIO ADQUIRIDOS COMO MATERIA PRIMA</v>
          </cell>
        </row>
        <row r="1456">
          <cell r="A1456">
            <v>23501</v>
          </cell>
          <cell r="B1456" t="str">
            <v>PRODUCTOS QUIMICOS, FARMACEUTICOS Y DE LABORATORIO ADQUIRIDOS COMO MATERIA PRIMA</v>
          </cell>
        </row>
        <row r="1457">
          <cell r="A1457">
            <v>23600</v>
          </cell>
          <cell r="B1457" t="str">
            <v>PRODUCTOS METALICOS Y A BASE DE MINERALES NO METALICOS ADQUIRIDOS COMO MATERIA PRIMA</v>
          </cell>
        </row>
        <row r="1458">
          <cell r="A1458">
            <v>23601</v>
          </cell>
          <cell r="B1458" t="str">
            <v>PRODUCTOS METALICOS Y A BASE DE MINERALES NO METALICOS ADQUIRIDOS COMO MATERIA PRIMA</v>
          </cell>
        </row>
        <row r="1459">
          <cell r="A1459">
            <v>23700</v>
          </cell>
          <cell r="B1459" t="str">
            <v>PRODUCTOS DE CUERO, PIEL, PLASTICO Y HULE ADQUIRIDOS COMO MATERIA PRIMA</v>
          </cell>
        </row>
        <row r="1460">
          <cell r="A1460">
            <v>23701</v>
          </cell>
          <cell r="B1460" t="str">
            <v>PRODUCTOS DE CUERO, PIEL, PLASTICO Y HULE ADQUIRIDOS COMO MATERIA PRIMA</v>
          </cell>
        </row>
        <row r="1461">
          <cell r="A1461">
            <v>23800</v>
          </cell>
          <cell r="B1461" t="str">
            <v>MERCANCIAS ADQUIRIDAS PARA SU COMERCIALIZACION</v>
          </cell>
        </row>
        <row r="1462">
          <cell r="A1462">
            <v>23801</v>
          </cell>
          <cell r="B1462" t="str">
            <v>MERCANCIAS ADQUIRIDAS PARA SU COMERCIALIZACION</v>
          </cell>
        </row>
        <row r="1463">
          <cell r="A1463">
            <v>23900</v>
          </cell>
          <cell r="B1463" t="str">
            <v>OTROS PRODUCTOS ADQUIRIDOS COMO MATERIA PRIMA</v>
          </cell>
        </row>
        <row r="1464">
          <cell r="A1464">
            <v>23901</v>
          </cell>
          <cell r="B1464" t="str">
            <v>OTROS PRODUCTOS ADQUIRIDOS COMO MATERIA PRIMA</v>
          </cell>
        </row>
        <row r="1465">
          <cell r="A1465">
            <v>24000</v>
          </cell>
          <cell r="B1465" t="str">
            <v>MATERIALES Y ARTICULOS DE CONSTRUCCION Y DE REPARACION</v>
          </cell>
        </row>
        <row r="1466">
          <cell r="A1466">
            <v>24100</v>
          </cell>
          <cell r="B1466" t="str">
            <v>PRODUCTOS MINERALES NO METALICOS</v>
          </cell>
        </row>
        <row r="1467">
          <cell r="A1467">
            <v>24101</v>
          </cell>
          <cell r="B1467" t="str">
            <v>PRODUCTOS MINERALES NO METALICOS</v>
          </cell>
        </row>
        <row r="1468">
          <cell r="A1468">
            <v>24200</v>
          </cell>
          <cell r="B1468" t="str">
            <v>CEMENTO Y PRODUCTOS DE CONCRETO</v>
          </cell>
        </row>
        <row r="1469">
          <cell r="A1469">
            <v>24201</v>
          </cell>
          <cell r="B1469" t="str">
            <v>CEMENTO Y PRODUCTOS DE CONCRETO</v>
          </cell>
        </row>
        <row r="1470">
          <cell r="A1470">
            <v>24300</v>
          </cell>
          <cell r="B1470" t="str">
            <v>CAL, YESO Y PRODUCTOS DE YESO</v>
          </cell>
        </row>
        <row r="1471">
          <cell r="A1471">
            <v>24301</v>
          </cell>
          <cell r="B1471" t="str">
            <v>CAL, YESO Y PRODUCTOS DE YESO</v>
          </cell>
        </row>
        <row r="1472">
          <cell r="A1472">
            <v>24400</v>
          </cell>
          <cell r="B1472" t="str">
            <v>MADERA Y PRODUCTOS DE MADERA</v>
          </cell>
        </row>
        <row r="1473">
          <cell r="A1473">
            <v>24401</v>
          </cell>
          <cell r="B1473" t="str">
            <v>MADERA Y PRODUCTOS DE MADERA</v>
          </cell>
        </row>
        <row r="1474">
          <cell r="A1474">
            <v>24500</v>
          </cell>
          <cell r="B1474" t="str">
            <v>VIDRIO Y PRODUCTOS DE VIDRIO</v>
          </cell>
        </row>
        <row r="1475">
          <cell r="A1475">
            <v>24501</v>
          </cell>
          <cell r="B1475" t="str">
            <v>VIDRIO Y PRODUCTOS DE VIDRIO</v>
          </cell>
        </row>
        <row r="1476">
          <cell r="A1476">
            <v>24600</v>
          </cell>
          <cell r="B1476" t="str">
            <v>MATERIAL ELECTRICO Y ELECTRONICO</v>
          </cell>
        </row>
        <row r="1477">
          <cell r="A1477">
            <v>24601</v>
          </cell>
          <cell r="B1477" t="str">
            <v>MATERIAL ELECTRICO Y ELECTRONICO</v>
          </cell>
        </row>
        <row r="1478">
          <cell r="A1478">
            <v>24700</v>
          </cell>
          <cell r="B1478" t="str">
            <v>ARTICULOS METALICOS PARA LA CONSTRUCCION</v>
          </cell>
        </row>
        <row r="1479">
          <cell r="A1479">
            <v>24701</v>
          </cell>
          <cell r="B1479" t="str">
            <v>ARTICULOS METALICOS PARA LA CONSTRUCCION</v>
          </cell>
        </row>
        <row r="1480">
          <cell r="A1480">
            <v>24800</v>
          </cell>
          <cell r="B1480" t="str">
            <v>MATERIALES COMPLEMENTARIOS</v>
          </cell>
        </row>
        <row r="1481">
          <cell r="A1481">
            <v>24801</v>
          </cell>
          <cell r="B1481" t="str">
            <v>MATERIALES COMPLEMENTARIOS</v>
          </cell>
        </row>
        <row r="1482">
          <cell r="A1482">
            <v>24900</v>
          </cell>
          <cell r="B1482" t="str">
            <v>OTROS MATERIALES Y ARTICULOS DE CONSTRUCCION Y REPARACION</v>
          </cell>
        </row>
        <row r="1483">
          <cell r="A1483">
            <v>24901</v>
          </cell>
          <cell r="B1483" t="str">
            <v>OTROS MATERIALES Y ARTICULOS DE CONSTRUCCION Y REPARACION</v>
          </cell>
        </row>
        <row r="1484">
          <cell r="A1484">
            <v>25000</v>
          </cell>
          <cell r="B1484" t="str">
            <v>PRODUCTOS QUIMICOS, FARMACEUTICOS Y DE LABORATORIO</v>
          </cell>
        </row>
        <row r="1485">
          <cell r="A1485">
            <v>25100</v>
          </cell>
          <cell r="B1485" t="str">
            <v>PRODUCTOS QUIMICOS BASICOS</v>
          </cell>
        </row>
        <row r="1486">
          <cell r="A1486">
            <v>25101</v>
          </cell>
          <cell r="B1486" t="str">
            <v>PRODUCTOS QUIMICOS BASICOS</v>
          </cell>
        </row>
        <row r="1487">
          <cell r="A1487">
            <v>25200</v>
          </cell>
          <cell r="B1487" t="str">
            <v>FERTILIZANTES, PESTICIDAS Y OTROS AGROQUIMICOS</v>
          </cell>
        </row>
        <row r="1488">
          <cell r="A1488">
            <v>25201</v>
          </cell>
          <cell r="B1488" t="str">
            <v>FERTILIZANTES, PESTICIDAS Y OTROS AGROQUIMICOS</v>
          </cell>
        </row>
        <row r="1489">
          <cell r="A1489">
            <v>25300</v>
          </cell>
          <cell r="B1489" t="str">
            <v>MEDICINAS Y PRODUCTOS FARMACEUTICOS</v>
          </cell>
        </row>
        <row r="1490">
          <cell r="A1490">
            <v>25301</v>
          </cell>
          <cell r="B1490" t="str">
            <v>MEDICINAS Y PRODUCTOS FARMACEUTICOS</v>
          </cell>
        </row>
        <row r="1491">
          <cell r="A1491">
            <v>25400</v>
          </cell>
          <cell r="B1491" t="str">
            <v>MATERIALES, ACCESORIOS Y SUMINISTROS MEDICOS</v>
          </cell>
        </row>
        <row r="1492">
          <cell r="A1492">
            <v>25401</v>
          </cell>
          <cell r="B1492" t="str">
            <v>MATERIALES, ACCESORIOS Y SUMINISTROS MEDICOS</v>
          </cell>
        </row>
        <row r="1493">
          <cell r="A1493">
            <v>25500</v>
          </cell>
          <cell r="B1493" t="str">
            <v>MATERIALES, ACCESORIOS Y SUMINISTROS DE LABORATORIO</v>
          </cell>
        </row>
        <row r="1494">
          <cell r="A1494">
            <v>25501</v>
          </cell>
          <cell r="B1494" t="str">
            <v>MATERIALES, ACCESORIOS Y SUMINISTROS DE LABORATORIO</v>
          </cell>
        </row>
        <row r="1495">
          <cell r="A1495">
            <v>25600</v>
          </cell>
          <cell r="B1495" t="str">
            <v>FIBRAS SINTETICAS, HULES, PLASTICOS Y DERIVADOS</v>
          </cell>
        </row>
        <row r="1496">
          <cell r="A1496">
            <v>25601</v>
          </cell>
          <cell r="B1496" t="str">
            <v>FIBRAS SINTETICAS, HULES, PLASTICOS Y DERIVADOS</v>
          </cell>
        </row>
        <row r="1497">
          <cell r="A1497">
            <v>25900</v>
          </cell>
          <cell r="B1497" t="str">
            <v>OTROS PRODUCTOS QUIMICOS</v>
          </cell>
        </row>
        <row r="1498">
          <cell r="A1498">
            <v>25901</v>
          </cell>
          <cell r="B1498" t="str">
            <v>OTROS PRODUCTOS QUIMICOS</v>
          </cell>
        </row>
        <row r="1499">
          <cell r="A1499">
            <v>26000</v>
          </cell>
          <cell r="B1499" t="str">
            <v>COMBUSTIBLES, LUBRICANTES Y ADITIVOS</v>
          </cell>
        </row>
        <row r="1500">
          <cell r="A1500">
            <v>26100</v>
          </cell>
          <cell r="B1500" t="str">
            <v>COMBUSTIBLES, LUBRICANTES Y ADITIVOS</v>
          </cell>
        </row>
        <row r="1501">
          <cell r="A1501">
            <v>26101</v>
          </cell>
          <cell r="B1501" t="str">
            <v>COMBUSTIBLES, LUBRICANTES Y ADITIVOS</v>
          </cell>
        </row>
        <row r="1502">
          <cell r="A1502">
            <v>26200</v>
          </cell>
          <cell r="B1502" t="str">
            <v>CARBON Y SUS DERIVADOS</v>
          </cell>
        </row>
        <row r="1503">
          <cell r="A1503">
            <v>26201</v>
          </cell>
          <cell r="B1503" t="str">
            <v>CARBON Y SUS DERIVADOS</v>
          </cell>
        </row>
        <row r="1504">
          <cell r="A1504">
            <v>27000</v>
          </cell>
          <cell r="B1504" t="str">
            <v>VESTUARIO, BLANCOS, PRENDAS DE PROTECCION Y ARTICULOS DEPORTIVOS</v>
          </cell>
        </row>
        <row r="1505">
          <cell r="A1505">
            <v>27100</v>
          </cell>
          <cell r="B1505" t="str">
            <v>VESTUARIO Y UNIFORMES</v>
          </cell>
        </row>
        <row r="1506">
          <cell r="A1506">
            <v>27101</v>
          </cell>
          <cell r="B1506" t="str">
            <v>VESTUARIO Y UNIFORMES</v>
          </cell>
        </row>
        <row r="1507">
          <cell r="A1507">
            <v>27200</v>
          </cell>
          <cell r="B1507" t="str">
            <v>PRENDAS DE SEGURIDAD Y PROTECCION PERSONAL</v>
          </cell>
        </row>
        <row r="1508">
          <cell r="A1508">
            <v>27201</v>
          </cell>
          <cell r="B1508" t="str">
            <v>PRENDAS DE SEGURIDAD Y PROTECCION PERSONAL</v>
          </cell>
        </row>
        <row r="1509">
          <cell r="A1509">
            <v>27300</v>
          </cell>
          <cell r="B1509" t="str">
            <v>ARTICULOS DEPORTIVOS</v>
          </cell>
        </row>
        <row r="1510">
          <cell r="A1510">
            <v>27301</v>
          </cell>
          <cell r="B1510" t="str">
            <v>ARTICULOS DEPORTIVOS</v>
          </cell>
        </row>
        <row r="1511">
          <cell r="A1511">
            <v>27400</v>
          </cell>
          <cell r="B1511" t="str">
            <v>PRODUCTOS TEXTILES</v>
          </cell>
        </row>
        <row r="1512">
          <cell r="A1512">
            <v>27401</v>
          </cell>
          <cell r="B1512" t="str">
            <v>PRODUCTOS TEXTILES</v>
          </cell>
        </row>
        <row r="1513">
          <cell r="A1513">
            <v>27500</v>
          </cell>
          <cell r="B1513" t="str">
            <v>BLANCOS Y OTROS PRODUCTOS TEXTILES, EXCEPTO PRENDAS DE VESTIR</v>
          </cell>
        </row>
        <row r="1514">
          <cell r="A1514">
            <v>27501</v>
          </cell>
          <cell r="B1514" t="str">
            <v>BLANCOS Y OTROS PRODUCTOS TEXTILES, EXCEPTO PRENDAS DE VESTIR</v>
          </cell>
        </row>
        <row r="1515">
          <cell r="A1515">
            <v>28000</v>
          </cell>
          <cell r="B1515" t="str">
            <v>MATERIALES Y SUMINISTROS PARA SEGURIDAD</v>
          </cell>
        </row>
        <row r="1516">
          <cell r="A1516">
            <v>28100</v>
          </cell>
          <cell r="B1516" t="str">
            <v>SUSTANCIAS Y MATERIALES EXPLOSIVOS</v>
          </cell>
        </row>
        <row r="1517">
          <cell r="A1517">
            <v>28101</v>
          </cell>
          <cell r="B1517" t="str">
            <v>SUSTANCIAS Y MATERIALES EXPLOSIVOS</v>
          </cell>
        </row>
        <row r="1518">
          <cell r="A1518">
            <v>28200</v>
          </cell>
          <cell r="B1518" t="str">
            <v>MATERIALES DE SEGURIDAD PUBLICA</v>
          </cell>
        </row>
        <row r="1519">
          <cell r="A1519">
            <v>28201</v>
          </cell>
          <cell r="B1519" t="str">
            <v>MATERIALES DE SEGURIDAD PUBLICA</v>
          </cell>
        </row>
        <row r="1520">
          <cell r="A1520">
            <v>28300</v>
          </cell>
          <cell r="B1520" t="str">
            <v>PRENDAS DE PROTECCION PARA SEGURIDAD PUBLICA Y NACIONAL</v>
          </cell>
        </row>
        <row r="1521">
          <cell r="A1521">
            <v>28301</v>
          </cell>
          <cell r="B1521" t="str">
            <v>PRENDAS DE PROTECCION PARA SEGURIDAD PUBLICA Y NACIONAL</v>
          </cell>
        </row>
        <row r="1522">
          <cell r="A1522">
            <v>29000</v>
          </cell>
          <cell r="B1522" t="str">
            <v>HERRAMIENTAS, REFACCIONES Y ACCESORIOS MENORES</v>
          </cell>
        </row>
        <row r="1523">
          <cell r="A1523">
            <v>29100</v>
          </cell>
          <cell r="B1523" t="str">
            <v>HERRAMIENTAS MENORES</v>
          </cell>
        </row>
        <row r="1524">
          <cell r="A1524">
            <v>29101</v>
          </cell>
          <cell r="B1524" t="str">
            <v>HERRAMIENTAS MENORES</v>
          </cell>
        </row>
        <row r="1525">
          <cell r="A1525">
            <v>29200</v>
          </cell>
          <cell r="B1525" t="str">
            <v>REFACCIONES Y ACCESORIOS MENORES DE EDIFICIOS</v>
          </cell>
        </row>
        <row r="1526">
          <cell r="A1526">
            <v>29201</v>
          </cell>
          <cell r="B1526" t="str">
            <v>REFACCIONES Y ACCESORIOS MENORES DE EDIFICIOS</v>
          </cell>
        </row>
        <row r="1527">
          <cell r="A1527">
            <v>29300</v>
          </cell>
          <cell r="B1527" t="str">
            <v>REFACCIONES Y ACCESORIOS MENORES DE MOBILIARIO Y EQUIPO DE ADMINISTRACION, EDUCACIONAL Y RECREATIVO</v>
          </cell>
        </row>
        <row r="1528">
          <cell r="A1528">
            <v>29301</v>
          </cell>
          <cell r="B1528" t="str">
            <v>REFACCIONES Y ACCESORIOS MENORES DE MOBILIARIO Y EQUIPO DE ADMINISTRACION, EDUCACIONAL Y RECREATIVO</v>
          </cell>
        </row>
        <row r="1529">
          <cell r="A1529">
            <v>29400</v>
          </cell>
          <cell r="B1529" t="str">
            <v>REFACCIONES Y ACCESORIOS MENORES DE EQUIPO DE COMPUTO Y TECNOLOGIAS DE LA INFORMACION</v>
          </cell>
        </row>
        <row r="1530">
          <cell r="A1530">
            <v>29401</v>
          </cell>
          <cell r="B1530" t="str">
            <v>REFACCIONES Y ACCESORIOS MENORES DE EQUIPO DE COMPUTO Y TECNOLOGIAS DE LA INFORMACION</v>
          </cell>
        </row>
        <row r="1531">
          <cell r="A1531">
            <v>29500</v>
          </cell>
          <cell r="B1531" t="str">
            <v>REFACCIONES Y ACCESORIOS MENORES DE EQUIPO E INSTRUMENTAL MEDICO Y DE LABORATORIO</v>
          </cell>
        </row>
        <row r="1532">
          <cell r="A1532">
            <v>29501</v>
          </cell>
          <cell r="B1532" t="str">
            <v>REFACCIONES Y ACCESORIOS MENORES DE EQUIPO E INSTRUMENTAL MEDICO Y DE LABORATORIO</v>
          </cell>
        </row>
        <row r="1533">
          <cell r="A1533">
            <v>29600</v>
          </cell>
          <cell r="B1533" t="str">
            <v>REFACCIONES Y ACCESORIOS MENORES DE EQUIPO DE TRANSPORTE</v>
          </cell>
        </row>
        <row r="1534">
          <cell r="A1534">
            <v>29601</v>
          </cell>
          <cell r="B1534" t="str">
            <v>REFACCIONES Y ACCESORIOS MENORES DE EQUIPO DE TRANSPORTE</v>
          </cell>
        </row>
        <row r="1535">
          <cell r="A1535">
            <v>29700</v>
          </cell>
          <cell r="B1535" t="str">
            <v>REFACCIONES Y ACCESORIOS MENORES DE EQUIPO DE DEFENSA Y SEGURIDAD</v>
          </cell>
        </row>
        <row r="1536">
          <cell r="A1536">
            <v>29701</v>
          </cell>
          <cell r="B1536" t="str">
            <v>REFACCIONES Y ACCESORIOS MENORES DE EQUIPO DE DEFENSA Y SEGURIDAD</v>
          </cell>
        </row>
        <row r="1537">
          <cell r="A1537">
            <v>29800</v>
          </cell>
          <cell r="B1537" t="str">
            <v>REFACCIONES Y ACCESORIOS MENORES DE MAQUINARIA Y OTROS EQUIPOS</v>
          </cell>
        </row>
        <row r="1538">
          <cell r="A1538">
            <v>29801</v>
          </cell>
          <cell r="B1538" t="str">
            <v>REFACCIONES Y ACCESORIOS MENORES DE MAQUINARIA Y OTROS EQUIPOS</v>
          </cell>
        </row>
        <row r="1539">
          <cell r="A1539">
            <v>29900</v>
          </cell>
          <cell r="B1539" t="str">
            <v>REFACCIONES Y ACCESORIOS MENORES OTROS BIENES MUEBLES</v>
          </cell>
        </row>
        <row r="1540">
          <cell r="A1540">
            <v>29901</v>
          </cell>
          <cell r="B1540" t="str">
            <v>REFACCIONES Y ACCESORIOS MENORES OTROS BIENES MUEBLES</v>
          </cell>
        </row>
        <row r="1541">
          <cell r="A1541">
            <v>30000</v>
          </cell>
          <cell r="B1541" t="str">
            <v>SERVICIOS GENERALES</v>
          </cell>
        </row>
        <row r="1542">
          <cell r="A1542">
            <v>31000</v>
          </cell>
          <cell r="B1542" t="str">
            <v>SERVICIOS BASICOS</v>
          </cell>
        </row>
        <row r="1543">
          <cell r="A1543">
            <v>31100</v>
          </cell>
          <cell r="B1543" t="str">
            <v>ENERGIA ELECTRICA</v>
          </cell>
        </row>
        <row r="1544">
          <cell r="A1544">
            <v>31101</v>
          </cell>
          <cell r="B1544" t="str">
            <v>ENERGIA ELECTRICA</v>
          </cell>
        </row>
        <row r="1545">
          <cell r="A1545">
            <v>31200</v>
          </cell>
          <cell r="B1545" t="str">
            <v>GAS</v>
          </cell>
        </row>
        <row r="1546">
          <cell r="A1546">
            <v>31201</v>
          </cell>
          <cell r="B1546" t="str">
            <v>GAS</v>
          </cell>
        </row>
        <row r="1547">
          <cell r="A1547">
            <v>31300</v>
          </cell>
          <cell r="B1547" t="str">
            <v>AGUA</v>
          </cell>
        </row>
        <row r="1548">
          <cell r="A1548">
            <v>31301</v>
          </cell>
          <cell r="B1548" t="str">
            <v>AGUA</v>
          </cell>
        </row>
        <row r="1549">
          <cell r="A1549">
            <v>31400</v>
          </cell>
          <cell r="B1549" t="str">
            <v>TELEFONIA TRADICIONAL</v>
          </cell>
        </row>
        <row r="1550">
          <cell r="A1550">
            <v>31401</v>
          </cell>
          <cell r="B1550" t="str">
            <v>TELEFONIA TRADICIONAL</v>
          </cell>
        </row>
        <row r="1551">
          <cell r="A1551">
            <v>31500</v>
          </cell>
          <cell r="B1551" t="str">
            <v>TELEFONIA CELULAR</v>
          </cell>
        </row>
        <row r="1552">
          <cell r="A1552">
            <v>31501</v>
          </cell>
          <cell r="B1552" t="str">
            <v>TELEFONIA CELULAR</v>
          </cell>
        </row>
        <row r="1553">
          <cell r="A1553">
            <v>31600</v>
          </cell>
          <cell r="B1553" t="str">
            <v>SERVICIOS DE TELECOMUNICACIONES Y SATELITES</v>
          </cell>
        </row>
        <row r="1554">
          <cell r="A1554">
            <v>31601</v>
          </cell>
          <cell r="B1554" t="str">
            <v>SERVICIOS DE TELECOMUNICACIONES Y SATELITES</v>
          </cell>
        </row>
        <row r="1555">
          <cell r="A1555">
            <v>31700</v>
          </cell>
          <cell r="B1555" t="str">
            <v>SERVICIOS DE ACCESO DE INTERNET, REDES Y PROCESAMIENTO DE INFORMACION</v>
          </cell>
        </row>
        <row r="1556">
          <cell r="A1556">
            <v>31701</v>
          </cell>
          <cell r="B1556" t="str">
            <v>SERVICIOS DE ACCESO DE INTERNET, REDES Y PROCESAMIENTO DE INFORMACION</v>
          </cell>
        </row>
        <row r="1557">
          <cell r="A1557">
            <v>31800</v>
          </cell>
          <cell r="B1557" t="str">
            <v>SERVICIOS POSTALES Y TELEGRAFICOS</v>
          </cell>
        </row>
        <row r="1558">
          <cell r="A1558">
            <v>31801</v>
          </cell>
          <cell r="B1558" t="str">
            <v>SERVICIOS POSTALES Y TELEGRAFICOS</v>
          </cell>
        </row>
        <row r="1559">
          <cell r="A1559">
            <v>31900</v>
          </cell>
          <cell r="B1559" t="str">
            <v>SERVICIOS INTEGRALES Y OTROS SERVICIOS</v>
          </cell>
        </row>
        <row r="1560">
          <cell r="A1560">
            <v>31901</v>
          </cell>
          <cell r="B1560" t="str">
            <v>SERVICIOS INTEGRALES Y OTROS SERVICIOS</v>
          </cell>
        </row>
        <row r="1561">
          <cell r="A1561">
            <v>32000</v>
          </cell>
          <cell r="B1561" t="str">
            <v>SERVICIOS DE ARRENDAMIENTO</v>
          </cell>
        </row>
        <row r="1562">
          <cell r="A1562">
            <v>32100</v>
          </cell>
          <cell r="B1562" t="str">
            <v>ARRENDAMIENTO DE TERRENOS</v>
          </cell>
        </row>
        <row r="1563">
          <cell r="A1563">
            <v>32101</v>
          </cell>
          <cell r="B1563" t="str">
            <v>ARRENDAMIENTO DE TERRENOS</v>
          </cell>
        </row>
        <row r="1564">
          <cell r="A1564">
            <v>32200</v>
          </cell>
          <cell r="B1564" t="str">
            <v>ARRENDAMIENTO DE EDIFICIOS</v>
          </cell>
        </row>
        <row r="1565">
          <cell r="A1565">
            <v>32201</v>
          </cell>
          <cell r="B1565" t="str">
            <v>ARRENDAMIENTO DE EDIFICIOS</v>
          </cell>
        </row>
        <row r="1566">
          <cell r="A1566">
            <v>32300</v>
          </cell>
          <cell r="B1566" t="str">
            <v>ARRENDAMIENTO DE MOBILIARIO Y EQUIPO DE ADMINISTRACION, EDUCACIONAL Y RECREATIVO</v>
          </cell>
        </row>
        <row r="1567">
          <cell r="A1567">
            <v>32301</v>
          </cell>
          <cell r="B1567" t="str">
            <v>ARRENDAMIENTO DE MOBILIARIO Y EQUIPO DE ADMINISTRACION, EDUCACIONAL Y RECREATIVO</v>
          </cell>
        </row>
        <row r="1568">
          <cell r="A1568">
            <v>32400</v>
          </cell>
          <cell r="B1568" t="str">
            <v>ARRENDAMIENTO DE EQUIPO E INSTRUMENTAL MEDICO Y DE LABORATORIO</v>
          </cell>
        </row>
        <row r="1569">
          <cell r="A1569">
            <v>32401</v>
          </cell>
          <cell r="B1569" t="str">
            <v>ARRENDAMIENTO DE EQUIPO E INSTRUMENTAL MEDICO Y DE LABORATORIO</v>
          </cell>
        </row>
        <row r="1570">
          <cell r="A1570">
            <v>32500</v>
          </cell>
          <cell r="B1570" t="str">
            <v>ARRENDAMIENTO DE EQUIPO DE TRANSPORTE</v>
          </cell>
        </row>
        <row r="1571">
          <cell r="A1571">
            <v>32501</v>
          </cell>
          <cell r="B1571" t="str">
            <v>ARRENDAMIENTO DE EQUIPO DE TRANSPORTE</v>
          </cell>
        </row>
        <row r="1572">
          <cell r="A1572">
            <v>32600</v>
          </cell>
          <cell r="B1572" t="str">
            <v>ARRENDAMIENTO DE MAQUINARIA, OTROS EQUIPOS Y HERRAMIENTAS</v>
          </cell>
        </row>
        <row r="1573">
          <cell r="A1573">
            <v>32601</v>
          </cell>
          <cell r="B1573" t="str">
            <v>ARRENDAMIENTO DE MAQUINARIA, OTROS EQUIPOS Y HERRAMIENTAS</v>
          </cell>
        </row>
        <row r="1574">
          <cell r="A1574">
            <v>32700</v>
          </cell>
          <cell r="B1574" t="str">
            <v>ARRENDAMIENTO DE ACTIVOS INTANGIBLES</v>
          </cell>
        </row>
        <row r="1575">
          <cell r="A1575">
            <v>32701</v>
          </cell>
          <cell r="B1575" t="str">
            <v>ARRENDAMIENTO DE ACTIVOS INTANGIBLES</v>
          </cell>
        </row>
        <row r="1576">
          <cell r="A1576">
            <v>32800</v>
          </cell>
          <cell r="B1576" t="str">
            <v>ARRENDAMIENTO FINANCIERO</v>
          </cell>
        </row>
        <row r="1577">
          <cell r="A1577">
            <v>32801</v>
          </cell>
          <cell r="B1577" t="str">
            <v>ARRENDAMIENTO FINANCIERO</v>
          </cell>
        </row>
        <row r="1578">
          <cell r="A1578">
            <v>32900</v>
          </cell>
          <cell r="B1578" t="str">
            <v>OTROS ARRENDAMIENTOS</v>
          </cell>
        </row>
        <row r="1579">
          <cell r="A1579">
            <v>32901</v>
          </cell>
          <cell r="B1579" t="str">
            <v>OTROS ARRENDAMIENTOS</v>
          </cell>
        </row>
        <row r="1580">
          <cell r="A1580">
            <v>33000</v>
          </cell>
          <cell r="B1580" t="str">
            <v>SERVICIOS PROFESIONALES, CIENTIFICOS, TECNICOS Y OTROS SERVICIOS</v>
          </cell>
        </row>
        <row r="1581">
          <cell r="A1581">
            <v>33100</v>
          </cell>
          <cell r="B1581" t="str">
            <v>SERVICIOS LEGALES, DE CONTABILIDAD, AUDITORIA Y RELACIONADOS</v>
          </cell>
        </row>
        <row r="1582">
          <cell r="A1582">
            <v>33101</v>
          </cell>
          <cell r="B1582" t="str">
            <v>SERVICIOS LEGALES, DE CONTABILIDAD, AUDITORIA Y RELACIONADOS</v>
          </cell>
        </row>
        <row r="1583">
          <cell r="A1583">
            <v>33200</v>
          </cell>
          <cell r="B1583" t="str">
            <v>SERVICIOS DE DISEÑO, ARQUITECTURA, INGENIERIA Y ACTIVIDADES RELACIONADAS</v>
          </cell>
        </row>
        <row r="1584">
          <cell r="A1584">
            <v>33201</v>
          </cell>
          <cell r="B1584" t="str">
            <v>SERVICIOS DE DISEÑO, ARQUITECTURA, INGENIERIA Y ACTIVIDADES RELACIONADAS</v>
          </cell>
        </row>
        <row r="1585">
          <cell r="A1585">
            <v>33300</v>
          </cell>
          <cell r="B1585" t="str">
            <v>SERVICIOS DE CONSULTORIA ADMINISTRATIVA, PROCESOS, TECNICA Y EN TECNOLOGIAS DE LA INFORMACION</v>
          </cell>
        </row>
        <row r="1586">
          <cell r="A1586">
            <v>33301</v>
          </cell>
          <cell r="B1586" t="str">
            <v>SERVICIOS DE CONSULTORIA ADMINISTRATIVA, PROCESOS, TECNICA Y EN TECNOLOGIAS DE LA INFORMACION</v>
          </cell>
        </row>
        <row r="1587">
          <cell r="A1587">
            <v>33400</v>
          </cell>
          <cell r="B1587" t="str">
            <v>SERVICIOS DE CAPACITACION</v>
          </cell>
        </row>
        <row r="1588">
          <cell r="A1588">
            <v>33401</v>
          </cell>
          <cell r="B1588" t="str">
            <v>SERVICIOS DE CAPACITACION</v>
          </cell>
        </row>
        <row r="1589">
          <cell r="A1589">
            <v>33500</v>
          </cell>
          <cell r="B1589" t="str">
            <v>SERVICIOS DE INVESTIGACION CIENTIFICA Y DESARROLLO</v>
          </cell>
        </row>
        <row r="1590">
          <cell r="A1590">
            <v>33501</v>
          </cell>
          <cell r="B1590" t="str">
            <v>SERVICIOS DE INVESTIGACION CIENTIFICA Y DESARROLLO</v>
          </cell>
        </row>
        <row r="1591">
          <cell r="A1591">
            <v>33600</v>
          </cell>
          <cell r="B1591" t="str">
            <v>SERVICIOS DE APOYO ADMINISTRATIVO, TRADUCCION, FOTOCOPIADO E IMPRESION</v>
          </cell>
        </row>
        <row r="1592">
          <cell r="A1592">
            <v>33601</v>
          </cell>
          <cell r="B1592" t="str">
            <v>SERVICIOS DE APOYO ADMINISTRATIVO, TRADUCCION, FOTOCOPIADO E IMPRESION</v>
          </cell>
        </row>
        <row r="1593">
          <cell r="A1593">
            <v>33700</v>
          </cell>
          <cell r="B1593" t="str">
            <v>SERVICIOS DE PROTECCION Y SEGURIDAD</v>
          </cell>
        </row>
        <row r="1594">
          <cell r="A1594">
            <v>33701</v>
          </cell>
          <cell r="B1594" t="str">
            <v>SERVICIOS DE PROTECCION Y SEGURIDAD</v>
          </cell>
        </row>
        <row r="1595">
          <cell r="A1595">
            <v>33800</v>
          </cell>
          <cell r="B1595" t="str">
            <v>SERVICIOS DE VIGILANCIA</v>
          </cell>
        </row>
        <row r="1596">
          <cell r="A1596">
            <v>33801</v>
          </cell>
          <cell r="B1596" t="str">
            <v>SERVICIOS DE VIGILANCIA</v>
          </cell>
        </row>
        <row r="1597">
          <cell r="A1597">
            <v>33900</v>
          </cell>
          <cell r="B1597" t="str">
            <v>SERVICIOS PROFESIONALES, CIENTIFICOS Y TECNICOS INTEGRALES</v>
          </cell>
        </row>
        <row r="1598">
          <cell r="A1598">
            <v>33901</v>
          </cell>
          <cell r="B1598" t="str">
            <v>SERVICIOS PROFESIONALES, CIENTIFICOS Y TECNICOS INTEGRALES</v>
          </cell>
        </row>
        <row r="1599">
          <cell r="A1599">
            <v>34000</v>
          </cell>
          <cell r="B1599" t="str">
            <v>SERVICIOS FINANCIEROS, BANCARIOS Y COMERCIALES</v>
          </cell>
        </row>
        <row r="1600">
          <cell r="A1600">
            <v>34100</v>
          </cell>
          <cell r="B1600" t="str">
            <v>SERVICIOS FINANCIEROS Y BANCARIOS</v>
          </cell>
        </row>
        <row r="1601">
          <cell r="A1601">
            <v>34101</v>
          </cell>
          <cell r="B1601" t="str">
            <v>SERVICIOS FINANCIEROS Y BANCARIOS</v>
          </cell>
        </row>
        <row r="1602">
          <cell r="A1602">
            <v>34200</v>
          </cell>
          <cell r="B1602" t="str">
            <v>SERVICIOS DE COBRANZA, INVESTIGACION CREDITICIA Y SIMILAR</v>
          </cell>
        </row>
        <row r="1603">
          <cell r="A1603">
            <v>34201</v>
          </cell>
          <cell r="B1603" t="str">
            <v>SERVICIOS DE COBRANZA, INVESTIGACION CREDITICIA Y SIMILAR</v>
          </cell>
        </row>
        <row r="1604">
          <cell r="A1604">
            <v>34300</v>
          </cell>
          <cell r="B1604" t="str">
            <v>SERVICIOS DE RECAUDACION, TRASLADO Y CUSTODIA DE VALORES</v>
          </cell>
        </row>
        <row r="1605">
          <cell r="A1605">
            <v>34301</v>
          </cell>
          <cell r="B1605" t="str">
            <v>SERVICIOS DE RECAUDACION, TRASLADO Y CUSTODIA DE VALORES</v>
          </cell>
        </row>
        <row r="1606">
          <cell r="A1606">
            <v>34400</v>
          </cell>
          <cell r="B1606" t="str">
            <v>SEGUROS DE RESPONSABILIDAD PATRIMONIAL Y FIANZAS</v>
          </cell>
        </row>
        <row r="1607">
          <cell r="A1607">
            <v>34401</v>
          </cell>
          <cell r="B1607" t="str">
            <v>SEGUROS DE RESPONSABILIDAD PATRIMONIAL Y FIANZAS</v>
          </cell>
        </row>
        <row r="1608">
          <cell r="A1608">
            <v>34500</v>
          </cell>
          <cell r="B1608" t="str">
            <v>SEGURO DE BIENES PATRIMONIALES</v>
          </cell>
        </row>
        <row r="1609">
          <cell r="A1609">
            <v>34501</v>
          </cell>
          <cell r="B1609" t="str">
            <v>SEGURO DE BIENES PATRIMONIALES</v>
          </cell>
        </row>
        <row r="1610">
          <cell r="A1610">
            <v>34600</v>
          </cell>
          <cell r="B1610" t="str">
            <v>ALMACENAJE, ENVASE Y EMBALAJE</v>
          </cell>
        </row>
        <row r="1611">
          <cell r="A1611">
            <v>34601</v>
          </cell>
          <cell r="B1611" t="str">
            <v>ALMACENAJE, ENVASE Y EMBALAJE</v>
          </cell>
        </row>
        <row r="1612">
          <cell r="A1612">
            <v>34700</v>
          </cell>
          <cell r="B1612" t="str">
            <v>FLETES Y MANIOBRAS</v>
          </cell>
        </row>
        <row r="1613">
          <cell r="A1613">
            <v>34701</v>
          </cell>
          <cell r="B1613" t="str">
            <v>FLETES Y MANIOBRAS</v>
          </cell>
        </row>
        <row r="1614">
          <cell r="A1614">
            <v>34800</v>
          </cell>
          <cell r="B1614" t="str">
            <v>COMISIONES POR VENTAS</v>
          </cell>
        </row>
        <row r="1615">
          <cell r="A1615">
            <v>34801</v>
          </cell>
          <cell r="B1615" t="str">
            <v>COMISIONES POR VENTAS</v>
          </cell>
        </row>
        <row r="1616">
          <cell r="A1616">
            <v>34900</v>
          </cell>
          <cell r="B1616" t="str">
            <v>SERVICIOS FINANCIEROS, BANCARIOS Y COMERCIALES INTEGRALES</v>
          </cell>
        </row>
        <row r="1617">
          <cell r="A1617">
            <v>34901</v>
          </cell>
          <cell r="B1617" t="str">
            <v>SERVICIOS FINANCIEROS, BANCARIOS Y COMERCIALES INTEGRALES</v>
          </cell>
        </row>
        <row r="1618">
          <cell r="A1618">
            <v>35000</v>
          </cell>
          <cell r="B1618" t="str">
            <v>SERVICIOS DE INSTALACION, REPARACION, MANTENIMIENTO Y CONSERVACION</v>
          </cell>
        </row>
        <row r="1619">
          <cell r="A1619">
            <v>35100</v>
          </cell>
          <cell r="B1619" t="str">
            <v>CONSERVACION Y MANTENIMIENTO MENOR DE INMUEBLES</v>
          </cell>
        </row>
        <row r="1620">
          <cell r="A1620">
            <v>35101</v>
          </cell>
          <cell r="B1620" t="str">
            <v>CONSERVACION Y MANTENIMIENTO MENOR DE INMUEBLES</v>
          </cell>
        </row>
        <row r="1621">
          <cell r="A1621">
            <v>35200</v>
          </cell>
          <cell r="B1621" t="str">
            <v>INSTALACION, REPARACION Y MANTENIMIENTO DE MOBILIARIO Y EQUIPO DE ADMINISTRACION, EDUCACIONAL Y RECREATIVO</v>
          </cell>
        </row>
        <row r="1622">
          <cell r="A1622">
            <v>35201</v>
          </cell>
          <cell r="B1622" t="str">
            <v>INSTALACION, REPARACION Y MANTENIMIENTO DE MOBILIARIO Y EQUIPO DE ADMINISTRACION, EDUCACIONAL Y RECREATIVO</v>
          </cell>
        </row>
        <row r="1623">
          <cell r="A1623">
            <v>35300</v>
          </cell>
          <cell r="B1623" t="str">
            <v>INSTALACION, REPARACION Y MANTENIMIENTO DE EQUIPO DE COMPUTO Y TECNOLOGIA DE LA INFORMACION</v>
          </cell>
        </row>
        <row r="1624">
          <cell r="A1624">
            <v>35301</v>
          </cell>
          <cell r="B1624" t="str">
            <v>INSTALACION, REPARACION Y MANTENIMIENTO DE EQUIPO DE COMPUTO Y TECNOLOGIA DE LA INFORMACION</v>
          </cell>
        </row>
        <row r="1625">
          <cell r="A1625">
            <v>35400</v>
          </cell>
          <cell r="B1625" t="str">
            <v>INSTALACION, REPARACION Y MANTENIMIENTO DE EQUIPO E INSTRUMENTAL MEDICO Y DE LABORATORIO</v>
          </cell>
        </row>
        <row r="1626">
          <cell r="A1626">
            <v>35401</v>
          </cell>
          <cell r="B1626" t="str">
            <v>INSTALACION, REPARACION Y MANTENIMIENTO DE EQUIPO E INSTRUMENTAL MEDICO Y DE LABORATORIO</v>
          </cell>
        </row>
        <row r="1627">
          <cell r="A1627">
            <v>35500</v>
          </cell>
          <cell r="B1627" t="str">
            <v>REPARACION Y MANTENIMIENTO DE EQUIPO DE TRANSPORTE</v>
          </cell>
        </row>
        <row r="1628">
          <cell r="A1628">
            <v>35501</v>
          </cell>
          <cell r="B1628" t="str">
            <v>REPARACION Y MANTENIMIENTO DE EQUIPO DE TRANSPORTE</v>
          </cell>
        </row>
        <row r="1629">
          <cell r="A1629">
            <v>35600</v>
          </cell>
          <cell r="B1629" t="str">
            <v>REPARACION Y MANTENIMIENTO DE EQUIPO DE DEFENSA Y SEGURIDAD</v>
          </cell>
        </row>
        <row r="1630">
          <cell r="A1630">
            <v>35601</v>
          </cell>
          <cell r="B1630" t="str">
            <v>REPARACION Y MANTENIMIENTO DE EQUIPO DE DEFENSA Y SEGURIDAD</v>
          </cell>
        </row>
        <row r="1631">
          <cell r="A1631">
            <v>35700</v>
          </cell>
          <cell r="B1631" t="str">
            <v>INSTALACION, REPARACION Y MANTENIMIENTO DE MAQUINARIA, OTROS EQUIPOS Y HERRAMIENTA</v>
          </cell>
        </row>
        <row r="1632">
          <cell r="A1632">
            <v>35701</v>
          </cell>
          <cell r="B1632" t="str">
            <v>INSTALACION, REPARACION Y MANTENIMIENTO DE MAQUINARIA, OTROS EQUIPOS Y HERRAMIENTA</v>
          </cell>
        </row>
        <row r="1633">
          <cell r="A1633">
            <v>35800</v>
          </cell>
          <cell r="B1633" t="str">
            <v>SERVICIOS DE LIMPIEZA Y MANEJO DE DESECHOS</v>
          </cell>
        </row>
        <row r="1634">
          <cell r="A1634">
            <v>35801</v>
          </cell>
          <cell r="B1634" t="str">
            <v>SERVICIOS DE LIMPIEZA Y MANEJO DE DESECHOS</v>
          </cell>
        </row>
        <row r="1635">
          <cell r="A1635">
            <v>35900</v>
          </cell>
          <cell r="B1635" t="str">
            <v>SERVICIOS DE JARDINERIA Y FUMIGACION</v>
          </cell>
        </row>
        <row r="1636">
          <cell r="A1636">
            <v>35901</v>
          </cell>
          <cell r="B1636" t="str">
            <v>SERVICIOS DE JARDINERIA Y FUMIGACION</v>
          </cell>
        </row>
        <row r="1637">
          <cell r="A1637">
            <v>36000</v>
          </cell>
          <cell r="B1637" t="str">
            <v>SERVICIOS DE COMUNICACION SOCIAL Y PUBLICIDAD</v>
          </cell>
        </row>
        <row r="1638">
          <cell r="A1638">
            <v>36100</v>
          </cell>
          <cell r="B1638" t="str">
            <v>DIFUSION POR RADIO, TELEVISION Y OTROS MEDIOS DE MENSAJES SOBRE PROGRAMAS Y ACTIVIDADES GUBERNAMENTALES</v>
          </cell>
        </row>
        <row r="1639">
          <cell r="A1639">
            <v>36101</v>
          </cell>
          <cell r="B1639" t="str">
            <v>DIFUSION POR RADIO, TELEVISION Y OTROS MEDIOS DE MENSAJES SOBRE PROGRAMAS Y ACTIVIDADES GUBERNAMENTALES</v>
          </cell>
        </row>
        <row r="1640">
          <cell r="A1640">
            <v>36200</v>
          </cell>
          <cell r="B1640" t="str">
            <v>DIFUSION POR RADIO, TELEVISION Y OTROS MEDIOS DE MENSAJES COMERCIALES PARA PROMOVER LA VENTA DE BIENES O SERVICIOS</v>
          </cell>
        </row>
        <row r="1641">
          <cell r="A1641">
            <v>36201</v>
          </cell>
          <cell r="B1641" t="str">
            <v>DIFUSION POR RADIO, TELEVISION Y OTROS MEDIOS DE MENSAJES COMERCIALES PARA PROMOVER LA VENTA DE BIENES O SERVICIOS</v>
          </cell>
        </row>
        <row r="1642">
          <cell r="A1642">
            <v>36300</v>
          </cell>
          <cell r="B1642" t="str">
            <v>SERVICIOS DE CREATIVIDAD, PREPRODUCCION Y PRODUCCION DE PUBLICIDAD, EXCEPTO INTERNET</v>
          </cell>
        </row>
        <row r="1643">
          <cell r="A1643">
            <v>36301</v>
          </cell>
          <cell r="B1643" t="str">
            <v>SERVICIOS DE CREATIVIDAD, PREPRODUCCION Y PRODUCCION DE PUBLICIDAD, EXCEPTO INTERNET</v>
          </cell>
        </row>
        <row r="1644">
          <cell r="A1644">
            <v>36400</v>
          </cell>
          <cell r="B1644" t="str">
            <v>SERVICIOS DE REVELADO DE FOTOGRAFIAS</v>
          </cell>
        </row>
        <row r="1645">
          <cell r="A1645">
            <v>36401</v>
          </cell>
          <cell r="B1645" t="str">
            <v>SERVICIOS DE REVELADO DE FOTOGRAFIAS</v>
          </cell>
        </row>
        <row r="1646">
          <cell r="A1646">
            <v>36500</v>
          </cell>
          <cell r="B1646" t="str">
            <v>SERVICIOS DE LA INDUSTRIA FILMICA, DEL SONIDO Y DEL VIDEO</v>
          </cell>
        </row>
        <row r="1647">
          <cell r="A1647">
            <v>36501</v>
          </cell>
          <cell r="B1647" t="str">
            <v>SERVICIOS DE LA INDUSTRIA FILMICA, DEL SONIDO Y DEL VIDEO</v>
          </cell>
        </row>
        <row r="1648">
          <cell r="A1648">
            <v>36600</v>
          </cell>
          <cell r="B1648" t="str">
            <v>SERVICIO DE CREACION Y DIFUSION DE CONTENIDO EXCLUSIVAMENTE A TRAVES DE INTERNET</v>
          </cell>
        </row>
        <row r="1649">
          <cell r="A1649">
            <v>36601</v>
          </cell>
          <cell r="B1649" t="str">
            <v>SERVICIO DE CREACION Y DIFUSION DE CONTENIDO EXCLUSIVAMENTE A TRAVES DE INTERNET</v>
          </cell>
        </row>
        <row r="1650">
          <cell r="A1650">
            <v>36900</v>
          </cell>
          <cell r="B1650" t="str">
            <v>OTROS SERVICIOS DE INFORMACION</v>
          </cell>
        </row>
        <row r="1651">
          <cell r="A1651">
            <v>36901</v>
          </cell>
          <cell r="B1651" t="str">
            <v>OTROS SERVICIOS DE INFORMACION</v>
          </cell>
        </row>
        <row r="1652">
          <cell r="A1652">
            <v>37000</v>
          </cell>
          <cell r="B1652" t="str">
            <v>SERVICIOS DE TRASLADO Y VIATICOS</v>
          </cell>
        </row>
        <row r="1653">
          <cell r="A1653">
            <v>37100</v>
          </cell>
          <cell r="B1653" t="str">
            <v>PASAJES AEREOS</v>
          </cell>
        </row>
        <row r="1654">
          <cell r="A1654">
            <v>37101</v>
          </cell>
          <cell r="B1654" t="str">
            <v>PASAJES AEREOS</v>
          </cell>
        </row>
        <row r="1655">
          <cell r="A1655">
            <v>37200</v>
          </cell>
          <cell r="B1655" t="str">
            <v>PASAJES TERRESTRES</v>
          </cell>
        </row>
        <row r="1656">
          <cell r="A1656">
            <v>37201</v>
          </cell>
          <cell r="B1656" t="str">
            <v>PASAJES TERRESTRES</v>
          </cell>
        </row>
        <row r="1657">
          <cell r="A1657">
            <v>37300</v>
          </cell>
          <cell r="B1657" t="str">
            <v>PASAJES MARITIMOS, LACUSTRES Y FLUVIALES</v>
          </cell>
        </row>
        <row r="1658">
          <cell r="A1658">
            <v>37301</v>
          </cell>
          <cell r="B1658" t="str">
            <v>PASAJES MARITIMOS, LACUSTRES Y FLUVIALES</v>
          </cell>
        </row>
        <row r="1659">
          <cell r="A1659">
            <v>37400</v>
          </cell>
          <cell r="B1659" t="str">
            <v>AUTOTRANSPORTE</v>
          </cell>
        </row>
        <row r="1660">
          <cell r="A1660">
            <v>37401</v>
          </cell>
          <cell r="B1660" t="str">
            <v>AUTOTRANSPORTE</v>
          </cell>
        </row>
        <row r="1661">
          <cell r="A1661">
            <v>37500</v>
          </cell>
          <cell r="B1661" t="str">
            <v>VIATICOS EN EL PAIS</v>
          </cell>
        </row>
        <row r="1662">
          <cell r="A1662">
            <v>37501</v>
          </cell>
          <cell r="B1662" t="str">
            <v>VIATICOS EN EL PAIS</v>
          </cell>
        </row>
        <row r="1663">
          <cell r="A1663">
            <v>37600</v>
          </cell>
          <cell r="B1663" t="str">
            <v>VIATICOS EN EL EXTRANJERO</v>
          </cell>
        </row>
        <row r="1664">
          <cell r="A1664">
            <v>37601</v>
          </cell>
          <cell r="B1664" t="str">
            <v>VIATICOS EN EL EXTRANJERO</v>
          </cell>
        </row>
        <row r="1665">
          <cell r="A1665">
            <v>37700</v>
          </cell>
          <cell r="B1665" t="str">
            <v>GASTOS DE INSTALACION Y TRASLADO DE MENAJE</v>
          </cell>
        </row>
        <row r="1666">
          <cell r="A1666">
            <v>37701</v>
          </cell>
          <cell r="B1666" t="str">
            <v>GASTOS DE INSTALACION Y TRASLADO DE MENAJE</v>
          </cell>
        </row>
        <row r="1667">
          <cell r="A1667">
            <v>37800</v>
          </cell>
          <cell r="B1667" t="str">
            <v>SERVICIOS INTEGRALES DE TRASLADO Y VIATICOS</v>
          </cell>
        </row>
        <row r="1668">
          <cell r="A1668">
            <v>37801</v>
          </cell>
          <cell r="B1668" t="str">
            <v>SERVICIOS INTEGRALES DE TRASLADO Y VIATICOS</v>
          </cell>
        </row>
        <row r="1669">
          <cell r="A1669">
            <v>37900</v>
          </cell>
          <cell r="B1669" t="str">
            <v>OTROS SERVICIOS DE TRASLADO Y HOSPEDAJE</v>
          </cell>
        </row>
        <row r="1670">
          <cell r="A1670">
            <v>37901</v>
          </cell>
          <cell r="B1670" t="str">
            <v>OTROS SERVICIOS DE TRASLADO Y HOSPEDAJE</v>
          </cell>
        </row>
        <row r="1671">
          <cell r="A1671">
            <v>38000</v>
          </cell>
          <cell r="B1671" t="str">
            <v>SERVICIOS OFICIALES</v>
          </cell>
        </row>
        <row r="1672">
          <cell r="A1672">
            <v>38100</v>
          </cell>
          <cell r="B1672" t="str">
            <v>GASTOS DE CEREMONIAL</v>
          </cell>
        </row>
        <row r="1673">
          <cell r="A1673">
            <v>38101</v>
          </cell>
          <cell r="B1673" t="str">
            <v>GASTOS DE CEREMONIAL</v>
          </cell>
        </row>
        <row r="1674">
          <cell r="A1674">
            <v>38200</v>
          </cell>
          <cell r="B1674" t="str">
            <v>GASTOS DE ORDEN SOCIAL Y CULTURAL</v>
          </cell>
        </row>
        <row r="1675">
          <cell r="A1675">
            <v>38201</v>
          </cell>
          <cell r="B1675" t="str">
            <v>GASTOS DE ORDEN SOCIAL Y CULTURAL</v>
          </cell>
        </row>
        <row r="1676">
          <cell r="A1676">
            <v>38300</v>
          </cell>
          <cell r="B1676" t="str">
            <v>CONGRESOS Y CONVENCIONES</v>
          </cell>
        </row>
        <row r="1677">
          <cell r="A1677">
            <v>38301</v>
          </cell>
          <cell r="B1677" t="str">
            <v>CONGRESOS Y CONVENCIONES</v>
          </cell>
        </row>
        <row r="1678">
          <cell r="A1678">
            <v>38400</v>
          </cell>
          <cell r="B1678" t="str">
            <v>EXPOSICIONES</v>
          </cell>
        </row>
        <row r="1679">
          <cell r="A1679">
            <v>38401</v>
          </cell>
          <cell r="B1679" t="str">
            <v>EXPOSICIONES</v>
          </cell>
        </row>
        <row r="1680">
          <cell r="A1680">
            <v>38500</v>
          </cell>
          <cell r="B1680" t="str">
            <v>GASTOS DE REPRESENTACION</v>
          </cell>
        </row>
        <row r="1681">
          <cell r="A1681">
            <v>38501</v>
          </cell>
          <cell r="B1681" t="str">
            <v>GASTOS DE REPRESENTACION</v>
          </cell>
        </row>
        <row r="1682">
          <cell r="A1682">
            <v>39000</v>
          </cell>
          <cell r="B1682" t="str">
            <v>OTROS SERVICIOS GENERALES</v>
          </cell>
        </row>
        <row r="1683">
          <cell r="A1683">
            <v>39100</v>
          </cell>
          <cell r="B1683" t="str">
            <v>SERVICIOS FUNERARIOS Y DE CEMENTERIOS</v>
          </cell>
        </row>
        <row r="1684">
          <cell r="A1684">
            <v>39101</v>
          </cell>
          <cell r="B1684" t="str">
            <v>SERVICIOS FUNERARIOS Y DE CEMENTERIOS</v>
          </cell>
        </row>
        <row r="1685">
          <cell r="A1685">
            <v>39200</v>
          </cell>
          <cell r="B1685" t="str">
            <v>IMPUESTOS Y DERECHOS</v>
          </cell>
        </row>
        <row r="1686">
          <cell r="A1686">
            <v>39201</v>
          </cell>
          <cell r="B1686" t="str">
            <v>IMPUESTOS Y DERECHOS</v>
          </cell>
        </row>
        <row r="1687">
          <cell r="A1687">
            <v>39300</v>
          </cell>
          <cell r="B1687" t="str">
            <v>IMPUESTOS Y DERECHOS DE IMPORTACION</v>
          </cell>
        </row>
        <row r="1688">
          <cell r="A1688">
            <v>39301</v>
          </cell>
          <cell r="B1688" t="str">
            <v>IMPUESTOS Y DERECHOS DE IMPORTACION</v>
          </cell>
        </row>
        <row r="1689">
          <cell r="A1689">
            <v>39400</v>
          </cell>
          <cell r="B1689" t="str">
            <v>SENTENCIAS Y RESOLUCIONES POR AUTORIDAD COMPETENTE</v>
          </cell>
        </row>
        <row r="1690">
          <cell r="A1690">
            <v>39401</v>
          </cell>
          <cell r="B1690" t="str">
            <v>SENTENCIAS Y RESOLUCIONES POR AUTORIDAD COMPETENTE</v>
          </cell>
        </row>
        <row r="1691">
          <cell r="A1691">
            <v>39500</v>
          </cell>
          <cell r="B1691" t="str">
            <v>PENAS, MULTAS, ACCESORIOS Y ACTUALIZACIONES</v>
          </cell>
        </row>
        <row r="1692">
          <cell r="A1692">
            <v>39501</v>
          </cell>
          <cell r="B1692" t="str">
            <v>PENAS, MULTAS, ACCESORIOS Y ACTUALIZACIONES</v>
          </cell>
        </row>
        <row r="1693">
          <cell r="A1693">
            <v>39600</v>
          </cell>
          <cell r="B1693" t="str">
            <v>OTROS GASTOS POR RESPONSABILIDADES</v>
          </cell>
        </row>
        <row r="1694">
          <cell r="A1694">
            <v>39601</v>
          </cell>
          <cell r="B1694" t="str">
            <v>OTROS GASTOS POR RESPONSABILIDADES</v>
          </cell>
        </row>
        <row r="1695">
          <cell r="A1695">
            <v>39700</v>
          </cell>
          <cell r="B1695" t="str">
            <v>UTILIDADES</v>
          </cell>
        </row>
        <row r="1696">
          <cell r="A1696">
            <v>39701</v>
          </cell>
          <cell r="B1696" t="str">
            <v>UTILIDADES</v>
          </cell>
        </row>
        <row r="1697">
          <cell r="A1697">
            <v>39800</v>
          </cell>
          <cell r="B1697" t="str">
            <v>IMPUESTOS SOBRE NOMINAS Y OTROS QUE SE DERIVEN DE UNA RELACION LABORAL</v>
          </cell>
        </row>
        <row r="1698">
          <cell r="A1698">
            <v>39801</v>
          </cell>
          <cell r="B1698" t="str">
            <v>IMPUESTOS SOBRE NOMINAS Y OTROS QUE SE DERIVEN DE UNA RELACION LABORAL</v>
          </cell>
        </row>
        <row r="1699">
          <cell r="A1699">
            <v>39900</v>
          </cell>
          <cell r="B1699" t="str">
            <v>OTROS SERVICIOS GENERALES</v>
          </cell>
        </row>
        <row r="1700">
          <cell r="A1700">
            <v>39901</v>
          </cell>
          <cell r="B1700" t="str">
            <v>OTROS SERVICIOS GENERALES</v>
          </cell>
        </row>
        <row r="1701">
          <cell r="A1701">
            <v>40000</v>
          </cell>
          <cell r="B1701" t="str">
            <v>TRANSFERENCIAS, ASIGNACIONES, SUBSIDIOS Y OTRAS AYUDAS</v>
          </cell>
        </row>
        <row r="1702">
          <cell r="A1702">
            <v>41000</v>
          </cell>
          <cell r="B1702" t="str">
            <v>TRANSFERENCIAS INTERNAS Y ASIGNACIONES AL SECTOR PUBLICO</v>
          </cell>
        </row>
        <row r="1703">
          <cell r="A1703">
            <v>41100</v>
          </cell>
          <cell r="B1703" t="str">
            <v>ASIGNACIONES PRESUPUESTARIAS AL PODER EJECUTIVO</v>
          </cell>
        </row>
        <row r="1704">
          <cell r="A1704">
            <v>41101</v>
          </cell>
          <cell r="B1704" t="str">
            <v>ASIGNACIONES PRESUPUESTARIAS AL PODER EJECUTIVO</v>
          </cell>
        </row>
        <row r="1705">
          <cell r="A1705">
            <v>41200</v>
          </cell>
          <cell r="B1705" t="str">
            <v>ASIGNACIONES PRESUPUESTARIAS AL PODER LEGISLATIVO</v>
          </cell>
        </row>
        <row r="1706">
          <cell r="A1706">
            <v>41201</v>
          </cell>
          <cell r="B1706" t="str">
            <v>ASIGNACIONES PRESUPUESTARIAS AL PODER LEGISLATIVO</v>
          </cell>
        </row>
        <row r="1707">
          <cell r="A1707">
            <v>41300</v>
          </cell>
          <cell r="B1707" t="str">
            <v>ASIGNACIONES PRESUPUESTARIAS AL PODER JUDICIAL</v>
          </cell>
        </row>
        <row r="1708">
          <cell r="A1708">
            <v>41301</v>
          </cell>
          <cell r="B1708" t="str">
            <v>ASIGNACIONES PRESUPUESTARIAS AL PODER JUDICIAL</v>
          </cell>
        </row>
        <row r="1709">
          <cell r="A1709">
            <v>41400</v>
          </cell>
          <cell r="B1709" t="str">
            <v>ASIGNACIONES PRESUPUESTARIAS A ORGANOS AUTONOMOS</v>
          </cell>
        </row>
        <row r="1710">
          <cell r="A1710">
            <v>41401</v>
          </cell>
          <cell r="B1710" t="str">
            <v>ASIGNACIONES PRESUPUESTARIAS A ORGANOS AUTONOMOS</v>
          </cell>
        </row>
        <row r="1711">
          <cell r="A1711">
            <v>41500</v>
          </cell>
          <cell r="B1711" t="str">
            <v>TRANSFERENCIAS INTERNAS OTORGADAS A ENTIDADES PARAESTATALES NO EMPRESARIALES Y NO FINANCIERAS</v>
          </cell>
        </row>
        <row r="1712">
          <cell r="A1712">
            <v>41501</v>
          </cell>
          <cell r="B1712" t="str">
            <v>TRANSFERENCIAS INTERNAS OTORGADAS A ENTIDADES PARAESTATALES NO EMPRESARIALES Y NO FINANCIERAS</v>
          </cell>
        </row>
        <row r="1713">
          <cell r="A1713">
            <v>41600</v>
          </cell>
          <cell r="B1713" t="str">
            <v>TRANSFERENCIAS INTERNAS OTORGADAS A ENTIDADES PARAESTATALES EMPRESARIALES Y NO FINANCIERAS</v>
          </cell>
        </row>
        <row r="1714">
          <cell r="A1714">
            <v>41601</v>
          </cell>
          <cell r="B1714" t="str">
            <v>TRANSFERENCIAS INTERNAS OTORGADAS A ENTIDADES PARAESTATALES EMPRESARIALES Y NO FINANCIERAS</v>
          </cell>
        </row>
        <row r="1715">
          <cell r="A1715">
            <v>41700</v>
          </cell>
          <cell r="B1715" t="str">
            <v>TRANSFERENCIAS INTERNAS OTORGADAS A FIDEICOMISOS PUBLICOS EMPRESARIALES Y NO FINANCIEROS</v>
          </cell>
        </row>
        <row r="1716">
          <cell r="A1716">
            <v>41701</v>
          </cell>
          <cell r="B1716" t="str">
            <v>TRANSFERENCIAS INTERNAS OTORGADAS A FIDEICOMISOS PUBLICOS EMPRESARIALES Y NO FINANCIEROS</v>
          </cell>
        </row>
        <row r="1717">
          <cell r="A1717">
            <v>41800</v>
          </cell>
          <cell r="B1717" t="str">
            <v>TRANSFERENCIAS INTERNAS OTORGADAS A INSTITUCIONES PARAESTATALES PUBLICAS FINANCIERAS</v>
          </cell>
        </row>
        <row r="1718">
          <cell r="A1718">
            <v>41801</v>
          </cell>
          <cell r="B1718" t="str">
            <v>TRANSFERENCIAS INTERNAS OTORGADAS A INSTITUCIONES PARAESTATALES PUBLICAS FINANCIERAS</v>
          </cell>
        </row>
        <row r="1719">
          <cell r="A1719">
            <v>41900</v>
          </cell>
          <cell r="B1719" t="str">
            <v>TRANSFERENCIAS INTERNAS OTORGADAS A FIDEICOMISOS PUBLICOS FINANCIEROS</v>
          </cell>
        </row>
        <row r="1720">
          <cell r="A1720">
            <v>41901</v>
          </cell>
          <cell r="B1720" t="str">
            <v>TRANSFERENCIAS INTERNAS OTORGADAS A FIDEICOMISOS PUBLICOS FINANCIEROS</v>
          </cell>
        </row>
        <row r="1721">
          <cell r="A1721">
            <v>42000</v>
          </cell>
          <cell r="B1721" t="str">
            <v>TRANSFERENCIAS AL RESTO DEL SECTOR PUBLICO</v>
          </cell>
        </row>
        <row r="1722">
          <cell r="A1722">
            <v>42100</v>
          </cell>
          <cell r="B1722" t="str">
            <v>TRANSFERENCIAS OTORGADAS A ENTIDADES PARAESTATALES NO EMPRESARIALES Y NO FINANCIERAS</v>
          </cell>
        </row>
        <row r="1723">
          <cell r="A1723">
            <v>42101</v>
          </cell>
          <cell r="B1723" t="str">
            <v>TRANSFERENCIAS OTORGADAS A ENTIDADES PARAESTATALES NO EMPRESARIALES Y NO FINANCIERAS</v>
          </cell>
        </row>
        <row r="1724">
          <cell r="A1724">
            <v>42200</v>
          </cell>
          <cell r="B1724" t="str">
            <v>TRANSFERENCIAS OTORGADAS PARA ENTIDADES PARAESTATALES EMPRESARIALES Y NO FINANCIERAS</v>
          </cell>
        </row>
        <row r="1725">
          <cell r="A1725">
            <v>42201</v>
          </cell>
          <cell r="B1725" t="str">
            <v>TRANSFERENCIAS OTORGADAS PARA ENTIDADES PARAESTATALES EMPRESARIALES Y NO FINANCIERAS</v>
          </cell>
        </row>
        <row r="1726">
          <cell r="A1726">
            <v>42300</v>
          </cell>
          <cell r="B1726" t="str">
            <v>TRANSFERENCIAS OTORGADAS PARA INSTITUCIONES PARAESTATALES PUBLICAS FINANCIERAS</v>
          </cell>
        </row>
        <row r="1727">
          <cell r="A1727">
            <v>42301</v>
          </cell>
          <cell r="B1727" t="str">
            <v>TRANSFERENCIAS OTORGADAS PARA INSTITUCIONES PARAESTATALES PUBLICAS FINANCIERAS</v>
          </cell>
        </row>
        <row r="1728">
          <cell r="A1728">
            <v>42400</v>
          </cell>
          <cell r="B1728" t="str">
            <v>TRANSFERENCIAS OTORGADAS A ENTIDADES FEDERATIVAS Y MUNICIPIOS</v>
          </cell>
        </row>
        <row r="1729">
          <cell r="A1729">
            <v>42401</v>
          </cell>
          <cell r="B1729" t="str">
            <v>TRANSFERENCIAS OTORGADAS A ENTIDADES FEDERATIVAS Y MUNICIPIOS</v>
          </cell>
        </row>
        <row r="1730">
          <cell r="A1730">
            <v>42500</v>
          </cell>
          <cell r="B1730" t="str">
            <v>TRANSFERENCIAS A FIDEICOMISOS DE ENTIDADES FEDERATIVAS Y MUNICIPIOS</v>
          </cell>
        </row>
        <row r="1731">
          <cell r="A1731">
            <v>42501</v>
          </cell>
          <cell r="B1731" t="str">
            <v>TRANSFERENCIAS A FIDEICOMISOS DE ENTIDADES FEDERATIVAS Y MUNICIPIOS</v>
          </cell>
        </row>
        <row r="1732">
          <cell r="A1732">
            <v>43000</v>
          </cell>
          <cell r="B1732" t="str">
            <v>SUBSIDIOS Y SUBVENCIONES</v>
          </cell>
        </row>
        <row r="1733">
          <cell r="A1733">
            <v>43100</v>
          </cell>
          <cell r="B1733" t="str">
            <v>SUBSIDIOS A LA PRODUCCION</v>
          </cell>
        </row>
        <row r="1734">
          <cell r="A1734">
            <v>43101</v>
          </cell>
          <cell r="B1734" t="str">
            <v>SUBSIDIOS A LA PRODUCCION</v>
          </cell>
        </row>
        <row r="1735">
          <cell r="A1735">
            <v>43200</v>
          </cell>
          <cell r="B1735" t="str">
            <v>SUBSIDIOS A LA DISTRIBUCION</v>
          </cell>
        </row>
        <row r="1736">
          <cell r="A1736">
            <v>43201</v>
          </cell>
          <cell r="B1736" t="str">
            <v>SUBSIDIOS A LA DISTRIBUCION</v>
          </cell>
        </row>
        <row r="1737">
          <cell r="A1737">
            <v>43300</v>
          </cell>
          <cell r="B1737" t="str">
            <v>SUBSIDIOS A LA INVERSION</v>
          </cell>
        </row>
        <row r="1738">
          <cell r="A1738">
            <v>43301</v>
          </cell>
          <cell r="B1738" t="str">
            <v>SUBSIDIOS A LA INVERSION</v>
          </cell>
        </row>
        <row r="1739">
          <cell r="A1739">
            <v>43400</v>
          </cell>
          <cell r="B1739" t="str">
            <v>SUBSIDIOS A LA PRESTACION DE SERVICIOS PUBLICOS</v>
          </cell>
        </row>
        <row r="1740">
          <cell r="A1740">
            <v>43401</v>
          </cell>
          <cell r="B1740" t="str">
            <v>SUBSIDIOS A LA PRESTACION DE SERVICIOS PUBLICOS</v>
          </cell>
        </row>
        <row r="1741">
          <cell r="A1741">
            <v>43500</v>
          </cell>
          <cell r="B1741" t="str">
            <v>SUBSIDIOS PARA CUBRIR DIFERENCIALES DE TASAS DE INTERES</v>
          </cell>
        </row>
        <row r="1742">
          <cell r="A1742">
            <v>43501</v>
          </cell>
          <cell r="B1742" t="str">
            <v>SUBSIDIOS PARA CUBRIR DIFERENCIALES DE TASAS DE INTERES</v>
          </cell>
        </row>
        <row r="1743">
          <cell r="A1743">
            <v>43600</v>
          </cell>
          <cell r="B1743" t="str">
            <v>SUBSIDIOS A LA VIVIENDA</v>
          </cell>
        </row>
        <row r="1744">
          <cell r="A1744">
            <v>43601</v>
          </cell>
          <cell r="B1744" t="str">
            <v>SUBSIDIOS A LA VIVIENDA</v>
          </cell>
        </row>
        <row r="1745">
          <cell r="A1745">
            <v>43700</v>
          </cell>
          <cell r="B1745" t="str">
            <v>SUBVENCIONES AL CONSUMO</v>
          </cell>
        </row>
        <row r="1746">
          <cell r="A1746">
            <v>43701</v>
          </cell>
          <cell r="B1746" t="str">
            <v>SUBVENCIONES AL CONSUMO</v>
          </cell>
        </row>
        <row r="1747">
          <cell r="A1747">
            <v>43800</v>
          </cell>
          <cell r="B1747" t="str">
            <v>SUBSIDIOS A ENTIDADES FEDERATIVAS Y MUNICIPIOS</v>
          </cell>
        </row>
        <row r="1748">
          <cell r="A1748">
            <v>43801</v>
          </cell>
          <cell r="B1748" t="str">
            <v>SUBSIDIOS A ENTIDADES FEDERATIVAS Y MUNICIPIOS</v>
          </cell>
        </row>
        <row r="1749">
          <cell r="A1749">
            <v>43900</v>
          </cell>
          <cell r="B1749" t="str">
            <v>OTROS SUBSIDIOS</v>
          </cell>
        </row>
        <row r="1750">
          <cell r="A1750">
            <v>43901</v>
          </cell>
          <cell r="B1750" t="str">
            <v>OTROS SUBSIDIOS</v>
          </cell>
        </row>
        <row r="1751">
          <cell r="A1751">
            <v>44000</v>
          </cell>
          <cell r="B1751" t="str">
            <v>AYUDAS SOCIALES</v>
          </cell>
        </row>
        <row r="1752">
          <cell r="A1752">
            <v>44100</v>
          </cell>
          <cell r="B1752" t="str">
            <v>AYUDAS SOCIALES A PERSONAS</v>
          </cell>
        </row>
        <row r="1753">
          <cell r="A1753">
            <v>44101</v>
          </cell>
          <cell r="B1753" t="str">
            <v>AYUDAS SOCIALES A PERSONAS</v>
          </cell>
        </row>
        <row r="1754">
          <cell r="A1754">
            <v>44200</v>
          </cell>
          <cell r="B1754" t="str">
            <v>BECAS Y OTRAS AYUDAS PARA PROGRAMAS DE CAPACITACION</v>
          </cell>
        </row>
        <row r="1755">
          <cell r="A1755">
            <v>44201</v>
          </cell>
          <cell r="B1755" t="str">
            <v>BECAS Y OTRAS AYUDAS PARA PROGRAMAS DE CAPACITACION</v>
          </cell>
        </row>
        <row r="1756">
          <cell r="A1756">
            <v>44300</v>
          </cell>
          <cell r="B1756" t="str">
            <v>AYUDAS SOCIALES A INSTITUCIONES DE ENSEÑANZA</v>
          </cell>
        </row>
        <row r="1757">
          <cell r="A1757">
            <v>44301</v>
          </cell>
          <cell r="B1757" t="str">
            <v>AYUDAS SOCIALES A INSTITUCIONES DE ENSEÑANZA</v>
          </cell>
        </row>
        <row r="1758">
          <cell r="A1758">
            <v>44400</v>
          </cell>
          <cell r="B1758" t="str">
            <v>AYUDAS SOCIALES A ACTIVIDADES CIENTIFICAS O ACADEMICAS</v>
          </cell>
        </row>
        <row r="1759">
          <cell r="A1759">
            <v>44401</v>
          </cell>
          <cell r="B1759" t="str">
            <v>AYUDAS SOCIALES A ACTIVIDADES CIENTIFICAS O ACADEMICAS</v>
          </cell>
        </row>
        <row r="1760">
          <cell r="A1760">
            <v>44500</v>
          </cell>
          <cell r="B1760" t="str">
            <v>AYUDAS SOCIALES A INSTITUCIONES SIN FINES DE LUCRO</v>
          </cell>
        </row>
        <row r="1761">
          <cell r="A1761">
            <v>44501</v>
          </cell>
          <cell r="B1761" t="str">
            <v>AYUDAS SOCIALES A INSTITUCIONES SIN FINES DE LUCRO</v>
          </cell>
        </row>
        <row r="1762">
          <cell r="A1762">
            <v>44600</v>
          </cell>
          <cell r="B1762" t="str">
            <v>AYUDAS SOCIALES A COOPERATIVAS</v>
          </cell>
        </row>
        <row r="1763">
          <cell r="A1763">
            <v>44601</v>
          </cell>
          <cell r="B1763" t="str">
            <v>AYUDAS SOCIALES A COOPERATIVAS</v>
          </cell>
        </row>
        <row r="1764">
          <cell r="A1764">
            <v>44700</v>
          </cell>
          <cell r="B1764" t="str">
            <v>AYUDAS SOCIALES A ENTIDADES DE INTERES PUBLICO</v>
          </cell>
        </row>
        <row r="1765">
          <cell r="A1765">
            <v>44701</v>
          </cell>
          <cell r="B1765" t="str">
            <v>AYUDAS SOCIALES A ENTIDADES DE INTERES PUBLICO</v>
          </cell>
        </row>
        <row r="1766">
          <cell r="A1766">
            <v>44800</v>
          </cell>
          <cell r="B1766" t="str">
            <v>AYUDAS POR DESASTRES NATURALES Y OTROS SINIESTROS</v>
          </cell>
        </row>
        <row r="1767">
          <cell r="A1767">
            <v>44801</v>
          </cell>
          <cell r="B1767" t="str">
            <v>AYUDAS POR DESASTRES NATURALES Y OTROS SINIESTROS</v>
          </cell>
        </row>
        <row r="1768">
          <cell r="A1768">
            <v>45000</v>
          </cell>
          <cell r="B1768" t="str">
            <v>PENSIONES Y JUBILACIONES</v>
          </cell>
        </row>
        <row r="1769">
          <cell r="A1769">
            <v>45100</v>
          </cell>
          <cell r="B1769" t="str">
            <v>PENSIONES</v>
          </cell>
        </row>
        <row r="1770">
          <cell r="A1770">
            <v>45101</v>
          </cell>
          <cell r="B1770" t="str">
            <v>PENSIONES</v>
          </cell>
        </row>
        <row r="1771">
          <cell r="A1771">
            <v>45200</v>
          </cell>
          <cell r="B1771" t="str">
            <v>JUBILACIONES</v>
          </cell>
        </row>
        <row r="1772">
          <cell r="A1772">
            <v>45201</v>
          </cell>
          <cell r="B1772" t="str">
            <v>JUBILACIONES</v>
          </cell>
        </row>
        <row r="1773">
          <cell r="A1773">
            <v>45900</v>
          </cell>
          <cell r="B1773" t="str">
            <v>OTRAS PENSIONES Y JUBILACIONES</v>
          </cell>
        </row>
        <row r="1774">
          <cell r="A1774">
            <v>45901</v>
          </cell>
          <cell r="B1774" t="str">
            <v>OTRAS PENSIONES Y JUBILACIONES</v>
          </cell>
        </row>
        <row r="1775">
          <cell r="A1775">
            <v>46000</v>
          </cell>
          <cell r="B1775" t="str">
            <v>TRANSFERENCIAS A FIDEICOMISOS, MANDATOS Y OTROS ANALOGOS</v>
          </cell>
        </row>
        <row r="1776">
          <cell r="A1776">
            <v>46100</v>
          </cell>
          <cell r="B1776" t="str">
            <v>TRANSFERENCIAS A FIDEICOMISOS DEL PODER EJECUTIVO</v>
          </cell>
        </row>
        <row r="1777">
          <cell r="A1777">
            <v>46101</v>
          </cell>
          <cell r="B1777" t="str">
            <v>TRANSFERENCIAS A FIDEICOMISOS DEL PODER EJECUTIVO</v>
          </cell>
        </row>
        <row r="1778">
          <cell r="A1778">
            <v>46200</v>
          </cell>
          <cell r="B1778" t="str">
            <v>TRANSFERENCIAS A FIDEICOMISOS DEL PODER LEGISLATIVO</v>
          </cell>
        </row>
        <row r="1779">
          <cell r="A1779">
            <v>46201</v>
          </cell>
          <cell r="B1779" t="str">
            <v>TRANSFERENCIAS A FIDEICOMISOS DEL PODER LEGISLATIVO</v>
          </cell>
        </row>
        <row r="1780">
          <cell r="A1780">
            <v>46300</v>
          </cell>
          <cell r="B1780" t="str">
            <v>TRANSFERENCIAS A FIDEICOMISOS DEL PODER JUDICIAL</v>
          </cell>
        </row>
        <row r="1781">
          <cell r="A1781">
            <v>46301</v>
          </cell>
          <cell r="B1781" t="str">
            <v>TRANSFERENCIAS A FIDEICOMISOS DEL PODER JUDICIAL</v>
          </cell>
        </row>
        <row r="1782">
          <cell r="A1782">
            <v>46400</v>
          </cell>
          <cell r="B1782" t="str">
            <v>TRANSFERENCIAS A FIDEICOMISOS PUBLICOS DE ENTIDADES PARAESTATALES NO EMPRESARIALES Y NO FINANCIERAS</v>
          </cell>
        </row>
        <row r="1783">
          <cell r="A1783">
            <v>46401</v>
          </cell>
          <cell r="B1783" t="str">
            <v>TRANSFERENCIAS A FIDEICOMISOS PUBLICOS DE ENTIDADES PARAESTATALES NO EMPRESARIALES Y NO FINANCIERAS</v>
          </cell>
        </row>
        <row r="1784">
          <cell r="A1784">
            <v>46500</v>
          </cell>
          <cell r="B1784" t="str">
            <v>TRANSFERENCIAS A FIDEICOMISOS PUBLICOS DE ENTIDADES PARAESTATALES EMPRESARIALES Y NO FINANCIERAS</v>
          </cell>
        </row>
        <row r="1785">
          <cell r="A1785">
            <v>46501</v>
          </cell>
          <cell r="B1785" t="str">
            <v>TRANSFERENCIAS A FIDEICOMISOS PUBLICOS DE ENTIDADES PARAESTATALES EMPRESARIALES Y NO FINANCIERAS</v>
          </cell>
        </row>
        <row r="1786">
          <cell r="A1786">
            <v>46600</v>
          </cell>
          <cell r="B1786" t="str">
            <v>TRANSFERENCIAS A FIDEICOMISOS DE INSTITUCIONES PUBLICAS FINANCIERAS</v>
          </cell>
        </row>
        <row r="1787">
          <cell r="A1787">
            <v>46601</v>
          </cell>
          <cell r="B1787" t="str">
            <v>TRANSFERENCIAS A FIDEICOMISOS DE INSTITUCIONES PUBLICAS FINANCIERAS</v>
          </cell>
        </row>
        <row r="1788">
          <cell r="A1788">
            <v>46900</v>
          </cell>
          <cell r="B1788" t="str">
            <v>469 OTRAS TRANSFERENCIAS A FIDEICOMISOS</v>
          </cell>
        </row>
        <row r="1789">
          <cell r="A1789">
            <v>46901</v>
          </cell>
          <cell r="B1789" t="str">
            <v>469 OTRAS TRANSFERENCIAS A FIDEICOMISOS</v>
          </cell>
        </row>
        <row r="1790">
          <cell r="A1790">
            <v>47000</v>
          </cell>
          <cell r="B1790" t="str">
            <v>TRANSFERENCIAS A LA SEGURIDAD SOCIAL</v>
          </cell>
        </row>
        <row r="1791">
          <cell r="A1791">
            <v>47100</v>
          </cell>
          <cell r="B1791" t="str">
            <v>TRANSFERENCIAS POR OBLIGACION DE LEY</v>
          </cell>
        </row>
        <row r="1792">
          <cell r="A1792">
            <v>48000</v>
          </cell>
          <cell r="B1792" t="str">
            <v>DONATIVOS</v>
          </cell>
        </row>
        <row r="1793">
          <cell r="A1793">
            <v>48100</v>
          </cell>
          <cell r="B1793" t="str">
            <v>DONATIVOS A INSTITUCIONES SIN FINES DE LUCRO</v>
          </cell>
        </row>
        <row r="1794">
          <cell r="A1794">
            <v>48101</v>
          </cell>
          <cell r="B1794" t="str">
            <v>DONATIVOS A INSTITUCIONES SIN FINES DE LUCRO</v>
          </cell>
        </row>
        <row r="1795">
          <cell r="A1795">
            <v>48200</v>
          </cell>
          <cell r="B1795" t="str">
            <v>DONATIVOS A ENTIDADES FEDERATIVAS</v>
          </cell>
        </row>
        <row r="1796">
          <cell r="A1796">
            <v>48201</v>
          </cell>
          <cell r="B1796" t="str">
            <v>DONATIVOS A ENTIDADES FEDERATIVAS</v>
          </cell>
        </row>
        <row r="1797">
          <cell r="A1797">
            <v>48300</v>
          </cell>
          <cell r="B1797" t="str">
            <v>DONATIVOS A FIDEICOMISOS PRIVADOS</v>
          </cell>
        </row>
        <row r="1798">
          <cell r="A1798">
            <v>48400</v>
          </cell>
          <cell r="B1798" t="str">
            <v>DONATIVOS A FIDEICOMISOS ESTATALES</v>
          </cell>
        </row>
        <row r="1799">
          <cell r="A1799">
            <v>48401</v>
          </cell>
          <cell r="B1799" t="str">
            <v>DONATIVOS A FIDEICOMISOS ESTATALES</v>
          </cell>
        </row>
        <row r="1800">
          <cell r="A1800">
            <v>48500</v>
          </cell>
          <cell r="B1800" t="str">
            <v>DONATIVOS INTERNACIONALES</v>
          </cell>
        </row>
        <row r="1801">
          <cell r="A1801">
            <v>48501</v>
          </cell>
          <cell r="B1801" t="str">
            <v>DONATIVOS INTERNACIONALES</v>
          </cell>
        </row>
        <row r="1802">
          <cell r="A1802">
            <v>49000</v>
          </cell>
          <cell r="B1802" t="str">
            <v>TRANSFERENCIAS AL EXTERIOR</v>
          </cell>
        </row>
        <row r="1803">
          <cell r="A1803">
            <v>49100</v>
          </cell>
          <cell r="B1803" t="str">
            <v>TRANSFERENCIAS PARA GOBIERNOS EXTRANJEROS</v>
          </cell>
        </row>
        <row r="1804">
          <cell r="A1804">
            <v>49101</v>
          </cell>
          <cell r="B1804" t="str">
            <v>TRANSFERENCIAS PARA GOBIERNOS EXTRANJEROS</v>
          </cell>
        </row>
        <row r="1805">
          <cell r="A1805">
            <v>49200</v>
          </cell>
          <cell r="B1805" t="str">
            <v>TRANSFERENCIAS PARA ORGANISMOS INTERNACIONALES</v>
          </cell>
        </row>
        <row r="1806">
          <cell r="A1806">
            <v>49201</v>
          </cell>
          <cell r="B1806" t="str">
            <v>TRANSFERENCIAS PARA ORGANISMOS INTERNACIONALES</v>
          </cell>
        </row>
        <row r="1807">
          <cell r="A1807">
            <v>49300</v>
          </cell>
          <cell r="B1807" t="str">
            <v>TRANSFERENCIAS PARA EL SECTOR PRIVADO EXTERNO</v>
          </cell>
        </row>
        <row r="1808">
          <cell r="A1808">
            <v>49301</v>
          </cell>
          <cell r="B1808" t="str">
            <v>TRANSFERENCIAS PARA EL SECTOR PRIVADO EXTERNO</v>
          </cell>
        </row>
        <row r="1809">
          <cell r="A1809">
            <v>50000</v>
          </cell>
          <cell r="B1809" t="str">
            <v>BIENES MUEBLES, INMUEBLES E INTANGIBLES</v>
          </cell>
        </row>
        <row r="1810">
          <cell r="A1810">
            <v>51000</v>
          </cell>
          <cell r="B1810" t="str">
            <v>MOBILIARIO Y EQUIPO DE ADMINISTRACION</v>
          </cell>
        </row>
        <row r="1811">
          <cell r="A1811">
            <v>51100</v>
          </cell>
          <cell r="B1811" t="str">
            <v>MUEBLES DE OFICINA Y ESTANTERIA</v>
          </cell>
        </row>
        <row r="1812">
          <cell r="A1812">
            <v>51101</v>
          </cell>
          <cell r="B1812" t="str">
            <v>MUEBLES DE OFICINA Y ESTANTERIA</v>
          </cell>
        </row>
        <row r="1813">
          <cell r="A1813">
            <v>51200</v>
          </cell>
          <cell r="B1813" t="str">
            <v>MUEBLES, EXCEPTO DE OFICINA Y ESTANTERIA</v>
          </cell>
        </row>
        <row r="1814">
          <cell r="A1814">
            <v>51201</v>
          </cell>
          <cell r="B1814" t="str">
            <v>MUEBLES, EXCEPTO DE OFICINA Y ESTANTERIA</v>
          </cell>
        </row>
        <row r="1815">
          <cell r="A1815">
            <v>51300</v>
          </cell>
          <cell r="B1815" t="str">
            <v>BIENES ARTISTICOS, CULTURALES Y CIENTIFICOS</v>
          </cell>
        </row>
        <row r="1816">
          <cell r="A1816">
            <v>51301</v>
          </cell>
          <cell r="B1816" t="str">
            <v>BIENES ARTISTICOS, CULTURALES Y CIENTIFICOS</v>
          </cell>
        </row>
        <row r="1817">
          <cell r="A1817">
            <v>51400</v>
          </cell>
          <cell r="B1817" t="str">
            <v>OBJETOS DE VALOR</v>
          </cell>
        </row>
        <row r="1818">
          <cell r="A1818">
            <v>51401</v>
          </cell>
          <cell r="B1818" t="str">
            <v>OBJETOS DE VALOR</v>
          </cell>
        </row>
        <row r="1819">
          <cell r="A1819">
            <v>51500</v>
          </cell>
          <cell r="B1819" t="str">
            <v>EQUIPO DE COMPUTO Y DE TECNOLOGIAS DE LA INFORMACION</v>
          </cell>
        </row>
        <row r="1820">
          <cell r="A1820">
            <v>51501</v>
          </cell>
          <cell r="B1820" t="str">
            <v>EQUIPO DE COMPUTO Y DE TECNOLOGIAS DE LA INFORMACION</v>
          </cell>
        </row>
        <row r="1821">
          <cell r="A1821">
            <v>51900</v>
          </cell>
          <cell r="B1821" t="str">
            <v>OTROS MOBILIARIOS Y EQUIPOS DE ADMINISTRACION</v>
          </cell>
        </row>
        <row r="1822">
          <cell r="A1822">
            <v>51901</v>
          </cell>
          <cell r="B1822" t="str">
            <v>OTROS MOBILIARIOS Y EQUIPOS DE ADMINISTRACION</v>
          </cell>
        </row>
        <row r="1823">
          <cell r="A1823">
            <v>52000</v>
          </cell>
          <cell r="B1823" t="str">
            <v>MOBILIARIO Y EQUIPO EDUCACIONAL Y RECREATIVO</v>
          </cell>
        </row>
        <row r="1824">
          <cell r="A1824">
            <v>52100</v>
          </cell>
          <cell r="B1824" t="str">
            <v>EQUIPOS Y APARATOS AUDIOVISUALES</v>
          </cell>
        </row>
        <row r="1825">
          <cell r="A1825">
            <v>52101</v>
          </cell>
          <cell r="B1825" t="str">
            <v>EQUIPOS Y APARATOS AUDIOVISUALES</v>
          </cell>
        </row>
        <row r="1826">
          <cell r="A1826">
            <v>52200</v>
          </cell>
          <cell r="B1826" t="str">
            <v>APARATOS DEPORTIVOS</v>
          </cell>
        </row>
        <row r="1827">
          <cell r="A1827">
            <v>52201</v>
          </cell>
          <cell r="B1827" t="str">
            <v>APARATOS DEPORTIVOS</v>
          </cell>
        </row>
        <row r="1828">
          <cell r="A1828">
            <v>52300</v>
          </cell>
          <cell r="B1828" t="str">
            <v>CAMARAS FOTOGRAFICAS Y DE VIDEO</v>
          </cell>
        </row>
        <row r="1829">
          <cell r="A1829">
            <v>52301</v>
          </cell>
          <cell r="B1829" t="str">
            <v>CAMARAS FOTOGRAFICAS Y DE VIDEO</v>
          </cell>
        </row>
        <row r="1830">
          <cell r="A1830">
            <v>52900</v>
          </cell>
          <cell r="B1830" t="str">
            <v>OTRO MOBILIARIO Y EQUIPO EDUCACIONAL Y RECREATIVO</v>
          </cell>
        </row>
        <row r="1831">
          <cell r="A1831">
            <v>52901</v>
          </cell>
          <cell r="B1831" t="str">
            <v>OTRO MOBILIARIO Y EQUIPO EDUCACIONAL Y RECREATIVO</v>
          </cell>
        </row>
        <row r="1832">
          <cell r="A1832">
            <v>53000</v>
          </cell>
          <cell r="B1832" t="str">
            <v>EQUIPO E INSTRUMENTAL MEDICO Y DE LABORATORIO</v>
          </cell>
        </row>
        <row r="1833">
          <cell r="A1833">
            <v>53100</v>
          </cell>
          <cell r="B1833" t="str">
            <v>EQUIPO MEDICO Y DE LABORATORIO</v>
          </cell>
        </row>
        <row r="1834">
          <cell r="A1834">
            <v>53101</v>
          </cell>
          <cell r="B1834" t="str">
            <v>EQUIPO MEDICO Y DE LABORATORIO</v>
          </cell>
        </row>
        <row r="1835">
          <cell r="A1835">
            <v>53200</v>
          </cell>
          <cell r="B1835" t="str">
            <v>INSTRUMENTAL MEDICO Y DE LABORATORIO</v>
          </cell>
        </row>
        <row r="1836">
          <cell r="A1836">
            <v>53201</v>
          </cell>
          <cell r="B1836" t="str">
            <v>INSTRUMENTAL MEDICO Y DE LABORATORIO</v>
          </cell>
        </row>
        <row r="1837">
          <cell r="A1837">
            <v>54000</v>
          </cell>
          <cell r="B1837" t="str">
            <v>VEHICULOS Y EQUIPO DE TRANSPORTE</v>
          </cell>
        </row>
        <row r="1838">
          <cell r="A1838">
            <v>54100</v>
          </cell>
          <cell r="B1838" t="str">
            <v>VEHICULOS Y EQUIPO TERRESTRE</v>
          </cell>
        </row>
        <row r="1839">
          <cell r="A1839">
            <v>54101</v>
          </cell>
          <cell r="B1839" t="str">
            <v>VEHICULOS Y EQUIPO TERRESTRE</v>
          </cell>
        </row>
        <row r="1840">
          <cell r="A1840">
            <v>54200</v>
          </cell>
          <cell r="B1840" t="str">
            <v>CARROCERIAS Y REMOLQUES</v>
          </cell>
        </row>
        <row r="1841">
          <cell r="A1841">
            <v>54201</v>
          </cell>
          <cell r="B1841" t="str">
            <v>CARROCERIAS Y REMOLQUES</v>
          </cell>
        </row>
        <row r="1842">
          <cell r="A1842">
            <v>54300</v>
          </cell>
          <cell r="B1842" t="str">
            <v>EQUIPO AEROESPACIAL</v>
          </cell>
        </row>
        <row r="1843">
          <cell r="A1843">
            <v>54301</v>
          </cell>
          <cell r="B1843" t="str">
            <v>EQUIPO AEROESPACIAL</v>
          </cell>
        </row>
        <row r="1844">
          <cell r="A1844">
            <v>54400</v>
          </cell>
          <cell r="B1844" t="str">
            <v>EQUIPO FERROVIARIO</v>
          </cell>
        </row>
        <row r="1845">
          <cell r="A1845">
            <v>54401</v>
          </cell>
          <cell r="B1845" t="str">
            <v>EQUIPO FERROVIARIO</v>
          </cell>
        </row>
        <row r="1846">
          <cell r="A1846">
            <v>54500</v>
          </cell>
          <cell r="B1846" t="str">
            <v>EMBARCACIONES</v>
          </cell>
        </row>
        <row r="1847">
          <cell r="A1847">
            <v>54501</v>
          </cell>
          <cell r="B1847" t="str">
            <v>EMBARCACIONES</v>
          </cell>
        </row>
        <row r="1848">
          <cell r="A1848">
            <v>54900</v>
          </cell>
          <cell r="B1848" t="str">
            <v>OTROS EQUIPOS DE TRANSPORTE</v>
          </cell>
        </row>
        <row r="1849">
          <cell r="A1849">
            <v>54901</v>
          </cell>
          <cell r="B1849" t="str">
            <v>OTROS EQUIPOS DE TRANSPORTE</v>
          </cell>
        </row>
        <row r="1850">
          <cell r="A1850">
            <v>55000</v>
          </cell>
          <cell r="B1850" t="str">
            <v>EQUIPO DE DEFENSA Y SEGURIDAD</v>
          </cell>
        </row>
        <row r="1851">
          <cell r="A1851">
            <v>55100</v>
          </cell>
          <cell r="B1851" t="str">
            <v>EQUIPO DE DEFENSA Y SEGURIDAD</v>
          </cell>
        </row>
        <row r="1852">
          <cell r="A1852">
            <v>55101</v>
          </cell>
          <cell r="B1852" t="str">
            <v>EQUIPO DE DEFENSA Y SEGURIDAD</v>
          </cell>
        </row>
        <row r="1853">
          <cell r="A1853">
            <v>56000</v>
          </cell>
          <cell r="B1853" t="str">
            <v>MAQUINARIA, OTROS EQUIPOS Y HERRAMIENTAS</v>
          </cell>
        </row>
        <row r="1854">
          <cell r="A1854">
            <v>56100</v>
          </cell>
          <cell r="B1854" t="str">
            <v>MAQUINARIA Y EQUIPO AGROPECUARIO</v>
          </cell>
        </row>
        <row r="1855">
          <cell r="A1855">
            <v>56101</v>
          </cell>
          <cell r="B1855" t="str">
            <v>MAQUINARIA Y EQUIPO AGROPECUARIO</v>
          </cell>
        </row>
        <row r="1856">
          <cell r="A1856">
            <v>56200</v>
          </cell>
          <cell r="B1856" t="str">
            <v>MAQUINARIA Y EQUIPO INDUSTRIAL</v>
          </cell>
        </row>
        <row r="1857">
          <cell r="A1857">
            <v>56201</v>
          </cell>
          <cell r="B1857" t="str">
            <v>MAQUINARIA Y EQUIPO INDUSTRIAL</v>
          </cell>
        </row>
        <row r="1858">
          <cell r="A1858">
            <v>56300</v>
          </cell>
          <cell r="B1858" t="str">
            <v>MAQUINARIA Y EQUIPO DE CONSTRUCCION</v>
          </cell>
        </row>
        <row r="1859">
          <cell r="A1859">
            <v>56301</v>
          </cell>
          <cell r="B1859" t="str">
            <v>MAQUINARIA Y EQUIPO DE CONSTRUCCION</v>
          </cell>
        </row>
        <row r="1860">
          <cell r="A1860">
            <v>56400</v>
          </cell>
          <cell r="B1860" t="str">
            <v>SISTEMAS DE AIRE ACONDICIONADO, CALEFACCION Y DE REFRIGERACION INDUSTRIAL Y COMERCIAL</v>
          </cell>
        </row>
        <row r="1861">
          <cell r="A1861">
            <v>56401</v>
          </cell>
          <cell r="B1861" t="str">
            <v>SISTEMAS DE AIRE ACONDICIONADO, CALEFACCION Y DE REFRIGERACION INDUSTRIAL Y COMERCIAL</v>
          </cell>
        </row>
        <row r="1862">
          <cell r="A1862">
            <v>56500</v>
          </cell>
          <cell r="B1862" t="str">
            <v>EQUIPO DE COMUNICACION Y TELECOMUNICACION</v>
          </cell>
        </row>
        <row r="1863">
          <cell r="A1863">
            <v>56501</v>
          </cell>
          <cell r="B1863" t="str">
            <v>EQUIPO DE COMUNICACION Y TELECOMUNICACION</v>
          </cell>
        </row>
        <row r="1864">
          <cell r="A1864">
            <v>56600</v>
          </cell>
          <cell r="B1864" t="str">
            <v>EQUIPOS DE GENERACION ELECTRICA, APARATOS Y ACCESORIOS ELECTRICOS</v>
          </cell>
        </row>
        <row r="1865">
          <cell r="A1865">
            <v>56601</v>
          </cell>
          <cell r="B1865" t="str">
            <v>EQUIPOS DE GENERACION ELECTRICA, APARATOS Y ACCESORIOS ELECTRICOS</v>
          </cell>
        </row>
        <row r="1866">
          <cell r="A1866">
            <v>56700</v>
          </cell>
          <cell r="B1866" t="str">
            <v>HERRAMIENTAS Y MAQUINAS¿HERRAMIENTA</v>
          </cell>
        </row>
        <row r="1867">
          <cell r="A1867">
            <v>56701</v>
          </cell>
          <cell r="B1867" t="str">
            <v>HERRAMIENTAS Y MAQUINAS¿HERRAMIENTA</v>
          </cell>
        </row>
        <row r="1868">
          <cell r="A1868">
            <v>56900</v>
          </cell>
          <cell r="B1868" t="str">
            <v>OTROS EQUIPOS</v>
          </cell>
        </row>
        <row r="1869">
          <cell r="A1869">
            <v>56901</v>
          </cell>
          <cell r="B1869" t="str">
            <v>OTROS EQUIPOS</v>
          </cell>
        </row>
        <row r="1870">
          <cell r="A1870">
            <v>57000</v>
          </cell>
          <cell r="B1870" t="str">
            <v>ACTIVOS BIOLOGICOS</v>
          </cell>
        </row>
        <row r="1871">
          <cell r="A1871">
            <v>57100</v>
          </cell>
          <cell r="B1871" t="str">
            <v>BOVINOS</v>
          </cell>
        </row>
        <row r="1872">
          <cell r="A1872">
            <v>57101</v>
          </cell>
          <cell r="B1872" t="str">
            <v>BOVINOS</v>
          </cell>
        </row>
        <row r="1873">
          <cell r="A1873">
            <v>57200</v>
          </cell>
          <cell r="B1873" t="str">
            <v>PORCINOS</v>
          </cell>
        </row>
        <row r="1874">
          <cell r="A1874">
            <v>57201</v>
          </cell>
          <cell r="B1874" t="str">
            <v>PORCINOS</v>
          </cell>
        </row>
        <row r="1875">
          <cell r="A1875">
            <v>57300</v>
          </cell>
          <cell r="B1875" t="str">
            <v>AVES</v>
          </cell>
        </row>
        <row r="1876">
          <cell r="A1876">
            <v>57301</v>
          </cell>
          <cell r="B1876" t="str">
            <v>AVES</v>
          </cell>
        </row>
        <row r="1877">
          <cell r="A1877">
            <v>57400</v>
          </cell>
          <cell r="B1877" t="str">
            <v>OVINOS Y CAPRINOS</v>
          </cell>
        </row>
        <row r="1878">
          <cell r="A1878">
            <v>57401</v>
          </cell>
          <cell r="B1878" t="str">
            <v>OVINOS Y CAPRINOS</v>
          </cell>
        </row>
        <row r="1879">
          <cell r="A1879">
            <v>57500</v>
          </cell>
          <cell r="B1879" t="str">
            <v>PECES Y ACUICULTURA</v>
          </cell>
        </row>
        <row r="1880">
          <cell r="A1880">
            <v>57501</v>
          </cell>
          <cell r="B1880" t="str">
            <v>PECES Y ACUICULTURA</v>
          </cell>
        </row>
        <row r="1881">
          <cell r="A1881">
            <v>57600</v>
          </cell>
          <cell r="B1881" t="str">
            <v>EQUINOS</v>
          </cell>
        </row>
        <row r="1882">
          <cell r="A1882">
            <v>57601</v>
          </cell>
          <cell r="B1882" t="str">
            <v>EQUINOS</v>
          </cell>
        </row>
        <row r="1883">
          <cell r="A1883">
            <v>57700</v>
          </cell>
          <cell r="B1883" t="str">
            <v>ESPECIES MENORES Y DE ZOOLOGICO</v>
          </cell>
        </row>
        <row r="1884">
          <cell r="A1884">
            <v>57701</v>
          </cell>
          <cell r="B1884" t="str">
            <v>ESPECIES MENORES Y DE ZOOLOGICO</v>
          </cell>
        </row>
        <row r="1885">
          <cell r="A1885">
            <v>57800</v>
          </cell>
          <cell r="B1885" t="str">
            <v>ARBOLES Y PLANTAS</v>
          </cell>
        </row>
        <row r="1886">
          <cell r="A1886">
            <v>57801</v>
          </cell>
          <cell r="B1886" t="str">
            <v>ARBOLES Y PLANTAS</v>
          </cell>
        </row>
        <row r="1887">
          <cell r="A1887">
            <v>57900</v>
          </cell>
          <cell r="B1887" t="str">
            <v>OTROS ACTIVOS BIOLOGICOS</v>
          </cell>
        </row>
        <row r="1888">
          <cell r="A1888">
            <v>57901</v>
          </cell>
          <cell r="B1888" t="str">
            <v>OTROS ACTIVOS BIOLOGICOS</v>
          </cell>
        </row>
        <row r="1889">
          <cell r="A1889">
            <v>58000</v>
          </cell>
          <cell r="B1889" t="str">
            <v>BIENES INMUEBLES</v>
          </cell>
        </row>
        <row r="1890">
          <cell r="A1890">
            <v>58100</v>
          </cell>
          <cell r="B1890" t="str">
            <v>TERRENOS</v>
          </cell>
        </row>
        <row r="1891">
          <cell r="A1891">
            <v>58101</v>
          </cell>
          <cell r="B1891" t="str">
            <v>TERRENOS</v>
          </cell>
        </row>
        <row r="1892">
          <cell r="A1892">
            <v>58200</v>
          </cell>
          <cell r="B1892" t="str">
            <v>VIVIENDAS</v>
          </cell>
        </row>
        <row r="1893">
          <cell r="A1893">
            <v>58201</v>
          </cell>
          <cell r="B1893" t="str">
            <v>VIVIENDAS</v>
          </cell>
        </row>
        <row r="1894">
          <cell r="A1894">
            <v>58300</v>
          </cell>
          <cell r="B1894" t="str">
            <v>EDIFICIOS NO RESIDENCIALES</v>
          </cell>
        </row>
        <row r="1895">
          <cell r="A1895">
            <v>58301</v>
          </cell>
          <cell r="B1895" t="str">
            <v>EDIFICIOS NO RESIDENCIALES</v>
          </cell>
        </row>
        <row r="1896">
          <cell r="A1896">
            <v>58900</v>
          </cell>
          <cell r="B1896" t="str">
            <v>OTROS BIENES INMUEBLES</v>
          </cell>
        </row>
        <row r="1897">
          <cell r="A1897">
            <v>58901</v>
          </cell>
          <cell r="B1897" t="str">
            <v>OTROS BIENES INMUEBLES</v>
          </cell>
        </row>
        <row r="1898">
          <cell r="A1898">
            <v>59000</v>
          </cell>
          <cell r="B1898" t="str">
            <v>ACTIVOS INTANGIBLES</v>
          </cell>
        </row>
        <row r="1899">
          <cell r="A1899">
            <v>59100</v>
          </cell>
          <cell r="B1899" t="str">
            <v>SOFTWARE</v>
          </cell>
        </row>
        <row r="1900">
          <cell r="A1900">
            <v>59101</v>
          </cell>
          <cell r="B1900" t="str">
            <v>SOFTWARE</v>
          </cell>
        </row>
        <row r="1901">
          <cell r="A1901">
            <v>59200</v>
          </cell>
          <cell r="B1901" t="str">
            <v>PATENTES</v>
          </cell>
        </row>
        <row r="1902">
          <cell r="A1902">
            <v>59201</v>
          </cell>
          <cell r="B1902" t="str">
            <v>PATENTES</v>
          </cell>
        </row>
        <row r="1903">
          <cell r="A1903">
            <v>59300</v>
          </cell>
          <cell r="B1903" t="str">
            <v>MARCAS</v>
          </cell>
        </row>
        <row r="1904">
          <cell r="A1904">
            <v>59301</v>
          </cell>
          <cell r="B1904" t="str">
            <v>MARCAS</v>
          </cell>
        </row>
        <row r="1905">
          <cell r="A1905">
            <v>59400</v>
          </cell>
          <cell r="B1905" t="str">
            <v>DERECHOS</v>
          </cell>
        </row>
        <row r="1906">
          <cell r="A1906">
            <v>59401</v>
          </cell>
          <cell r="B1906" t="str">
            <v>DERECHOS</v>
          </cell>
        </row>
        <row r="1907">
          <cell r="A1907">
            <v>59500</v>
          </cell>
          <cell r="B1907" t="str">
            <v>CONCESIONES</v>
          </cell>
        </row>
        <row r="1908">
          <cell r="A1908">
            <v>59501</v>
          </cell>
          <cell r="B1908" t="str">
            <v>CONCESIONES</v>
          </cell>
        </row>
        <row r="1909">
          <cell r="A1909">
            <v>59600</v>
          </cell>
          <cell r="B1909" t="str">
            <v>FRANQUICIAS</v>
          </cell>
        </row>
        <row r="1910">
          <cell r="A1910">
            <v>59601</v>
          </cell>
          <cell r="B1910" t="str">
            <v>FRANQUICIAS</v>
          </cell>
        </row>
        <row r="1911">
          <cell r="A1911">
            <v>59700</v>
          </cell>
          <cell r="B1911" t="str">
            <v>LICENCIAS INFORMATICAS E INTELECTUALES</v>
          </cell>
        </row>
        <row r="1912">
          <cell r="A1912">
            <v>59701</v>
          </cell>
          <cell r="B1912" t="str">
            <v>LICENCIAS INFORMATICAS E INTELECTUALES</v>
          </cell>
        </row>
        <row r="1913">
          <cell r="A1913">
            <v>59800</v>
          </cell>
          <cell r="B1913" t="str">
            <v>LICENCIAS INDUSTRIALES, COMERCIALES Y OTRAS</v>
          </cell>
        </row>
        <row r="1914">
          <cell r="A1914">
            <v>59801</v>
          </cell>
          <cell r="B1914" t="str">
            <v>LICENCIAS INDUSTRIALES, COMERCIALES Y OTRAS</v>
          </cell>
        </row>
        <row r="1915">
          <cell r="A1915">
            <v>59900</v>
          </cell>
          <cell r="B1915" t="str">
            <v>OTROS ACTIVOS INTANGIBLES</v>
          </cell>
        </row>
        <row r="1916">
          <cell r="A1916">
            <v>59901</v>
          </cell>
          <cell r="B1916" t="str">
            <v>OTROS ACTIVOS INTANGIBLES</v>
          </cell>
        </row>
        <row r="1917">
          <cell r="A1917">
            <v>60000</v>
          </cell>
          <cell r="B1917" t="str">
            <v>INVERSION PUBLICA</v>
          </cell>
        </row>
        <row r="1918">
          <cell r="A1918">
            <v>61000</v>
          </cell>
          <cell r="B1918" t="str">
            <v>OBRA PUBLICA EN BIENES DE DOMINIO PUBLICO</v>
          </cell>
        </row>
        <row r="1919">
          <cell r="A1919">
            <v>61100</v>
          </cell>
          <cell r="B1919" t="str">
            <v>EDIFICACION HABITACIONAL</v>
          </cell>
        </row>
        <row r="1920">
          <cell r="A1920">
            <v>61101</v>
          </cell>
          <cell r="B1920" t="str">
            <v>EDIFICACION HABITACIONAL</v>
          </cell>
        </row>
        <row r="1921">
          <cell r="A1921">
            <v>61200</v>
          </cell>
          <cell r="B1921" t="str">
            <v>EDIFICACION NO HABITACIONAL</v>
          </cell>
        </row>
        <row r="1922">
          <cell r="A1922">
            <v>61201</v>
          </cell>
          <cell r="B1922" t="str">
            <v>EDIFICACION NO HABITACIONAL</v>
          </cell>
        </row>
        <row r="1923">
          <cell r="A1923">
            <v>61300</v>
          </cell>
          <cell r="B1923" t="str">
            <v>CONSTRUCCION DE OBRAS PARA EL ABASTECIMIENTO DE AGUA, PETROLEO, GAS, ELECTRICIDAD Y TELECOMUNICACIONES</v>
          </cell>
        </row>
        <row r="1924">
          <cell r="A1924">
            <v>61301</v>
          </cell>
          <cell r="B1924" t="str">
            <v>CONSTRUCCION DE OBRAS PARA EL ABASTECIMIENTO DE AGUA, PETROLEO, GAS, ELECTRICIDAD Y TELECOMUNICACIONES</v>
          </cell>
        </row>
        <row r="1925">
          <cell r="A1925">
            <v>61400</v>
          </cell>
          <cell r="B1925" t="str">
            <v>DIVISION DE TERRENOS Y CONSTRUCCION DE OBRAS DE URBANIZACION</v>
          </cell>
        </row>
        <row r="1926">
          <cell r="A1926">
            <v>61401</v>
          </cell>
          <cell r="B1926" t="str">
            <v>DIVISION DE TERRENOS Y CONSTRUCCION DE OBRAS DE URBANIZACION</v>
          </cell>
        </row>
        <row r="1927">
          <cell r="A1927">
            <v>61500</v>
          </cell>
          <cell r="B1927" t="str">
            <v>CONSTRUCCION DE VIAS DE COMUNICACION</v>
          </cell>
        </row>
        <row r="1928">
          <cell r="A1928">
            <v>61501</v>
          </cell>
          <cell r="B1928" t="str">
            <v>CONSTRUCCION DE VIAS DE COMUNICACION</v>
          </cell>
        </row>
        <row r="1929">
          <cell r="A1929">
            <v>61600</v>
          </cell>
          <cell r="B1929" t="str">
            <v>OTRAS CONSTRUCCIONES DE INGENIERIA CIVIL U OBRA PESADA</v>
          </cell>
        </row>
        <row r="1930">
          <cell r="A1930">
            <v>61601</v>
          </cell>
          <cell r="B1930" t="str">
            <v>OTRAS CONSTRUCCIONES DE INGENIERIA CIVIL U OBRA PESADA</v>
          </cell>
        </row>
        <row r="1931">
          <cell r="A1931">
            <v>61700</v>
          </cell>
          <cell r="B1931" t="str">
            <v>INSTALACIONES Y EQUIPAMIENTO EN CONSTRUCCIONES</v>
          </cell>
        </row>
        <row r="1932">
          <cell r="A1932">
            <v>61701</v>
          </cell>
          <cell r="B1932" t="str">
            <v>INSTALACIONES Y EQUIPAMIENTO EN CONSTRUCCIONES</v>
          </cell>
        </row>
        <row r="1933">
          <cell r="A1933">
            <v>61900</v>
          </cell>
          <cell r="B1933" t="str">
            <v>TRABAJOS DE ACABADOS EN EDIFICACIONES Y OTROS TRABAJOS ESPECIALIZADOS</v>
          </cell>
        </row>
        <row r="1934">
          <cell r="A1934">
            <v>61901</v>
          </cell>
          <cell r="B1934" t="str">
            <v>TRABAJOS DE ACABADOS EN EDIFICACIONES Y OTROS TRABAJOS ESPECIALIZADOS</v>
          </cell>
        </row>
        <row r="1935">
          <cell r="A1935">
            <v>62000</v>
          </cell>
          <cell r="B1935" t="str">
            <v>OBRA PUBLICA EN BIENES PROPIOS</v>
          </cell>
        </row>
        <row r="1936">
          <cell r="A1936">
            <v>62100</v>
          </cell>
          <cell r="B1936" t="str">
            <v>EDIFICACION HABITACIONAL</v>
          </cell>
        </row>
        <row r="1937">
          <cell r="A1937">
            <v>62101</v>
          </cell>
          <cell r="B1937" t="str">
            <v>EDIFICACION HABITACIONAL</v>
          </cell>
        </row>
        <row r="1938">
          <cell r="A1938">
            <v>62200</v>
          </cell>
          <cell r="B1938" t="str">
            <v>EDIFICACION NO HABITACIONAL</v>
          </cell>
        </row>
        <row r="1939">
          <cell r="A1939">
            <v>62201</v>
          </cell>
          <cell r="B1939" t="str">
            <v>EDIFICACION NO HABITACIONAL</v>
          </cell>
        </row>
        <row r="1940">
          <cell r="A1940">
            <v>62300</v>
          </cell>
          <cell r="B1940" t="str">
            <v>CONSTRUCCION DE OBRAS PARA EL ABASTECIMIENTO DE AGUA, PETROLEO, GAS, ELECTRICIDAD Y TELECOMUNICACIONES</v>
          </cell>
        </row>
        <row r="1941">
          <cell r="A1941">
            <v>62301</v>
          </cell>
          <cell r="B1941" t="str">
            <v>CONSTRUCCION DE OBRAS PARA EL ABASTECIMIENTO DE AGUA, PETROLEO, GAS, ELECTRICIDAD Y TELECOMUNICACIONES</v>
          </cell>
        </row>
        <row r="1942">
          <cell r="A1942">
            <v>62400</v>
          </cell>
          <cell r="B1942" t="str">
            <v>DIVISION DE TERRENOS Y CONSTRUCCION DE OBRAS DE URBANIZACION</v>
          </cell>
        </row>
        <row r="1943">
          <cell r="A1943">
            <v>62401</v>
          </cell>
          <cell r="B1943" t="str">
            <v>DIVISION DE TERRENOS Y CONSTRUCCION DE OBRAS DE URBANIZACION</v>
          </cell>
        </row>
        <row r="1944">
          <cell r="A1944">
            <v>62500</v>
          </cell>
          <cell r="B1944" t="str">
            <v>CONSTRUCCION DE VIAS DE COMUNICACION</v>
          </cell>
        </row>
        <row r="1945">
          <cell r="A1945">
            <v>62501</v>
          </cell>
          <cell r="B1945" t="str">
            <v>CONSTRUCCION DE VIAS DE COMUNICACION</v>
          </cell>
        </row>
        <row r="1946">
          <cell r="A1946">
            <v>62600</v>
          </cell>
          <cell r="B1946" t="str">
            <v>OTRAS CONSTRUCCIONES DE INGENIERIA CIVIL U OBRA PESADA</v>
          </cell>
        </row>
        <row r="1947">
          <cell r="A1947">
            <v>62601</v>
          </cell>
          <cell r="B1947" t="str">
            <v>OTRAS CONSTRUCCIONES DE INGENIERIA CIVIL U OBRA PESADA</v>
          </cell>
        </row>
        <row r="1948">
          <cell r="A1948">
            <v>62700</v>
          </cell>
          <cell r="B1948" t="str">
            <v>INSTALACIONES Y EQUIPAMIENTO EN CONSTRUCCIONES</v>
          </cell>
        </row>
        <row r="1949">
          <cell r="A1949">
            <v>62701</v>
          </cell>
          <cell r="B1949" t="str">
            <v>INSTALACIONES Y EQUIPAMIENTO EN CONSTRUCCIONES</v>
          </cell>
        </row>
        <row r="1950">
          <cell r="A1950">
            <v>62900</v>
          </cell>
          <cell r="B1950" t="str">
            <v>TRABAJOS DE ACABADOS EN EDIFICACIONES Y OTROS TRABAJOS ESPECIALIZADOS</v>
          </cell>
        </row>
        <row r="1951">
          <cell r="A1951">
            <v>62901</v>
          </cell>
          <cell r="B1951" t="str">
            <v>TRABAJOS DE ACABADOS EN EDIFICACIONES Y OTROS TRABAJOS ESPECIALIZADOS</v>
          </cell>
        </row>
        <row r="1952">
          <cell r="A1952">
            <v>63000</v>
          </cell>
          <cell r="B1952" t="str">
            <v>PROYECTOS PRODUCTIVOS Y ACCIONES DE FOMENTO</v>
          </cell>
        </row>
        <row r="1953">
          <cell r="A1953">
            <v>63100</v>
          </cell>
          <cell r="B1953" t="str">
            <v>ESTUDIOS, FORMULACION Y EVALUACION DE PROYECTOS PRODUCTIVOS NO INCLUIDOS EN CONCEPTOS ANTERIORES DE ESTE CAPITULO</v>
          </cell>
        </row>
        <row r="1954">
          <cell r="A1954">
            <v>63101</v>
          </cell>
          <cell r="B1954" t="str">
            <v>ESTUDIOS, FORMULACION Y EVALUACION DE PROYECTOS PRODUCTIVOS NO INCLUIDOS EN CONCEPTOS ANTERIORES DE ESTE CAPITULO</v>
          </cell>
        </row>
        <row r="1955">
          <cell r="A1955">
            <v>63200</v>
          </cell>
          <cell r="B1955" t="str">
            <v>EJECUCION DE PROYECTOS PRODUCTIVOS NO INCLUIDOS EN CONCEPTOS ANTERIORES DE ESTE CAPITULO</v>
          </cell>
        </row>
        <row r="1956">
          <cell r="A1956">
            <v>63201</v>
          </cell>
          <cell r="B1956" t="str">
            <v>EJECUCION DE PROYECTOS PRODUCTIVOS NO INCLUIDOS EN CONCEPTOS ANTERIORES DE ESTE CAPITULO</v>
          </cell>
        </row>
        <row r="1957">
          <cell r="A1957">
            <v>70000</v>
          </cell>
          <cell r="B1957" t="str">
            <v>INVERSIONES FINANCIERAS Y OTRAS PROVISIONES</v>
          </cell>
        </row>
        <row r="1958">
          <cell r="A1958">
            <v>71000</v>
          </cell>
          <cell r="B1958" t="str">
            <v>INVERSIONES PARA EL FOMENTO DE ACTIVIDADES PRODUCTIVAS</v>
          </cell>
        </row>
        <row r="1959">
          <cell r="A1959">
            <v>71100</v>
          </cell>
          <cell r="B1959" t="str">
            <v>CREDITOS OTORGADOS POR ENTIDADES FEDERATIVAS Y MUNICIPIOS AL SECTOR SOCIAL Y PRIVADO PARA EL FOMENTO DE ACTIVIDADES PRODUCTIVAS</v>
          </cell>
        </row>
        <row r="1960">
          <cell r="A1960">
            <v>71101</v>
          </cell>
          <cell r="B1960" t="str">
            <v>CREDITOS OTORGADOS POR ENTIDADES FEDERATIVAS Y MUNICIPIOS AL SECTOR SOCIAL Y PRIVADO PARA EL FOMENTO DE ACTIVIDADES PRODUCTIVAS</v>
          </cell>
        </row>
        <row r="1961">
          <cell r="A1961">
            <v>71200</v>
          </cell>
          <cell r="B1961" t="str">
            <v>CREDITOS OTORGADOS POR LAS ENTIDADES FEDERATIVAS A MUNICIPIOS PARA EL FOMENTO DE ACTIVIDADES PRODUCTIVAS</v>
          </cell>
        </row>
        <row r="1962">
          <cell r="A1962">
            <v>71201</v>
          </cell>
          <cell r="B1962" t="str">
            <v>CREDITOS OTORGADOS POR LAS ENTIDADES FEDERATIVAS A MUNICIPIOS PARA EL FOMENTO DE ACTIVIDADES PRODUCTIVAS</v>
          </cell>
        </row>
        <row r="1963">
          <cell r="A1963">
            <v>72000</v>
          </cell>
          <cell r="B1963" t="str">
            <v>ACCIONES Y PARTICIPACIONES DE CAPITAL</v>
          </cell>
        </row>
        <row r="1964">
          <cell r="A1964">
            <v>72100</v>
          </cell>
          <cell r="B1964" t="str">
            <v>ACCIONES Y PARTICIPACIONES DE CAPITAL EN ENTIDADES PARAESTATALES NO EMPRESARIALES Y NO FINANCIERAS CON FINES DE POLITICA ECONOMICA</v>
          </cell>
        </row>
        <row r="1965">
          <cell r="A1965">
            <v>72101</v>
          </cell>
          <cell r="B1965" t="str">
            <v>ACCIONES Y PARTICIPACIONES DE CAPITAL EN ENTIDADES PARAESTATALES NO EMPRESARIALES Y NO FINANCIERAS CON FINES DE POLITICA ECONOMICA</v>
          </cell>
        </row>
        <row r="1966">
          <cell r="A1966">
            <v>72200</v>
          </cell>
          <cell r="B1966" t="str">
            <v>ACCIONES Y PARTICIPACIONES DE CAPITAL EN ENTIDADES PARAESTATALES EMPRESARIALES Y NO FINANCIERASCON FINES DE POLITICA ECONOMICA</v>
          </cell>
        </row>
        <row r="1967">
          <cell r="A1967">
            <v>72201</v>
          </cell>
          <cell r="B1967" t="str">
            <v>ACCIONES Y PARTICIPACIONES DE CAPITAL EN ENTIDADES PARAESTATALES EMPRESARIALES Y NO FINANCIERASCON FINES DE POLITICA ECONOMICA</v>
          </cell>
        </row>
        <row r="1968">
          <cell r="A1968">
            <v>72300</v>
          </cell>
          <cell r="B1968" t="str">
            <v>ACCIONES Y PARTICIPACIONES DE CAPITAL EN INSTITUCIONES PARAESTATALES PUBLICAS FINANCIERAS CON FINESDE POLITICA ECONOMICA</v>
          </cell>
        </row>
        <row r="1969">
          <cell r="A1969">
            <v>72301</v>
          </cell>
          <cell r="B1969" t="str">
            <v>ACCIONES Y PARTICIPACIONES DE CAPITAL EN INSTITUCIONES PARAESTATALES PUBLICAS FINANCIERAS CON FINESDE POLITICA ECONOMICA</v>
          </cell>
        </row>
        <row r="1970">
          <cell r="A1970">
            <v>72400</v>
          </cell>
          <cell r="B1970" t="str">
            <v>ACCIONES Y PARTICIPACIONES DE CAPITAL EN EL SECTOR PRIVADO CON FINES DE POLITICA ECONOMICA</v>
          </cell>
        </row>
        <row r="1971">
          <cell r="A1971">
            <v>72401</v>
          </cell>
          <cell r="B1971" t="str">
            <v>ACCIONES Y PARTICIPACIONES DE CAPITAL EN EL SECTOR PRIVADO CON FINES DE POLITICA ECONOMICA</v>
          </cell>
        </row>
        <row r="1972">
          <cell r="A1972">
            <v>72500</v>
          </cell>
          <cell r="B1972" t="str">
            <v>ACCIONES Y PARTICIPACIONES DE CAPITAL EN ORGANISMOS INTERNACIONALES CON FINES DE POLITICA ECONOMICA</v>
          </cell>
        </row>
        <row r="1973">
          <cell r="A1973">
            <v>72501</v>
          </cell>
          <cell r="B1973" t="str">
            <v>ACCIONES Y PARTICIPACIONES DE CAPITAL EN ORGANISMOS INTERNACIONALES CON FINES DE POLITICA ECONOMICA</v>
          </cell>
        </row>
        <row r="1974">
          <cell r="A1974">
            <v>72600</v>
          </cell>
          <cell r="B1974" t="str">
            <v>ACCIONES Y PARTICIPACIONES DE CAPITAL EN EL SECTOR EXTERNO CON FINES DE POLITICA ECONOMICA</v>
          </cell>
        </row>
        <row r="1975">
          <cell r="A1975">
            <v>72601</v>
          </cell>
          <cell r="B1975" t="str">
            <v>ACCIONES Y PARTICIPACIONES DE CAPITAL EN EL SECTOR EXTERNO CON FINES DE POLITICA ECONOMICA</v>
          </cell>
        </row>
        <row r="1976">
          <cell r="A1976">
            <v>72700</v>
          </cell>
          <cell r="B1976" t="str">
            <v>ACCIONES Y PARTICIPACIONES DE CAPITAL EN EL SECTOR PUBLICO CON FINES DE GESTION DE LIQUIDEZ</v>
          </cell>
        </row>
        <row r="1977">
          <cell r="A1977">
            <v>72701</v>
          </cell>
          <cell r="B1977" t="str">
            <v>ACCIONES Y PARTICIPACIONES DE CAPITAL EN EL SECTOR PUBLICO CON FINES DE GESTION DE LIQUIDEZ</v>
          </cell>
        </row>
        <row r="1978">
          <cell r="A1978">
            <v>72800</v>
          </cell>
          <cell r="B1978" t="str">
            <v>ACCIONES Y PARTICIPACIONES DE CAPITAL EN EL SECTOR PRIVADO CON FINES DE GESTION DE LIQUIDEZ</v>
          </cell>
        </row>
        <row r="1979">
          <cell r="A1979">
            <v>72801</v>
          </cell>
          <cell r="B1979" t="str">
            <v>ACCIONES Y PARTICIPACIONES DE CAPITAL EN EL SECTOR PRIVADO CON FINES DE GESTION DE LIQUIDEZ</v>
          </cell>
        </row>
        <row r="1980">
          <cell r="A1980">
            <v>72900</v>
          </cell>
          <cell r="B1980" t="str">
            <v>ACCIONES Y PARTICIPACIONES DE CAPITAL EN EL SECTOR EXTERNO CON FINES DE GESTION DE LIQUIDEZ</v>
          </cell>
        </row>
        <row r="1981">
          <cell r="A1981">
            <v>72901</v>
          </cell>
          <cell r="B1981" t="str">
            <v>ACCIONES Y PARTICIPACIONES DE CAPITAL EN EL SECTOR EXTERNO CON FINES DE GESTION DE LIQUIDEZ</v>
          </cell>
        </row>
        <row r="1982">
          <cell r="A1982">
            <v>73000</v>
          </cell>
          <cell r="B1982" t="str">
            <v>COMPRA DE TITULOS Y VALORES</v>
          </cell>
        </row>
        <row r="1983">
          <cell r="A1983">
            <v>73100</v>
          </cell>
          <cell r="B1983" t="str">
            <v>BONOS</v>
          </cell>
        </row>
        <row r="1984">
          <cell r="A1984">
            <v>73101</v>
          </cell>
          <cell r="B1984" t="str">
            <v>BONOS</v>
          </cell>
        </row>
        <row r="1985">
          <cell r="A1985">
            <v>73200</v>
          </cell>
          <cell r="B1985" t="str">
            <v>VALORES REPRESENTATIVOS DE DEUDA ADQUIRIDOS CON FINES DE POLITICA ECONOMICA</v>
          </cell>
        </row>
        <row r="1986">
          <cell r="A1986">
            <v>73201</v>
          </cell>
          <cell r="B1986" t="str">
            <v>VALORES REPRESENTATIVOS DE DEUDA ADQUIRIDOS CON FINES DE POLITICA ECONOMICA</v>
          </cell>
        </row>
        <row r="1987">
          <cell r="A1987">
            <v>73300</v>
          </cell>
          <cell r="B1987" t="str">
            <v>VALORES REPRESENTATIVOS DE DEUDA ADQUIRIDOS CON FINES DE GESTION DE LIQUIDEZ</v>
          </cell>
        </row>
        <row r="1988">
          <cell r="A1988">
            <v>73301</v>
          </cell>
          <cell r="B1988" t="str">
            <v>VALORES REPRESENTATIVOS DE DEUDA ADQUIRIDOS CON FINES DE GESTION DE LIQUIDEZ</v>
          </cell>
        </row>
        <row r="1989">
          <cell r="A1989">
            <v>73400</v>
          </cell>
          <cell r="B1989" t="str">
            <v>OBLIGACIONES NEGOCIABLES ADQUIRIDAS CON FINES DE POLITICA ECONOMICA</v>
          </cell>
        </row>
        <row r="1990">
          <cell r="A1990">
            <v>73401</v>
          </cell>
          <cell r="B1990" t="str">
            <v>OBLIGACIONES NEGOCIABLES ADQUIRIDAS CON FINES DE POLITICA ECONOMICA</v>
          </cell>
        </row>
        <row r="1991">
          <cell r="A1991">
            <v>73500</v>
          </cell>
          <cell r="B1991" t="str">
            <v>OBLIGACIONES NEGOCIABLES ADQUIRIDAS CON FINES DE GESTION DE LIQUIDEZ</v>
          </cell>
        </row>
        <row r="1992">
          <cell r="A1992">
            <v>73501</v>
          </cell>
          <cell r="B1992" t="str">
            <v>OBLIGACIONES NEGOCIABLES ADQUIRIDAS CON FINES DE GESTION DE LIQUIDEZ</v>
          </cell>
        </row>
        <row r="1993">
          <cell r="A1993">
            <v>73900</v>
          </cell>
          <cell r="B1993" t="str">
            <v>OTROS VALORES</v>
          </cell>
        </row>
        <row r="1994">
          <cell r="A1994">
            <v>73901</v>
          </cell>
          <cell r="B1994" t="str">
            <v>OTROS VALORES</v>
          </cell>
        </row>
        <row r="1995">
          <cell r="A1995">
            <v>74000</v>
          </cell>
          <cell r="B1995" t="str">
            <v>CONCESION DE PRESTAMOS</v>
          </cell>
        </row>
        <row r="1996">
          <cell r="A1996">
            <v>74100</v>
          </cell>
          <cell r="B1996" t="str">
            <v>CONCESION DE PRESTAMOS A ENTIDADES PARAESTATALES NO EMPRESARIALES Y NO FINANCIERAS CON FINES DE POLITICA ECONOMICA</v>
          </cell>
        </row>
        <row r="1997">
          <cell r="A1997">
            <v>74101</v>
          </cell>
          <cell r="B1997" t="str">
            <v>CONCESION DE PRESTAMOS A ENTIDADES PARAESTATALES NO EMPRESARIALES Y NO FINANCIERAS CON FINES DE POLITICA ECONOMICA</v>
          </cell>
        </row>
        <row r="1998">
          <cell r="A1998">
            <v>74200</v>
          </cell>
          <cell r="B1998" t="str">
            <v>CONCESION DE PRESTAMOS A ENTIDADES PARAESTATALES EMPRESARIALES Y NO FINANCIERAS CON FINES DE POLITICA ECONOMICA</v>
          </cell>
        </row>
        <row r="1999">
          <cell r="A1999">
            <v>74201</v>
          </cell>
          <cell r="B1999" t="str">
            <v>CONCESION DE PRESTAMOS A ENTIDADES PARAESTATALES EMPRESARIALES Y NO FINANCIERAS CON FINES DE POLITICA ECONOMICA</v>
          </cell>
        </row>
        <row r="2000">
          <cell r="A2000">
            <v>74300</v>
          </cell>
          <cell r="B2000" t="str">
            <v>CONCESION DE PRESTAMOS A INSTITUCIONES PARAESTATALES PUBLICAS FINANCIERAS CON FINES DE POLITICA ECONOMICA</v>
          </cell>
        </row>
        <row r="2001">
          <cell r="A2001">
            <v>74301</v>
          </cell>
          <cell r="B2001" t="str">
            <v>CONCESION DE PRESTAMOS A INSTITUCIONES PARAESTATALES PUBLICAS FINANCIERAS CON FINES DE POLITICA ECONOMICA</v>
          </cell>
        </row>
        <row r="2002">
          <cell r="A2002">
            <v>74400</v>
          </cell>
          <cell r="B2002" t="str">
            <v>CONCESION DE PRESTAMOS A ENTIDADES FEDERATIVAS Y MUNICIPIOS CON FINES DE POLITICA ECONOMICA</v>
          </cell>
        </row>
        <row r="2003">
          <cell r="A2003">
            <v>74401</v>
          </cell>
          <cell r="B2003" t="str">
            <v>CONCESION DE PRESTAMOS A ENTIDADES FEDERATIVAS Y MUNICIPIOS CON FINES DE POLITICA ECONOMICA</v>
          </cell>
        </row>
        <row r="2004">
          <cell r="A2004">
            <v>74500</v>
          </cell>
          <cell r="B2004" t="str">
            <v>CONCESION DE PRESTAMOS AL SECTOR PRIVADO CON FINES DE POLITICA ECONOMICA</v>
          </cell>
        </row>
        <row r="2005">
          <cell r="A2005">
            <v>74501</v>
          </cell>
          <cell r="B2005" t="str">
            <v>CONCESION DE PRESTAMOS AL SECTOR PRIVADO CON FINES DE POLITICA ECONOMICA</v>
          </cell>
        </row>
        <row r="2006">
          <cell r="A2006">
            <v>74600</v>
          </cell>
          <cell r="B2006" t="str">
            <v>CONCESION DE PRESTAMOS AL SECTOR EXTERNO CON FINES DE POLITICA ECONOMICA</v>
          </cell>
        </row>
        <row r="2007">
          <cell r="A2007">
            <v>74601</v>
          </cell>
          <cell r="B2007" t="str">
            <v>CONCESION DE PRESTAMOS AL SECTOR EXTERNO CON FINES DE POLITICA ECONOMICA</v>
          </cell>
        </row>
        <row r="2008">
          <cell r="A2008">
            <v>74700</v>
          </cell>
          <cell r="B2008" t="str">
            <v>CONCESION DE PRESTAMOS AL SECTOR PUBLICO CON FINES DE GESTION DE LIQUIDEZ</v>
          </cell>
        </row>
        <row r="2009">
          <cell r="A2009">
            <v>74701</v>
          </cell>
          <cell r="B2009" t="str">
            <v>CONCESION DE PRESTAMOS AL SECTOR PUBLICO CON FINES DE GESTION DE LIQUIDEZ</v>
          </cell>
        </row>
        <row r="2010">
          <cell r="A2010">
            <v>74800</v>
          </cell>
          <cell r="B2010" t="str">
            <v>CONCESION DE PRESTAMOS AL SECTOR PRIVADO CON FINES DE GESTION DE LIQUIDEZ</v>
          </cell>
        </row>
        <row r="2011">
          <cell r="A2011">
            <v>74801</v>
          </cell>
          <cell r="B2011" t="str">
            <v>CONCESION DE PRESTAMOS AL SECTOR PRIVADO CON FINES DE GESTION DE LIQUIDEZ</v>
          </cell>
        </row>
        <row r="2012">
          <cell r="A2012">
            <v>74900</v>
          </cell>
          <cell r="B2012" t="str">
            <v>CONCESION DE PRESTAMOS AL SECTOR EXTERNO CON FINES DE GESTION DE LIQUIDEZ</v>
          </cell>
        </row>
        <row r="2013">
          <cell r="A2013">
            <v>74901</v>
          </cell>
          <cell r="B2013" t="str">
            <v>CONCESION DE PRESTAMOS AL SECTOR EXTERNO CON FINES DE GESTION DE LIQUIDEZ</v>
          </cell>
        </row>
        <row r="2014">
          <cell r="A2014">
            <v>75000</v>
          </cell>
          <cell r="B2014" t="str">
            <v>INVERSIONES EN FIDEICOMISOS, MANDATOS Y OTROS ANALOGOS</v>
          </cell>
        </row>
        <row r="2015">
          <cell r="A2015">
            <v>75100</v>
          </cell>
          <cell r="B2015" t="str">
            <v>INVERSIONES EN FIDEICOMISOS DEL PODER EJECUTIVO</v>
          </cell>
        </row>
        <row r="2016">
          <cell r="A2016">
            <v>75101</v>
          </cell>
          <cell r="B2016" t="str">
            <v>INVERSIONES EN FIDEICOMISOS DEL PODER EJECUTIVO</v>
          </cell>
        </row>
        <row r="2017">
          <cell r="A2017">
            <v>75200</v>
          </cell>
          <cell r="B2017" t="str">
            <v>INVERSIONES EN FIDEICOMISOS DEL PODER LEGISLATIVO</v>
          </cell>
        </row>
        <row r="2018">
          <cell r="A2018">
            <v>75201</v>
          </cell>
          <cell r="B2018" t="str">
            <v>INVERSIONES EN FIDEICOMISOS DEL PODER LEGISLATIVO</v>
          </cell>
        </row>
        <row r="2019">
          <cell r="A2019">
            <v>75300</v>
          </cell>
          <cell r="B2019" t="str">
            <v>INVERSIONES EN FIDEICOMISOS DEL PODER JUDICIAL</v>
          </cell>
        </row>
        <row r="2020">
          <cell r="A2020">
            <v>75301</v>
          </cell>
          <cell r="B2020" t="str">
            <v>INVERSIONES EN FIDEICOMISOS DEL PODER JUDICIAL</v>
          </cell>
        </row>
        <row r="2021">
          <cell r="A2021">
            <v>75400</v>
          </cell>
          <cell r="B2021" t="str">
            <v>INVERSIONES EN FIDEICOMISOS PUBLICOS NO EMPRESARIALES Y NO FINANCIEROS</v>
          </cell>
        </row>
        <row r="2022">
          <cell r="A2022">
            <v>75401</v>
          </cell>
          <cell r="B2022" t="str">
            <v>INVERSIONES EN FIDEICOMISOS PUBLICOS NO EMPRESARIALES Y NO FINANCIEROS</v>
          </cell>
        </row>
        <row r="2023">
          <cell r="A2023">
            <v>75500</v>
          </cell>
          <cell r="B2023" t="str">
            <v>INVERSIONES EN FIDEICOMISOS PUBLICOS EMPRESARIALES Y NO FINANCIEROS</v>
          </cell>
        </row>
        <row r="2024">
          <cell r="A2024">
            <v>75501</v>
          </cell>
          <cell r="B2024" t="str">
            <v>INVERSIONES EN FIDEICOMISOS PUBLICOS EMPRESARIALES Y NO FINANCIEROS</v>
          </cell>
        </row>
        <row r="2025">
          <cell r="A2025">
            <v>75600</v>
          </cell>
          <cell r="B2025" t="str">
            <v>INVERSIONES EN FIDEICOMISOS PUBLICOS FINANCIEROS</v>
          </cell>
        </row>
        <row r="2026">
          <cell r="A2026">
            <v>75601</v>
          </cell>
          <cell r="B2026" t="str">
            <v>INVERSIONES EN FIDEICOMISOS PUBLICOS FINANCIEROS</v>
          </cell>
        </row>
        <row r="2027">
          <cell r="A2027">
            <v>75700</v>
          </cell>
          <cell r="B2027" t="str">
            <v>INVERSIONES EN FIDEICOMISOS DE ENTIDADES FEDERATIVAS</v>
          </cell>
        </row>
        <row r="2028">
          <cell r="A2028">
            <v>75701</v>
          </cell>
          <cell r="B2028" t="str">
            <v>INVERSIONES EN FIDEICOMISOS DE ENTIDADES FEDERATIVAS</v>
          </cell>
        </row>
        <row r="2029">
          <cell r="A2029">
            <v>75800</v>
          </cell>
          <cell r="B2029" t="str">
            <v>INVERSIONES EN FIDEICOMISOS DE MUNICIPIOS</v>
          </cell>
        </row>
        <row r="2030">
          <cell r="A2030">
            <v>75801</v>
          </cell>
          <cell r="B2030" t="str">
            <v>INVERSIONES EN FIDEICOMISOS DE MUNICIPIOS</v>
          </cell>
        </row>
        <row r="2031">
          <cell r="A2031">
            <v>75900</v>
          </cell>
          <cell r="B2031" t="str">
            <v>FIDEICOMISOS DE EMPRESAS PRIVADAS Y PARTICULARES</v>
          </cell>
        </row>
        <row r="2032">
          <cell r="A2032">
            <v>75901</v>
          </cell>
          <cell r="B2032" t="str">
            <v>FIDEICOMISOS DE EMPRESAS PRIVADAS Y PARTICULARES</v>
          </cell>
        </row>
        <row r="2033">
          <cell r="A2033">
            <v>76000</v>
          </cell>
          <cell r="B2033" t="str">
            <v>OTRAS INVERSIONES FINANCIERAS</v>
          </cell>
        </row>
        <row r="2034">
          <cell r="A2034">
            <v>76100</v>
          </cell>
          <cell r="B2034" t="str">
            <v>DEPOSITOS A LARGO PLAZO EN MONEDA NACIONAL</v>
          </cell>
        </row>
        <row r="2035">
          <cell r="A2035">
            <v>76101</v>
          </cell>
          <cell r="B2035" t="str">
            <v>DEPOSITOS A LARGO PLAZO EN MONEDA NACIONAL</v>
          </cell>
        </row>
        <row r="2036">
          <cell r="A2036">
            <v>76200</v>
          </cell>
          <cell r="B2036" t="str">
            <v>DEPOSITOS A LARGO PLAZO EN MONEDA EXTRANJERA</v>
          </cell>
        </row>
        <row r="2037">
          <cell r="A2037">
            <v>76201</v>
          </cell>
          <cell r="B2037" t="str">
            <v>DEPOSITOS A LARGO PLAZO EN MONEDA EXTRANJERA</v>
          </cell>
        </row>
        <row r="2038">
          <cell r="A2038">
            <v>79000</v>
          </cell>
          <cell r="B2038" t="str">
            <v>PROVISIONES PARA CONTINGENCIAS Y OTRAS EROGACIONES ESPECIALES</v>
          </cell>
        </row>
        <row r="2039">
          <cell r="A2039">
            <v>79100</v>
          </cell>
          <cell r="B2039" t="str">
            <v>CONTINGENCIAS POR FENOMENOS NATURALES</v>
          </cell>
        </row>
        <row r="2040">
          <cell r="A2040">
            <v>79101</v>
          </cell>
          <cell r="B2040" t="str">
            <v>CONTINGENCIAS POR FENOMENOS NATURALES</v>
          </cell>
        </row>
        <row r="2041">
          <cell r="A2041">
            <v>79200</v>
          </cell>
          <cell r="B2041" t="str">
            <v>CONTINGENCIAS SOCIOECONOMICAS</v>
          </cell>
        </row>
        <row r="2042">
          <cell r="A2042">
            <v>79201</v>
          </cell>
          <cell r="B2042" t="str">
            <v>CONTINGENCIAS SOCIOECONOMICAS</v>
          </cell>
        </row>
        <row r="2043">
          <cell r="A2043">
            <v>79900</v>
          </cell>
          <cell r="B2043" t="str">
            <v>OTRAS EROGACIONES ESPECIALES</v>
          </cell>
        </row>
        <row r="2044">
          <cell r="A2044">
            <v>79901</v>
          </cell>
          <cell r="B2044" t="str">
            <v>OTRAS EROGACIONES ESPECIALES</v>
          </cell>
        </row>
        <row r="2045">
          <cell r="A2045">
            <v>80000</v>
          </cell>
          <cell r="B2045" t="str">
            <v>PARTICIPACIONES Y APORTACIONES</v>
          </cell>
        </row>
        <row r="2046">
          <cell r="A2046">
            <v>81000</v>
          </cell>
          <cell r="B2046" t="str">
            <v>PARTICIPACIONES</v>
          </cell>
        </row>
        <row r="2047">
          <cell r="A2047">
            <v>81100</v>
          </cell>
          <cell r="B2047" t="str">
            <v>FONDO GENERAL DE PARTICIPACIONES</v>
          </cell>
        </row>
        <row r="2048">
          <cell r="A2048">
            <v>81101</v>
          </cell>
          <cell r="B2048" t="str">
            <v>FONDO GENERAL DE PARTICIPACIONES</v>
          </cell>
        </row>
        <row r="2049">
          <cell r="A2049">
            <v>81200</v>
          </cell>
          <cell r="B2049" t="str">
            <v>FONDO DE FOMENTO MUNICIPAL</v>
          </cell>
        </row>
        <row r="2050">
          <cell r="A2050">
            <v>81201</v>
          </cell>
          <cell r="B2050" t="str">
            <v>FONDO DE FOMENTO MUNICIPAL</v>
          </cell>
        </row>
        <row r="2051">
          <cell r="A2051">
            <v>81300</v>
          </cell>
          <cell r="B2051" t="str">
            <v>PARTICIPACIONES DE LAS ENTIDADES FEDERATIVAS A LOS MUNICIPIOS</v>
          </cell>
        </row>
        <row r="2052">
          <cell r="A2052">
            <v>81301</v>
          </cell>
          <cell r="B2052" t="str">
            <v>PARTICIPACIONES DE LAS ENTIDADES FEDERATIVAS A LOS MUNICIPIOS</v>
          </cell>
        </row>
        <row r="2053">
          <cell r="A2053">
            <v>81400</v>
          </cell>
          <cell r="B2053" t="str">
            <v>OTROS CONCEPTOS PARTICIPABLES DE LA FEDERACION A ENTIDADES FEDERATIVAS</v>
          </cell>
        </row>
        <row r="2054">
          <cell r="A2054">
            <v>81401</v>
          </cell>
          <cell r="B2054" t="str">
            <v>OTROS CONCEPTOS PARTICIPABLES DE LA FEDERACION A ENTIDADES FEDERATIVAS</v>
          </cell>
        </row>
        <row r="2055">
          <cell r="A2055">
            <v>81500</v>
          </cell>
          <cell r="B2055" t="str">
            <v>OTROS CONCEPTOS PARTICIPABLES DE LA FEDERACION A MUNICIPIOS</v>
          </cell>
        </row>
        <row r="2056">
          <cell r="A2056">
            <v>81501</v>
          </cell>
          <cell r="B2056" t="str">
            <v>OTROS CONCEPTOS PARTICIPABLES DE LA FEDERACION A MUNICIPIOS</v>
          </cell>
        </row>
        <row r="2057">
          <cell r="A2057">
            <v>81600</v>
          </cell>
          <cell r="B2057" t="str">
            <v>CONVENIOS DE COLABORACION ADMINISTRATIVA</v>
          </cell>
        </row>
        <row r="2058">
          <cell r="A2058">
            <v>81601</v>
          </cell>
          <cell r="B2058" t="str">
            <v>CONVENIOS DE COLABORACION ADMINISTRATIVA</v>
          </cell>
        </row>
        <row r="2059">
          <cell r="A2059">
            <v>83000</v>
          </cell>
          <cell r="B2059" t="str">
            <v>APORTACIONES</v>
          </cell>
        </row>
        <row r="2060">
          <cell r="A2060">
            <v>83100</v>
          </cell>
          <cell r="B2060" t="str">
            <v>APORTACIONES DE LA FEDERACION A LAS ENTIDADES FEDERATIVAS</v>
          </cell>
        </row>
        <row r="2061">
          <cell r="A2061">
            <v>83101</v>
          </cell>
          <cell r="B2061" t="str">
            <v>APORTACIONES DE LA FEDERACION A LAS ENTIDADES FEDERATIVAS</v>
          </cell>
        </row>
        <row r="2062">
          <cell r="A2062">
            <v>83200</v>
          </cell>
          <cell r="B2062" t="str">
            <v>APORTACIONES DE LA FEDERACION A MUNICIPIOS</v>
          </cell>
        </row>
        <row r="2063">
          <cell r="A2063">
            <v>83201</v>
          </cell>
          <cell r="B2063" t="str">
            <v>APORTACIONES DE LA FEDERACION A MUNICIPIOS</v>
          </cell>
        </row>
        <row r="2064">
          <cell r="A2064">
            <v>83300</v>
          </cell>
          <cell r="B2064" t="str">
            <v>APORTACIONES DE LAS ENTIDADES FEDERATIVAS A LOS MUNICIPIOS</v>
          </cell>
        </row>
        <row r="2065">
          <cell r="A2065">
            <v>83301</v>
          </cell>
          <cell r="B2065" t="str">
            <v>APORTACIONES DE LAS ENTIDADES FEDERATIVAS A LOS MUNICIPIOS</v>
          </cell>
        </row>
        <row r="2066">
          <cell r="A2066">
            <v>83400</v>
          </cell>
          <cell r="B2066" t="str">
            <v>APORTACIONES PREVISTAS EN LEYES Y DECRETOS AL SISTEMA DE PROTECCION SOCIAL</v>
          </cell>
        </row>
        <row r="2067">
          <cell r="A2067">
            <v>83401</v>
          </cell>
          <cell r="B2067" t="str">
            <v>APORTACIONES PREVISTAS EN LEYES Y DECRETOS AL SISTEMA DE PROTECCION SOCIAL</v>
          </cell>
        </row>
        <row r="2068">
          <cell r="A2068">
            <v>83500</v>
          </cell>
          <cell r="B2068" t="str">
            <v>APORTACIONES PREVISTAS EN LEYES Y DECRETOS COMPENSATORIAS A ENTIDADES FEDERATIVAS Y MUNICIPIOS</v>
          </cell>
        </row>
        <row r="2069">
          <cell r="A2069">
            <v>83501</v>
          </cell>
          <cell r="B2069" t="str">
            <v>APORTACIONES PREVISTAS EN LEYES Y DECRETOS COMPENSATORIAS A ENTIDADES FEDERATIVAS Y MUNICIPIOS</v>
          </cell>
        </row>
        <row r="2070">
          <cell r="A2070">
            <v>85000</v>
          </cell>
          <cell r="B2070" t="str">
            <v>CONVENIOS</v>
          </cell>
        </row>
        <row r="2071">
          <cell r="A2071">
            <v>85100</v>
          </cell>
          <cell r="B2071" t="str">
            <v>CONVENIOS DE REASIGNACION</v>
          </cell>
        </row>
        <row r="2072">
          <cell r="A2072">
            <v>85101</v>
          </cell>
          <cell r="B2072" t="str">
            <v>CONVENIOS DE REASIGNACION</v>
          </cell>
        </row>
        <row r="2073">
          <cell r="A2073">
            <v>85200</v>
          </cell>
          <cell r="B2073" t="str">
            <v>CONVENIOS DE DESCENTRALIZACION</v>
          </cell>
        </row>
        <row r="2074">
          <cell r="A2074">
            <v>85201</v>
          </cell>
          <cell r="B2074" t="str">
            <v>CONVENIOS DE DESCENTRALIZACION</v>
          </cell>
        </row>
        <row r="2075">
          <cell r="A2075">
            <v>85300</v>
          </cell>
          <cell r="B2075" t="str">
            <v>OTROS CONVENIOS</v>
          </cell>
        </row>
        <row r="2076">
          <cell r="A2076">
            <v>85301</v>
          </cell>
          <cell r="B2076" t="str">
            <v>OTROS CONVENIOS</v>
          </cell>
        </row>
        <row r="2077">
          <cell r="A2077">
            <v>90000</v>
          </cell>
          <cell r="B2077" t="str">
            <v>DEUDA PUBLICA</v>
          </cell>
        </row>
        <row r="2078">
          <cell r="A2078">
            <v>91000</v>
          </cell>
          <cell r="B2078" t="str">
            <v>AMORTIZACION DE LA DEUDA PUBLICA</v>
          </cell>
        </row>
        <row r="2079">
          <cell r="A2079">
            <v>91100</v>
          </cell>
          <cell r="B2079" t="str">
            <v>AMORTIZACION DE LA DEUDA INTERNA CON INSTITUCIONES DE CREDITO</v>
          </cell>
        </row>
        <row r="2080">
          <cell r="A2080">
            <v>91101</v>
          </cell>
          <cell r="B2080" t="str">
            <v>AMORTIZACION DE LA DEUDA INTERNA CON INSTITUCIONES DE CREDITO</v>
          </cell>
        </row>
        <row r="2081">
          <cell r="A2081">
            <v>91200</v>
          </cell>
          <cell r="B2081" t="str">
            <v>AMORTIZACIÓN DE LA DEUDA INTERNA POR EMISIÓN DE TÍTULOS Y VALORES</v>
          </cell>
        </row>
        <row r="2082">
          <cell r="A2082">
            <v>91201</v>
          </cell>
          <cell r="B2082" t="str">
            <v>AMORTIZACIÓN DE LA DEUDA INTERNA POR EMISIÓN DE TÍTULOS Y VALORES</v>
          </cell>
        </row>
        <row r="2083">
          <cell r="A2083">
            <v>91300</v>
          </cell>
          <cell r="B2083" t="str">
            <v>AMORTIZACIÓN DE ARRENDAMIENTOS FINANCIEROS NACIONALES</v>
          </cell>
        </row>
        <row r="2084">
          <cell r="A2084">
            <v>91301</v>
          </cell>
          <cell r="B2084" t="str">
            <v>AMORTIZACIÓN DE ARRENDAMIENTOS FINANCIEROS NACIONALES</v>
          </cell>
        </row>
        <row r="2085">
          <cell r="A2085">
            <v>91400</v>
          </cell>
          <cell r="B2085" t="str">
            <v>AMORTIZACIÓN DE LA DEUDA EXTERNA CON INSTITUCIONES DE CRÉDITO</v>
          </cell>
        </row>
        <row r="2086">
          <cell r="A2086">
            <v>91401</v>
          </cell>
          <cell r="B2086" t="str">
            <v>AMORTIZACIÓN DE LA DEUDA EXTERNA CON INSTITUCIONES DE CRÉDITO</v>
          </cell>
        </row>
        <row r="2087">
          <cell r="A2087">
            <v>91500</v>
          </cell>
          <cell r="B2087" t="str">
            <v>AMORTIZACIÓN DE DEUDA EXTERNA CON ORGANISMOS FINANCIEROS INTERNACIONALES</v>
          </cell>
        </row>
        <row r="2088">
          <cell r="A2088">
            <v>91501</v>
          </cell>
          <cell r="B2088" t="str">
            <v>AMORTIZACIÓN DE DEUDA EXTERNA CON ORGANISMOS FINANCIEROS INTERNACIONALES</v>
          </cell>
        </row>
        <row r="2089">
          <cell r="A2089">
            <v>91600</v>
          </cell>
          <cell r="B2089" t="str">
            <v>AMORTIZACIÓN DE LA DEUDA BILATERAL</v>
          </cell>
        </row>
        <row r="2090">
          <cell r="A2090">
            <v>91601</v>
          </cell>
          <cell r="B2090" t="str">
            <v>AMORTIZACIÓN DE LA DEUDA BILATERAL</v>
          </cell>
        </row>
        <row r="2091">
          <cell r="A2091">
            <v>91700</v>
          </cell>
          <cell r="B2091" t="str">
            <v>AMORTIZACIÓN DE LA DEUDA EXTERNA POR EMISIÓN DE TÍTULOS Y VALORES</v>
          </cell>
        </row>
        <row r="2092">
          <cell r="A2092">
            <v>91701</v>
          </cell>
          <cell r="B2092" t="str">
            <v>AMORTIZACIÓN DE LA DEUDA EXTERNA POR EMISIÓN DE TÍTULOS Y VALORES</v>
          </cell>
        </row>
        <row r="2093">
          <cell r="A2093">
            <v>91800</v>
          </cell>
          <cell r="B2093" t="str">
            <v>AMORTIZACIÓN DE ARRENDAMIENTOS FINANCIEROS INTERNACIONALES</v>
          </cell>
        </row>
        <row r="2094">
          <cell r="A2094">
            <v>91801</v>
          </cell>
          <cell r="B2094" t="str">
            <v>AMORTIZACIÓN DE ARRENDAMIENTOS FINANCIEROS INTERNACIONALES</v>
          </cell>
        </row>
        <row r="2095">
          <cell r="A2095">
            <v>92000</v>
          </cell>
          <cell r="B2095" t="str">
            <v>INTERESES DE LA DEUDA PÚBLICA</v>
          </cell>
        </row>
        <row r="2096">
          <cell r="A2096">
            <v>92100</v>
          </cell>
          <cell r="B2096" t="str">
            <v>INTERESES DE LA DEUDA INTERNA CON INSTITUCIONES DE CRÉDITO</v>
          </cell>
        </row>
        <row r="2097">
          <cell r="A2097">
            <v>92101</v>
          </cell>
          <cell r="B2097" t="str">
            <v>INTERESES DE LA DEUDA INTERNA CON INSTITUCIONES DE CRÉDITO</v>
          </cell>
        </row>
        <row r="2098">
          <cell r="A2098">
            <v>92200</v>
          </cell>
          <cell r="B2098" t="str">
            <v>INTERESES DERIVADOS DE LA COLOCACIÓN DE TÍTULOS Y VALORES</v>
          </cell>
        </row>
        <row r="2099">
          <cell r="A2099">
            <v>92201</v>
          </cell>
          <cell r="B2099" t="str">
            <v>INTERESES DERIVADOS DE LA COLOCACIÓN DE TÍTULOS Y VALORES</v>
          </cell>
        </row>
        <row r="2100">
          <cell r="A2100">
            <v>92300</v>
          </cell>
          <cell r="B2100" t="str">
            <v>INTERESES POR ARRENDAMIENTOS FINANCIEROS NACIONALES</v>
          </cell>
        </row>
        <row r="2101">
          <cell r="A2101">
            <v>92301</v>
          </cell>
          <cell r="B2101" t="str">
            <v>INTERESES POR ARRENDAMIENTOS FINANCIEROS NACIONALES</v>
          </cell>
        </row>
        <row r="2102">
          <cell r="A2102">
            <v>92400</v>
          </cell>
          <cell r="B2102" t="str">
            <v>INTERESES DE LA DEUDA EXTERNA CON INSTITUCIONES DE CRÉDITO</v>
          </cell>
        </row>
        <row r="2103">
          <cell r="A2103">
            <v>92401</v>
          </cell>
          <cell r="B2103" t="str">
            <v>INTERESES DE LA DEUDA EXTERNA CON INSTITUCIONES DE CRÉDITO</v>
          </cell>
        </row>
        <row r="2104">
          <cell r="A2104">
            <v>92500</v>
          </cell>
          <cell r="B2104" t="str">
            <v>INTERESES DE LA DEUDA CON ORGANISMOS FINANCIEROS INTERNACIONALES</v>
          </cell>
        </row>
        <row r="2105">
          <cell r="A2105">
            <v>92501</v>
          </cell>
          <cell r="B2105" t="str">
            <v>INTERESES DE LA DEUDA CON ORGANISMOS FINANCIEROS INTERNACIONALES</v>
          </cell>
        </row>
        <row r="2106">
          <cell r="A2106">
            <v>92600</v>
          </cell>
          <cell r="B2106" t="str">
            <v>INTERESES DE LA DEUDA BILATERAL</v>
          </cell>
        </row>
        <row r="2107">
          <cell r="A2107">
            <v>92601</v>
          </cell>
          <cell r="B2107" t="str">
            <v>INTERESES DE LA DEUDA BILATERAL</v>
          </cell>
        </row>
        <row r="2108">
          <cell r="A2108">
            <v>92700</v>
          </cell>
          <cell r="B2108" t="str">
            <v>INTERESES DERIVADOS DE LA COLOCACIÓN DE TÍTULOS Y VALORES EN EL EXTERIOR</v>
          </cell>
        </row>
        <row r="2109">
          <cell r="A2109">
            <v>92701</v>
          </cell>
          <cell r="B2109" t="str">
            <v>INTERESES DERIVADOS DE LA COLOCACIÓN DE TÍTULOS Y VALORES EN EL EXTERIOR</v>
          </cell>
        </row>
        <row r="2110">
          <cell r="A2110">
            <v>92800</v>
          </cell>
          <cell r="B2110" t="str">
            <v>INTERESES POR ARRENDAMIENTOS FINANCIEROS INTERNACIONALES</v>
          </cell>
        </row>
        <row r="2111">
          <cell r="A2111">
            <v>92801</v>
          </cell>
          <cell r="B2111" t="str">
            <v>INTERESES POR ARRENDAMIENTOS FINANCIEROS INTERNACIONALES</v>
          </cell>
        </row>
        <row r="2112">
          <cell r="A2112">
            <v>93000</v>
          </cell>
          <cell r="B2112" t="str">
            <v>COMISIONES DE LA DEUDA PÚBLICA</v>
          </cell>
        </row>
        <row r="2113">
          <cell r="A2113">
            <v>93100</v>
          </cell>
          <cell r="B2113" t="str">
            <v>COMISIONES DE LA DEUDA PÚBLICA INTERNA</v>
          </cell>
        </row>
        <row r="2114">
          <cell r="A2114">
            <v>93101</v>
          </cell>
          <cell r="B2114" t="str">
            <v>COMISIONES DE LA DEUDA PÚBLICA INTERNA</v>
          </cell>
        </row>
        <row r="2115">
          <cell r="A2115">
            <v>93200</v>
          </cell>
          <cell r="B2115" t="str">
            <v>COMISIONES DE LA DEUDA PÚBLICA EXTERNA</v>
          </cell>
        </row>
        <row r="2116">
          <cell r="A2116">
            <v>93201</v>
          </cell>
          <cell r="B2116" t="str">
            <v>COMISIONES DE LA DEUDA PÚBLICA EXTERNA</v>
          </cell>
        </row>
        <row r="2117">
          <cell r="A2117">
            <v>94000</v>
          </cell>
          <cell r="B2117" t="str">
            <v>GASTOS DE LA DEUDA PÚBLICA</v>
          </cell>
        </row>
        <row r="2118">
          <cell r="A2118">
            <v>94100</v>
          </cell>
          <cell r="B2118" t="str">
            <v>GASTOS DE LA DEUDA PÚBLICA INTERNA</v>
          </cell>
        </row>
        <row r="2119">
          <cell r="A2119">
            <v>94101</v>
          </cell>
          <cell r="B2119" t="str">
            <v>GASTOS DE LA DEUDA PÚBLICA INTERNA</v>
          </cell>
        </row>
        <row r="2120">
          <cell r="A2120">
            <v>94200</v>
          </cell>
          <cell r="B2120" t="str">
            <v>GASTOS DE LA DEUDA PÚBLICA EXTERNA</v>
          </cell>
        </row>
        <row r="2121">
          <cell r="A2121">
            <v>94201</v>
          </cell>
          <cell r="B2121" t="str">
            <v>GASTOS DE LA DEUDA PÚBLICA EXTERNA</v>
          </cell>
        </row>
        <row r="2122">
          <cell r="A2122">
            <v>95000</v>
          </cell>
          <cell r="B2122" t="str">
            <v>COSTOS POR COBERTURAS</v>
          </cell>
        </row>
        <row r="2123">
          <cell r="A2123">
            <v>95100</v>
          </cell>
          <cell r="B2123" t="str">
            <v>COSTOS POR COBERTURA DE LA DEUDA PÚBLICA INTERNA</v>
          </cell>
        </row>
        <row r="2124">
          <cell r="A2124">
            <v>95101</v>
          </cell>
          <cell r="B2124" t="str">
            <v>COSTOS POR COBERTURA DE LA DEUDA PÚBLICA INTERNA</v>
          </cell>
        </row>
        <row r="2125">
          <cell r="A2125">
            <v>95200</v>
          </cell>
          <cell r="B2125" t="str">
            <v>COSTOS POR COBERTURA DE LA DEUDA PÚBLICA EXTERNA</v>
          </cell>
        </row>
        <row r="2126">
          <cell r="A2126">
            <v>95201</v>
          </cell>
          <cell r="B2126" t="str">
            <v>COSTOS POR COBERTURA DE LA DEUDA PÚBLICA EXTERNA</v>
          </cell>
        </row>
        <row r="2127">
          <cell r="A2127">
            <v>96000</v>
          </cell>
          <cell r="B2127" t="str">
            <v>APOYOS FINANCIEROS</v>
          </cell>
        </row>
        <row r="2128">
          <cell r="A2128">
            <v>96100</v>
          </cell>
          <cell r="B2128" t="str">
            <v>APOYOS A INTERMEDIARIOS FINANCIEROS</v>
          </cell>
        </row>
        <row r="2129">
          <cell r="A2129">
            <v>96101</v>
          </cell>
          <cell r="B2129" t="str">
            <v>APOYOS A INTERMEDIARIOS FINANCIEROS</v>
          </cell>
        </row>
        <row r="2130">
          <cell r="A2130">
            <v>96200</v>
          </cell>
          <cell r="B2130" t="str">
            <v>APOYOS A AHORRADORES Y DEUDORES DEL SISTEMA FINANCIERO NACIONAL</v>
          </cell>
        </row>
        <row r="2131">
          <cell r="A2131">
            <v>96201</v>
          </cell>
          <cell r="B2131" t="str">
            <v>APOYOS A AHORRADORES Y DEUDORES DEL SISTEMA FINANCIERO NACIONAL</v>
          </cell>
        </row>
        <row r="2132">
          <cell r="A2132">
            <v>99000</v>
          </cell>
          <cell r="B2132" t="str">
            <v>ADEUDOS DE EJERCICIOS FISCALES ANTERIORES (ADEFAS)</v>
          </cell>
        </row>
        <row r="2133">
          <cell r="A2133">
            <v>99100</v>
          </cell>
          <cell r="B2133" t="str">
            <v>ADEFAS</v>
          </cell>
        </row>
        <row r="2134">
          <cell r="A2134">
            <v>99101</v>
          </cell>
          <cell r="B2134" t="str">
            <v>ADEFAS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00"/>
  <sheetViews>
    <sheetView tabSelected="1" zoomScaleNormal="100" workbookViewId="0">
      <selection activeCell="A2" sqref="A2:L2"/>
    </sheetView>
  </sheetViews>
  <sheetFormatPr baseColWidth="10" defaultColWidth="12.42578125" defaultRowHeight="15" x14ac:dyDescent="0.25"/>
  <cols>
    <col min="1" max="2" width="18" style="139" customWidth="1"/>
    <col min="3" max="3" width="40.42578125" style="140" customWidth="1"/>
    <col min="4" max="4" width="73.7109375" style="140" customWidth="1"/>
    <col min="5" max="5" width="44.5703125" style="140" customWidth="1"/>
    <col min="6" max="7" width="27.28515625" style="140" customWidth="1"/>
    <col min="8" max="8" width="8" style="140" customWidth="1"/>
    <col min="9" max="9" width="8.7109375" style="140" customWidth="1"/>
    <col min="10" max="10" width="27.28515625" style="140" customWidth="1"/>
    <col min="11" max="11" width="25.7109375" style="140" customWidth="1"/>
    <col min="12" max="12" width="78.140625" style="140" customWidth="1"/>
    <col min="13" max="13" width="12.42578125" style="138"/>
    <col min="14" max="14" width="30.85546875" style="138" customWidth="1"/>
    <col min="15" max="16384" width="12.42578125" style="138"/>
  </cols>
  <sheetData>
    <row r="1" spans="1:12" ht="84" customHeight="1" x14ac:dyDescent="0.25">
      <c r="A1" s="1"/>
      <c r="B1" s="1"/>
      <c r="C1" s="128" t="s">
        <v>19</v>
      </c>
      <c r="D1" s="128"/>
      <c r="E1" s="3"/>
      <c r="F1" s="129" t="s">
        <v>2533</v>
      </c>
      <c r="G1" s="129"/>
      <c r="H1" s="129"/>
      <c r="I1" s="129"/>
      <c r="J1" s="129"/>
      <c r="K1" s="129"/>
      <c r="L1" s="129"/>
    </row>
    <row r="2" spans="1:12" ht="18.75" x14ac:dyDescent="0.25">
      <c r="A2" s="130"/>
      <c r="B2" s="131"/>
      <c r="C2" s="131"/>
      <c r="D2" s="131"/>
      <c r="E2" s="131"/>
      <c r="F2" s="131"/>
      <c r="G2" s="131"/>
      <c r="H2" s="131"/>
      <c r="I2" s="131"/>
      <c r="J2" s="131"/>
      <c r="K2" s="131"/>
      <c r="L2" s="132"/>
    </row>
    <row r="3" spans="1:12" ht="18.75" x14ac:dyDescent="0.25">
      <c r="A3" s="135" t="s">
        <v>3</v>
      </c>
      <c r="B3" s="136"/>
      <c r="C3" s="137"/>
      <c r="D3" s="133" t="s">
        <v>0</v>
      </c>
      <c r="E3" s="133" t="s">
        <v>8</v>
      </c>
      <c r="F3" s="133" t="s">
        <v>7</v>
      </c>
      <c r="G3" s="133" t="s">
        <v>12</v>
      </c>
      <c r="H3" s="130" t="s">
        <v>4</v>
      </c>
      <c r="I3" s="132"/>
      <c r="J3" s="133" t="s">
        <v>13</v>
      </c>
      <c r="K3" s="133" t="s">
        <v>2</v>
      </c>
      <c r="L3" s="133" t="s">
        <v>1</v>
      </c>
    </row>
    <row r="4" spans="1:12" ht="42.75" customHeight="1" x14ac:dyDescent="0.25">
      <c r="A4" s="4" t="s">
        <v>9</v>
      </c>
      <c r="B4" s="7" t="s">
        <v>10</v>
      </c>
      <c r="C4" s="5" t="s">
        <v>11</v>
      </c>
      <c r="D4" s="134"/>
      <c r="E4" s="134"/>
      <c r="F4" s="134"/>
      <c r="G4" s="134"/>
      <c r="H4" s="6" t="s">
        <v>5</v>
      </c>
      <c r="I4" s="2" t="s">
        <v>6</v>
      </c>
      <c r="J4" s="134"/>
      <c r="K4" s="134"/>
      <c r="L4" s="134"/>
    </row>
    <row r="5" spans="1:12" ht="39" customHeight="1" x14ac:dyDescent="0.25">
      <c r="A5" s="8">
        <v>211</v>
      </c>
      <c r="B5" s="8">
        <v>2000</v>
      </c>
      <c r="C5" s="9" t="s">
        <v>20</v>
      </c>
      <c r="D5" s="10" t="s">
        <v>21</v>
      </c>
      <c r="E5" s="11" t="s">
        <v>22</v>
      </c>
      <c r="F5" s="12">
        <v>190000</v>
      </c>
      <c r="G5" s="13" t="s">
        <v>23</v>
      </c>
      <c r="H5" s="14" t="s">
        <v>18</v>
      </c>
      <c r="I5" s="15"/>
      <c r="J5" s="16" t="s">
        <v>24</v>
      </c>
      <c r="K5" s="17" t="s">
        <v>25</v>
      </c>
      <c r="L5" s="17" t="s">
        <v>26</v>
      </c>
    </row>
    <row r="6" spans="1:12" ht="45" customHeight="1" x14ac:dyDescent="0.25">
      <c r="A6" s="18">
        <v>221</v>
      </c>
      <c r="B6" s="8">
        <v>2000</v>
      </c>
      <c r="C6" s="11" t="s">
        <v>27</v>
      </c>
      <c r="D6" s="11" t="s">
        <v>28</v>
      </c>
      <c r="E6" s="19" t="s">
        <v>28</v>
      </c>
      <c r="F6" s="20">
        <v>115000</v>
      </c>
      <c r="G6" s="21" t="s">
        <v>29</v>
      </c>
      <c r="H6" s="18"/>
      <c r="I6" s="18" t="s">
        <v>30</v>
      </c>
      <c r="J6" s="21"/>
      <c r="K6" s="17" t="s">
        <v>25</v>
      </c>
      <c r="L6" s="17" t="s">
        <v>28</v>
      </c>
    </row>
    <row r="7" spans="1:12" ht="44.25" customHeight="1" x14ac:dyDescent="0.25">
      <c r="A7" s="18">
        <v>223</v>
      </c>
      <c r="B7" s="8">
        <v>2000</v>
      </c>
      <c r="C7" s="11" t="s">
        <v>31</v>
      </c>
      <c r="D7" s="11" t="s">
        <v>32</v>
      </c>
      <c r="E7" s="11" t="s">
        <v>32</v>
      </c>
      <c r="F7" s="20">
        <v>100000</v>
      </c>
      <c r="G7" s="21" t="s">
        <v>29</v>
      </c>
      <c r="H7" s="18"/>
      <c r="I7" s="18" t="s">
        <v>30</v>
      </c>
      <c r="J7" s="21"/>
      <c r="K7" s="17" t="s">
        <v>25</v>
      </c>
      <c r="L7" s="17" t="s">
        <v>32</v>
      </c>
    </row>
    <row r="8" spans="1:12" ht="61.5" customHeight="1" x14ac:dyDescent="0.25">
      <c r="A8" s="18">
        <v>336</v>
      </c>
      <c r="B8" s="8">
        <v>3000</v>
      </c>
      <c r="C8" s="11" t="s">
        <v>33</v>
      </c>
      <c r="D8" s="11" t="s">
        <v>34</v>
      </c>
      <c r="E8" s="11" t="s">
        <v>35</v>
      </c>
      <c r="F8" s="20">
        <v>7000000</v>
      </c>
      <c r="G8" s="21" t="s">
        <v>23</v>
      </c>
      <c r="H8" s="18" t="s">
        <v>18</v>
      </c>
      <c r="I8" s="18"/>
      <c r="J8" s="21" t="s">
        <v>36</v>
      </c>
      <c r="K8" s="17" t="s">
        <v>37</v>
      </c>
      <c r="L8" s="17" t="s">
        <v>38</v>
      </c>
    </row>
    <row r="9" spans="1:12" ht="67.5" customHeight="1" x14ac:dyDescent="0.25">
      <c r="A9" s="18">
        <v>339</v>
      </c>
      <c r="B9" s="8">
        <v>3000</v>
      </c>
      <c r="C9" s="11" t="s">
        <v>39</v>
      </c>
      <c r="D9" s="11" t="s">
        <v>39</v>
      </c>
      <c r="E9" s="11" t="s">
        <v>40</v>
      </c>
      <c r="F9" s="20">
        <v>1800000</v>
      </c>
      <c r="G9" s="21" t="s">
        <v>23</v>
      </c>
      <c r="H9" s="18" t="s">
        <v>18</v>
      </c>
      <c r="I9" s="18"/>
      <c r="J9" s="21" t="s">
        <v>36</v>
      </c>
      <c r="K9" s="17" t="s">
        <v>37</v>
      </c>
      <c r="L9" s="17" t="s">
        <v>41</v>
      </c>
    </row>
    <row r="10" spans="1:12" ht="49.5" customHeight="1" x14ac:dyDescent="0.25">
      <c r="A10" s="18">
        <v>341</v>
      </c>
      <c r="B10" s="8">
        <v>3000</v>
      </c>
      <c r="C10" s="11" t="s">
        <v>42</v>
      </c>
      <c r="D10" s="11" t="s">
        <v>43</v>
      </c>
      <c r="E10" s="11" t="s">
        <v>43</v>
      </c>
      <c r="F10" s="20">
        <v>350000</v>
      </c>
      <c r="G10" s="21" t="s">
        <v>23</v>
      </c>
      <c r="H10" s="18" t="s">
        <v>18</v>
      </c>
      <c r="I10" s="18"/>
      <c r="J10" s="21" t="s">
        <v>36</v>
      </c>
      <c r="K10" s="17" t="s">
        <v>37</v>
      </c>
      <c r="L10" s="17" t="s">
        <v>44</v>
      </c>
    </row>
    <row r="11" spans="1:12" ht="54.75" customHeight="1" x14ac:dyDescent="0.25">
      <c r="A11" s="18">
        <v>361</v>
      </c>
      <c r="B11" s="8">
        <v>3000</v>
      </c>
      <c r="C11" s="11" t="s">
        <v>45</v>
      </c>
      <c r="D11" s="11" t="s">
        <v>38</v>
      </c>
      <c r="E11" s="11" t="s">
        <v>46</v>
      </c>
      <c r="F11" s="20">
        <v>30900000</v>
      </c>
      <c r="G11" s="21" t="s">
        <v>23</v>
      </c>
      <c r="H11" s="18" t="s">
        <v>18</v>
      </c>
      <c r="I11" s="18"/>
      <c r="J11" s="21" t="s">
        <v>36</v>
      </c>
      <c r="K11" s="17" t="s">
        <v>37</v>
      </c>
      <c r="L11" s="17" t="s">
        <v>38</v>
      </c>
    </row>
    <row r="12" spans="1:12" ht="61.5" customHeight="1" x14ac:dyDescent="0.25">
      <c r="A12" s="18">
        <v>361</v>
      </c>
      <c r="B12" s="8">
        <v>3000</v>
      </c>
      <c r="C12" s="11" t="s">
        <v>45</v>
      </c>
      <c r="D12" s="11" t="s">
        <v>47</v>
      </c>
      <c r="E12" s="11" t="s">
        <v>48</v>
      </c>
      <c r="F12" s="20">
        <v>500000</v>
      </c>
      <c r="G12" s="21" t="s">
        <v>23</v>
      </c>
      <c r="H12" s="18" t="s">
        <v>30</v>
      </c>
      <c r="I12" s="18"/>
      <c r="J12" s="21" t="s">
        <v>36</v>
      </c>
      <c r="K12" s="17" t="s">
        <v>37</v>
      </c>
      <c r="L12" s="17" t="s">
        <v>48</v>
      </c>
    </row>
    <row r="13" spans="1:12" ht="66" customHeight="1" x14ac:dyDescent="0.25">
      <c r="A13" s="18">
        <v>361</v>
      </c>
      <c r="B13" s="8">
        <v>3000</v>
      </c>
      <c r="C13" s="11" t="s">
        <v>45</v>
      </c>
      <c r="D13" s="11" t="s">
        <v>49</v>
      </c>
      <c r="E13" s="11" t="s">
        <v>50</v>
      </c>
      <c r="F13" s="20">
        <v>41000</v>
      </c>
      <c r="G13" s="21" t="s">
        <v>23</v>
      </c>
      <c r="H13" s="18" t="s">
        <v>30</v>
      </c>
      <c r="I13" s="18"/>
      <c r="J13" s="21" t="s">
        <v>36</v>
      </c>
      <c r="K13" s="17" t="s">
        <v>37</v>
      </c>
      <c r="L13" s="17" t="s">
        <v>51</v>
      </c>
    </row>
    <row r="14" spans="1:12" ht="66" customHeight="1" x14ac:dyDescent="0.25">
      <c r="A14" s="18">
        <v>363</v>
      </c>
      <c r="B14" s="8">
        <v>3000</v>
      </c>
      <c r="C14" s="11" t="s">
        <v>52</v>
      </c>
      <c r="D14" s="11" t="s">
        <v>53</v>
      </c>
      <c r="E14" s="11" t="s">
        <v>53</v>
      </c>
      <c r="F14" s="20">
        <v>5500000</v>
      </c>
      <c r="G14" s="21" t="s">
        <v>23</v>
      </c>
      <c r="H14" s="18" t="s">
        <v>18</v>
      </c>
      <c r="I14" s="18"/>
      <c r="J14" s="21" t="s">
        <v>36</v>
      </c>
      <c r="K14" s="17" t="s">
        <v>37</v>
      </c>
      <c r="L14" s="17" t="s">
        <v>54</v>
      </c>
    </row>
    <row r="15" spans="1:12" ht="63" customHeight="1" x14ac:dyDescent="0.25">
      <c r="A15" s="18">
        <v>366</v>
      </c>
      <c r="B15" s="8">
        <v>3000</v>
      </c>
      <c r="C15" s="11" t="s">
        <v>55</v>
      </c>
      <c r="D15" s="11" t="s">
        <v>55</v>
      </c>
      <c r="E15" s="11" t="s">
        <v>55</v>
      </c>
      <c r="F15" s="20">
        <v>5500000</v>
      </c>
      <c r="G15" s="21" t="s">
        <v>23</v>
      </c>
      <c r="H15" s="18" t="s">
        <v>18</v>
      </c>
      <c r="I15" s="18"/>
      <c r="J15" s="21" t="s">
        <v>36</v>
      </c>
      <c r="K15" s="17" t="s">
        <v>37</v>
      </c>
      <c r="L15" s="17" t="s">
        <v>56</v>
      </c>
    </row>
    <row r="16" spans="1:12" ht="70.5" customHeight="1" x14ac:dyDescent="0.25">
      <c r="A16" s="18">
        <v>366</v>
      </c>
      <c r="B16" s="8">
        <v>3000</v>
      </c>
      <c r="C16" s="11" t="s">
        <v>55</v>
      </c>
      <c r="D16" s="11" t="s">
        <v>57</v>
      </c>
      <c r="E16" s="11" t="s">
        <v>58</v>
      </c>
      <c r="F16" s="20">
        <v>4000000</v>
      </c>
      <c r="G16" s="21" t="s">
        <v>23</v>
      </c>
      <c r="H16" s="18" t="s">
        <v>18</v>
      </c>
      <c r="I16" s="18"/>
      <c r="J16" s="21" t="s">
        <v>36</v>
      </c>
      <c r="K16" s="17" t="s">
        <v>37</v>
      </c>
      <c r="L16" s="17" t="s">
        <v>59</v>
      </c>
    </row>
    <row r="17" spans="1:12" ht="56.25" customHeight="1" x14ac:dyDescent="0.25">
      <c r="A17" s="18">
        <v>366</v>
      </c>
      <c r="B17" s="8">
        <v>3000</v>
      </c>
      <c r="C17" s="11" t="s">
        <v>55</v>
      </c>
      <c r="D17" s="11" t="s">
        <v>60</v>
      </c>
      <c r="E17" s="11" t="s">
        <v>61</v>
      </c>
      <c r="F17" s="20">
        <v>3500000</v>
      </c>
      <c r="G17" s="21" t="s">
        <v>23</v>
      </c>
      <c r="H17" s="18" t="s">
        <v>18</v>
      </c>
      <c r="I17" s="18"/>
      <c r="J17" s="21" t="s">
        <v>36</v>
      </c>
      <c r="K17" s="17" t="s">
        <v>37</v>
      </c>
      <c r="L17" s="17" t="s">
        <v>59</v>
      </c>
    </row>
    <row r="18" spans="1:12" ht="63.75" customHeight="1" x14ac:dyDescent="0.25">
      <c r="A18" s="18">
        <v>369</v>
      </c>
      <c r="B18" s="8">
        <v>3000</v>
      </c>
      <c r="C18" s="11" t="s">
        <v>62</v>
      </c>
      <c r="D18" s="11" t="s">
        <v>63</v>
      </c>
      <c r="E18" s="11" t="s">
        <v>64</v>
      </c>
      <c r="F18" s="20">
        <v>450000</v>
      </c>
      <c r="G18" s="21" t="s">
        <v>23</v>
      </c>
      <c r="H18" s="18" t="s">
        <v>18</v>
      </c>
      <c r="I18" s="18"/>
      <c r="J18" s="21" t="s">
        <v>36</v>
      </c>
      <c r="K18" s="17" t="s">
        <v>37</v>
      </c>
      <c r="L18" s="17" t="s">
        <v>63</v>
      </c>
    </row>
    <row r="19" spans="1:12" ht="36.75" customHeight="1" x14ac:dyDescent="0.25">
      <c r="A19" s="18">
        <v>211</v>
      </c>
      <c r="B19" s="8">
        <v>2000</v>
      </c>
      <c r="C19" s="11" t="s">
        <v>65</v>
      </c>
      <c r="D19" s="11" t="s">
        <v>21</v>
      </c>
      <c r="E19" s="11" t="s">
        <v>66</v>
      </c>
      <c r="F19" s="20">
        <v>150000</v>
      </c>
      <c r="G19" s="21" t="s">
        <v>67</v>
      </c>
      <c r="H19" s="18" t="s">
        <v>18</v>
      </c>
      <c r="I19" s="18"/>
      <c r="J19" s="21" t="s">
        <v>68</v>
      </c>
      <c r="K19" s="17" t="s">
        <v>69</v>
      </c>
      <c r="L19" s="17" t="s">
        <v>70</v>
      </c>
    </row>
    <row r="20" spans="1:12" ht="39.75" customHeight="1" x14ac:dyDescent="0.25">
      <c r="A20" s="18">
        <v>221</v>
      </c>
      <c r="B20" s="8">
        <v>2000</v>
      </c>
      <c r="C20" s="11" t="s">
        <v>27</v>
      </c>
      <c r="D20" s="11" t="s">
        <v>28</v>
      </c>
      <c r="E20" s="11" t="s">
        <v>28</v>
      </c>
      <c r="F20" s="20">
        <v>100000</v>
      </c>
      <c r="G20" s="21" t="s">
        <v>17</v>
      </c>
      <c r="H20" s="18"/>
      <c r="I20" s="18" t="s">
        <v>18</v>
      </c>
      <c r="J20" s="21" t="s">
        <v>71</v>
      </c>
      <c r="K20" s="17" t="s">
        <v>69</v>
      </c>
      <c r="L20" s="17" t="s">
        <v>72</v>
      </c>
    </row>
    <row r="21" spans="1:12" ht="43.5" customHeight="1" x14ac:dyDescent="0.25">
      <c r="A21" s="18">
        <v>223</v>
      </c>
      <c r="B21" s="8">
        <v>2000</v>
      </c>
      <c r="C21" s="11" t="s">
        <v>31</v>
      </c>
      <c r="D21" s="11" t="s">
        <v>73</v>
      </c>
      <c r="E21" s="11" t="s">
        <v>73</v>
      </c>
      <c r="F21" s="20">
        <v>10000</v>
      </c>
      <c r="G21" s="21" t="s">
        <v>17</v>
      </c>
      <c r="H21" s="18"/>
      <c r="I21" s="18" t="s">
        <v>18</v>
      </c>
      <c r="J21" s="21" t="s">
        <v>71</v>
      </c>
      <c r="K21" s="17" t="s">
        <v>69</v>
      </c>
      <c r="L21" s="17" t="s">
        <v>74</v>
      </c>
    </row>
    <row r="22" spans="1:12" ht="39.75" customHeight="1" x14ac:dyDescent="0.25">
      <c r="A22" s="18">
        <v>382</v>
      </c>
      <c r="B22" s="8">
        <v>3000</v>
      </c>
      <c r="C22" s="11" t="s">
        <v>75</v>
      </c>
      <c r="D22" s="11" t="s">
        <v>76</v>
      </c>
      <c r="E22" s="11" t="s">
        <v>77</v>
      </c>
      <c r="F22" s="20">
        <v>100000</v>
      </c>
      <c r="G22" s="21" t="s">
        <v>17</v>
      </c>
      <c r="H22" s="18" t="s">
        <v>18</v>
      </c>
      <c r="I22" s="18"/>
      <c r="J22" s="21" t="s">
        <v>78</v>
      </c>
      <c r="K22" s="17" t="s">
        <v>69</v>
      </c>
      <c r="L22" s="17" t="s">
        <v>79</v>
      </c>
    </row>
    <row r="23" spans="1:12" ht="42.75" customHeight="1" x14ac:dyDescent="0.25">
      <c r="A23" s="18">
        <v>221</v>
      </c>
      <c r="B23" s="8">
        <v>2000</v>
      </c>
      <c r="C23" s="11" t="s">
        <v>27</v>
      </c>
      <c r="D23" s="11" t="s">
        <v>80</v>
      </c>
      <c r="E23" s="11" t="s">
        <v>81</v>
      </c>
      <c r="F23" s="20">
        <v>360000</v>
      </c>
      <c r="G23" s="21" t="s">
        <v>82</v>
      </c>
      <c r="H23" s="18"/>
      <c r="I23" s="18" t="s">
        <v>30</v>
      </c>
      <c r="J23" s="21"/>
      <c r="K23" s="17" t="s">
        <v>83</v>
      </c>
      <c r="L23" s="17" t="s">
        <v>84</v>
      </c>
    </row>
    <row r="24" spans="1:12" ht="43.5" customHeight="1" x14ac:dyDescent="0.25">
      <c r="A24" s="18">
        <v>223</v>
      </c>
      <c r="B24" s="8">
        <v>2000</v>
      </c>
      <c r="C24" s="11" t="s">
        <v>31</v>
      </c>
      <c r="D24" s="11" t="s">
        <v>85</v>
      </c>
      <c r="E24" s="11" t="s">
        <v>86</v>
      </c>
      <c r="F24" s="20">
        <v>10000</v>
      </c>
      <c r="G24" s="21" t="s">
        <v>87</v>
      </c>
      <c r="H24" s="18"/>
      <c r="I24" s="18" t="s">
        <v>30</v>
      </c>
      <c r="J24" s="21"/>
      <c r="K24" s="17" t="s">
        <v>83</v>
      </c>
      <c r="L24" s="17" t="s">
        <v>88</v>
      </c>
    </row>
    <row r="25" spans="1:12" ht="49.5" customHeight="1" x14ac:dyDescent="0.25">
      <c r="A25" s="18">
        <v>246</v>
      </c>
      <c r="B25" s="8">
        <v>2000</v>
      </c>
      <c r="C25" s="11" t="s">
        <v>89</v>
      </c>
      <c r="D25" s="11" t="s">
        <v>90</v>
      </c>
      <c r="E25" s="11" t="s">
        <v>91</v>
      </c>
      <c r="F25" s="20">
        <v>20000</v>
      </c>
      <c r="G25" s="21" t="s">
        <v>87</v>
      </c>
      <c r="H25" s="18"/>
      <c r="I25" s="18" t="s">
        <v>30</v>
      </c>
      <c r="J25" s="21"/>
      <c r="K25" s="17" t="s">
        <v>83</v>
      </c>
      <c r="L25" s="17" t="s">
        <v>92</v>
      </c>
    </row>
    <row r="26" spans="1:12" ht="62.25" customHeight="1" x14ac:dyDescent="0.25">
      <c r="A26" s="18">
        <v>291</v>
      </c>
      <c r="B26" s="8">
        <v>2000</v>
      </c>
      <c r="C26" s="11" t="s">
        <v>93</v>
      </c>
      <c r="D26" s="11" t="s">
        <v>94</v>
      </c>
      <c r="E26" s="11" t="s">
        <v>95</v>
      </c>
      <c r="F26" s="20">
        <v>20000</v>
      </c>
      <c r="G26" s="21" t="s">
        <v>87</v>
      </c>
      <c r="H26" s="18"/>
      <c r="I26" s="18" t="s">
        <v>30</v>
      </c>
      <c r="J26" s="21"/>
      <c r="K26" s="17" t="s">
        <v>83</v>
      </c>
      <c r="L26" s="17" t="s">
        <v>96</v>
      </c>
    </row>
    <row r="27" spans="1:12" ht="57" customHeight="1" x14ac:dyDescent="0.25">
      <c r="A27" s="18">
        <v>293</v>
      </c>
      <c r="B27" s="8">
        <v>2000</v>
      </c>
      <c r="C27" s="11" t="s">
        <v>97</v>
      </c>
      <c r="D27" s="11" t="s">
        <v>98</v>
      </c>
      <c r="E27" s="11" t="s">
        <v>99</v>
      </c>
      <c r="F27" s="20">
        <v>15000</v>
      </c>
      <c r="G27" s="21" t="s">
        <v>87</v>
      </c>
      <c r="H27" s="18"/>
      <c r="I27" s="18" t="s">
        <v>30</v>
      </c>
      <c r="J27" s="21"/>
      <c r="K27" s="17" t="s">
        <v>83</v>
      </c>
      <c r="L27" s="17" t="s">
        <v>100</v>
      </c>
    </row>
    <row r="28" spans="1:12" ht="44.25" customHeight="1" x14ac:dyDescent="0.25">
      <c r="A28" s="18">
        <v>382</v>
      </c>
      <c r="B28" s="8">
        <v>3000</v>
      </c>
      <c r="C28" s="11" t="s">
        <v>101</v>
      </c>
      <c r="D28" s="11" t="s">
        <v>102</v>
      </c>
      <c r="E28" s="11" t="s">
        <v>103</v>
      </c>
      <c r="F28" s="20">
        <v>65000</v>
      </c>
      <c r="G28" s="21" t="s">
        <v>23</v>
      </c>
      <c r="H28" s="18" t="s">
        <v>18</v>
      </c>
      <c r="I28" s="18"/>
      <c r="J28" s="21" t="s">
        <v>36</v>
      </c>
      <c r="K28" s="17" t="s">
        <v>83</v>
      </c>
      <c r="L28" s="17" t="s">
        <v>104</v>
      </c>
    </row>
    <row r="29" spans="1:12" ht="48" customHeight="1" x14ac:dyDescent="0.25">
      <c r="A29" s="18">
        <v>382</v>
      </c>
      <c r="B29" s="8">
        <v>3000</v>
      </c>
      <c r="C29" s="11" t="s">
        <v>101</v>
      </c>
      <c r="D29" s="11" t="s">
        <v>105</v>
      </c>
      <c r="E29" s="11" t="s">
        <v>106</v>
      </c>
      <c r="F29" s="20">
        <v>25000</v>
      </c>
      <c r="G29" s="21" t="s">
        <v>17</v>
      </c>
      <c r="H29" s="18" t="s">
        <v>18</v>
      </c>
      <c r="I29" s="18"/>
      <c r="J29" s="21" t="s">
        <v>78</v>
      </c>
      <c r="K29" s="17" t="s">
        <v>83</v>
      </c>
      <c r="L29" s="17" t="s">
        <v>107</v>
      </c>
    </row>
    <row r="30" spans="1:12" ht="62.25" customHeight="1" x14ac:dyDescent="0.25">
      <c r="A30" s="18">
        <v>382</v>
      </c>
      <c r="B30" s="8">
        <v>3000</v>
      </c>
      <c r="C30" s="11" t="s">
        <v>101</v>
      </c>
      <c r="D30" s="11" t="s">
        <v>108</v>
      </c>
      <c r="E30" s="11" t="s">
        <v>109</v>
      </c>
      <c r="F30" s="20">
        <v>1300000</v>
      </c>
      <c r="G30" s="21" t="s">
        <v>110</v>
      </c>
      <c r="H30" s="18" t="s">
        <v>18</v>
      </c>
      <c r="I30" s="18"/>
      <c r="J30" s="21" t="s">
        <v>111</v>
      </c>
      <c r="K30" s="17" t="s">
        <v>83</v>
      </c>
      <c r="L30" s="17" t="s">
        <v>112</v>
      </c>
    </row>
    <row r="31" spans="1:12" ht="53.25" customHeight="1" x14ac:dyDescent="0.25">
      <c r="A31" s="18">
        <v>382</v>
      </c>
      <c r="B31" s="8">
        <v>3000</v>
      </c>
      <c r="C31" s="11" t="s">
        <v>101</v>
      </c>
      <c r="D31" s="11" t="s">
        <v>113</v>
      </c>
      <c r="E31" s="11" t="s">
        <v>114</v>
      </c>
      <c r="F31" s="20">
        <v>400000</v>
      </c>
      <c r="G31" s="21" t="s">
        <v>115</v>
      </c>
      <c r="H31" s="18" t="s">
        <v>18</v>
      </c>
      <c r="I31" s="18"/>
      <c r="J31" s="21" t="s">
        <v>116</v>
      </c>
      <c r="K31" s="17" t="s">
        <v>83</v>
      </c>
      <c r="L31" s="17" t="s">
        <v>117</v>
      </c>
    </row>
    <row r="32" spans="1:12" ht="48" customHeight="1" x14ac:dyDescent="0.25">
      <c r="A32" s="18">
        <v>382</v>
      </c>
      <c r="B32" s="8">
        <v>3000</v>
      </c>
      <c r="C32" s="11" t="s">
        <v>101</v>
      </c>
      <c r="D32" s="11" t="s">
        <v>118</v>
      </c>
      <c r="E32" s="11" t="s">
        <v>119</v>
      </c>
      <c r="F32" s="20">
        <v>900000</v>
      </c>
      <c r="G32" s="21" t="s">
        <v>120</v>
      </c>
      <c r="H32" s="18" t="s">
        <v>18</v>
      </c>
      <c r="I32" s="18"/>
      <c r="J32" s="21" t="s">
        <v>121</v>
      </c>
      <c r="K32" s="17" t="s">
        <v>83</v>
      </c>
      <c r="L32" s="17" t="s">
        <v>122</v>
      </c>
    </row>
    <row r="33" spans="1:12" ht="51" customHeight="1" x14ac:dyDescent="0.25">
      <c r="A33" s="18">
        <v>382</v>
      </c>
      <c r="B33" s="8">
        <v>3000</v>
      </c>
      <c r="C33" s="11" t="s">
        <v>101</v>
      </c>
      <c r="D33" s="11" t="s">
        <v>123</v>
      </c>
      <c r="E33" s="11" t="s">
        <v>124</v>
      </c>
      <c r="F33" s="20">
        <v>150000</v>
      </c>
      <c r="G33" s="21" t="s">
        <v>120</v>
      </c>
      <c r="H33" s="18" t="s">
        <v>18</v>
      </c>
      <c r="I33" s="18"/>
      <c r="J33" s="21" t="s">
        <v>121</v>
      </c>
      <c r="K33" s="17" t="s">
        <v>83</v>
      </c>
      <c r="L33" s="17" t="s">
        <v>125</v>
      </c>
    </row>
    <row r="34" spans="1:12" ht="48.75" customHeight="1" x14ac:dyDescent="0.25">
      <c r="A34" s="18">
        <v>382</v>
      </c>
      <c r="B34" s="8">
        <v>3000</v>
      </c>
      <c r="C34" s="11" t="s">
        <v>101</v>
      </c>
      <c r="D34" s="11" t="s">
        <v>126</v>
      </c>
      <c r="E34" s="11" t="s">
        <v>127</v>
      </c>
      <c r="F34" s="20">
        <v>1500000</v>
      </c>
      <c r="G34" s="21" t="s">
        <v>120</v>
      </c>
      <c r="H34" s="18" t="s">
        <v>18</v>
      </c>
      <c r="I34" s="18"/>
      <c r="J34" s="21" t="s">
        <v>121</v>
      </c>
      <c r="K34" s="17" t="s">
        <v>83</v>
      </c>
      <c r="L34" s="17" t="s">
        <v>128</v>
      </c>
    </row>
    <row r="35" spans="1:12" ht="45" customHeight="1" x14ac:dyDescent="0.25">
      <c r="A35" s="18">
        <v>382</v>
      </c>
      <c r="B35" s="8">
        <v>3000</v>
      </c>
      <c r="C35" s="11" t="s">
        <v>101</v>
      </c>
      <c r="D35" s="11" t="s">
        <v>129</v>
      </c>
      <c r="E35" s="11" t="s">
        <v>130</v>
      </c>
      <c r="F35" s="20">
        <v>800000</v>
      </c>
      <c r="G35" s="21" t="s">
        <v>120</v>
      </c>
      <c r="H35" s="18" t="s">
        <v>18</v>
      </c>
      <c r="I35" s="18"/>
      <c r="J35" s="21" t="s">
        <v>121</v>
      </c>
      <c r="K35" s="17" t="s">
        <v>83</v>
      </c>
      <c r="L35" s="17" t="s">
        <v>131</v>
      </c>
    </row>
    <row r="36" spans="1:12" ht="51" customHeight="1" x14ac:dyDescent="0.25">
      <c r="A36" s="18">
        <v>382</v>
      </c>
      <c r="B36" s="8">
        <v>3000</v>
      </c>
      <c r="C36" s="11" t="s">
        <v>101</v>
      </c>
      <c r="D36" s="11" t="s">
        <v>132</v>
      </c>
      <c r="E36" s="11" t="s">
        <v>133</v>
      </c>
      <c r="F36" s="20">
        <v>30000</v>
      </c>
      <c r="G36" s="21" t="s">
        <v>120</v>
      </c>
      <c r="H36" s="18" t="s">
        <v>18</v>
      </c>
      <c r="I36" s="18"/>
      <c r="J36" s="21" t="s">
        <v>121</v>
      </c>
      <c r="K36" s="17" t="s">
        <v>83</v>
      </c>
      <c r="L36" s="17" t="s">
        <v>134</v>
      </c>
    </row>
    <row r="37" spans="1:12" ht="48" customHeight="1" x14ac:dyDescent="0.25">
      <c r="A37" s="18">
        <v>382</v>
      </c>
      <c r="B37" s="8">
        <v>3000</v>
      </c>
      <c r="C37" s="11" t="s">
        <v>101</v>
      </c>
      <c r="D37" s="11" t="s">
        <v>135</v>
      </c>
      <c r="E37" s="11" t="s">
        <v>136</v>
      </c>
      <c r="F37" s="20">
        <v>600000</v>
      </c>
      <c r="G37" s="21" t="s">
        <v>137</v>
      </c>
      <c r="H37" s="18" t="s">
        <v>18</v>
      </c>
      <c r="I37" s="18"/>
      <c r="J37" s="21" t="s">
        <v>138</v>
      </c>
      <c r="K37" s="17" t="s">
        <v>83</v>
      </c>
      <c r="L37" s="17" t="s">
        <v>139</v>
      </c>
    </row>
    <row r="38" spans="1:12" ht="48" customHeight="1" x14ac:dyDescent="0.25">
      <c r="A38" s="18">
        <v>382</v>
      </c>
      <c r="B38" s="8">
        <v>3000</v>
      </c>
      <c r="C38" s="11" t="s">
        <v>101</v>
      </c>
      <c r="D38" s="11" t="s">
        <v>140</v>
      </c>
      <c r="E38" s="11" t="s">
        <v>141</v>
      </c>
      <c r="F38" s="20">
        <v>2500000</v>
      </c>
      <c r="G38" s="21" t="s">
        <v>137</v>
      </c>
      <c r="H38" s="18" t="s">
        <v>18</v>
      </c>
      <c r="I38" s="18"/>
      <c r="J38" s="21" t="s">
        <v>138</v>
      </c>
      <c r="K38" s="17" t="s">
        <v>83</v>
      </c>
      <c r="L38" s="17" t="s">
        <v>142</v>
      </c>
    </row>
    <row r="39" spans="1:12" ht="52.5" customHeight="1" x14ac:dyDescent="0.25">
      <c r="A39" s="18">
        <v>382</v>
      </c>
      <c r="B39" s="8">
        <v>3000</v>
      </c>
      <c r="C39" s="11" t="s">
        <v>101</v>
      </c>
      <c r="D39" s="11" t="s">
        <v>143</v>
      </c>
      <c r="E39" s="11" t="s">
        <v>144</v>
      </c>
      <c r="F39" s="20">
        <v>450000</v>
      </c>
      <c r="G39" s="21" t="s">
        <v>137</v>
      </c>
      <c r="H39" s="18" t="s">
        <v>18</v>
      </c>
      <c r="I39" s="18"/>
      <c r="J39" s="21" t="s">
        <v>138</v>
      </c>
      <c r="K39" s="17" t="s">
        <v>83</v>
      </c>
      <c r="L39" s="17" t="s">
        <v>144</v>
      </c>
    </row>
    <row r="40" spans="1:12" ht="55.5" customHeight="1" x14ac:dyDescent="0.25">
      <c r="A40" s="18">
        <v>382</v>
      </c>
      <c r="B40" s="8">
        <v>3000</v>
      </c>
      <c r="C40" s="11" t="s">
        <v>101</v>
      </c>
      <c r="D40" s="11" t="s">
        <v>145</v>
      </c>
      <c r="E40" s="11" t="s">
        <v>146</v>
      </c>
      <c r="F40" s="20">
        <v>5000000</v>
      </c>
      <c r="G40" s="21" t="s">
        <v>17</v>
      </c>
      <c r="H40" s="18" t="s">
        <v>18</v>
      </c>
      <c r="I40" s="18"/>
      <c r="J40" s="21" t="s">
        <v>78</v>
      </c>
      <c r="K40" s="17" t="s">
        <v>83</v>
      </c>
      <c r="L40" s="17" t="s">
        <v>147</v>
      </c>
    </row>
    <row r="41" spans="1:12" ht="48" customHeight="1" x14ac:dyDescent="0.25">
      <c r="A41" s="18">
        <v>382</v>
      </c>
      <c r="B41" s="8">
        <v>3000</v>
      </c>
      <c r="C41" s="11" t="s">
        <v>75</v>
      </c>
      <c r="D41" s="11" t="s">
        <v>148</v>
      </c>
      <c r="E41" s="11" t="s">
        <v>149</v>
      </c>
      <c r="F41" s="20">
        <v>120000</v>
      </c>
      <c r="G41" s="21" t="s">
        <v>150</v>
      </c>
      <c r="H41" s="18"/>
      <c r="I41" s="18" t="s">
        <v>30</v>
      </c>
      <c r="J41" s="21"/>
      <c r="K41" s="17" t="s">
        <v>83</v>
      </c>
      <c r="L41" s="17" t="s">
        <v>151</v>
      </c>
    </row>
    <row r="42" spans="1:12" ht="53.25" customHeight="1" x14ac:dyDescent="0.25">
      <c r="A42" s="18">
        <v>382</v>
      </c>
      <c r="B42" s="8">
        <v>3000</v>
      </c>
      <c r="C42" s="11"/>
      <c r="D42" s="11"/>
      <c r="E42" s="11" t="s">
        <v>152</v>
      </c>
      <c r="F42" s="20">
        <v>500000</v>
      </c>
      <c r="G42" s="21" t="s">
        <v>153</v>
      </c>
      <c r="H42" s="18"/>
      <c r="I42" s="18"/>
      <c r="J42" s="21"/>
      <c r="K42" s="17" t="s">
        <v>83</v>
      </c>
      <c r="L42" s="17" t="s">
        <v>154</v>
      </c>
    </row>
    <row r="43" spans="1:12" ht="56.25" customHeight="1" x14ac:dyDescent="0.25">
      <c r="A43" s="18">
        <v>382</v>
      </c>
      <c r="B43" s="8">
        <v>3000</v>
      </c>
      <c r="C43" s="11" t="s">
        <v>75</v>
      </c>
      <c r="D43" s="11" t="s">
        <v>155</v>
      </c>
      <c r="E43" s="11" t="s">
        <v>156</v>
      </c>
      <c r="F43" s="20">
        <v>156000</v>
      </c>
      <c r="G43" s="21" t="s">
        <v>157</v>
      </c>
      <c r="H43" s="18"/>
      <c r="I43" s="18" t="s">
        <v>30</v>
      </c>
      <c r="J43" s="21"/>
      <c r="K43" s="17" t="s">
        <v>83</v>
      </c>
      <c r="L43" s="17" t="s">
        <v>158</v>
      </c>
    </row>
    <row r="44" spans="1:12" ht="52.5" customHeight="1" x14ac:dyDescent="0.25">
      <c r="A44" s="22">
        <v>339</v>
      </c>
      <c r="B44" s="8">
        <v>3000</v>
      </c>
      <c r="C44" s="11" t="s">
        <v>159</v>
      </c>
      <c r="D44" s="11" t="s">
        <v>160</v>
      </c>
      <c r="E44" s="11" t="s">
        <v>161</v>
      </c>
      <c r="F44" s="20">
        <v>500000</v>
      </c>
      <c r="G44" s="21" t="s">
        <v>162</v>
      </c>
      <c r="H44" s="18" t="s">
        <v>18</v>
      </c>
      <c r="I44" s="18"/>
      <c r="J44" s="21" t="s">
        <v>163</v>
      </c>
      <c r="K44" s="17" t="s">
        <v>164</v>
      </c>
      <c r="L44" s="17" t="s">
        <v>165</v>
      </c>
    </row>
    <row r="45" spans="1:12" ht="46.5" customHeight="1" x14ac:dyDescent="0.25">
      <c r="A45" s="18">
        <v>339</v>
      </c>
      <c r="B45" s="8">
        <v>3000</v>
      </c>
      <c r="C45" s="11" t="s">
        <v>159</v>
      </c>
      <c r="D45" s="11" t="s">
        <v>166</v>
      </c>
      <c r="E45" s="11" t="s">
        <v>167</v>
      </c>
      <c r="F45" s="20">
        <v>500000</v>
      </c>
      <c r="G45" s="21" t="s">
        <v>17</v>
      </c>
      <c r="H45" s="18" t="s">
        <v>18</v>
      </c>
      <c r="I45" s="18"/>
      <c r="J45" s="21" t="s">
        <v>78</v>
      </c>
      <c r="K45" s="17" t="s">
        <v>164</v>
      </c>
      <c r="L45" s="17" t="s">
        <v>168</v>
      </c>
    </row>
    <row r="46" spans="1:12" ht="51.75" customHeight="1" x14ac:dyDescent="0.25">
      <c r="A46" s="18">
        <v>339</v>
      </c>
      <c r="B46" s="8">
        <v>3000</v>
      </c>
      <c r="C46" s="11" t="s">
        <v>159</v>
      </c>
      <c r="D46" s="11" t="s">
        <v>166</v>
      </c>
      <c r="E46" s="11" t="s">
        <v>169</v>
      </c>
      <c r="F46" s="20">
        <v>1000000</v>
      </c>
      <c r="G46" s="21" t="s">
        <v>17</v>
      </c>
      <c r="H46" s="18" t="s">
        <v>18</v>
      </c>
      <c r="I46" s="18"/>
      <c r="J46" s="21" t="s">
        <v>78</v>
      </c>
      <c r="K46" s="17" t="s">
        <v>164</v>
      </c>
      <c r="L46" s="17" t="s">
        <v>170</v>
      </c>
    </row>
    <row r="47" spans="1:12" ht="99.75" customHeight="1" x14ac:dyDescent="0.25">
      <c r="A47" s="18">
        <v>339</v>
      </c>
      <c r="B47" s="8">
        <v>3000</v>
      </c>
      <c r="C47" s="11" t="s">
        <v>171</v>
      </c>
      <c r="D47" s="11" t="s">
        <v>172</v>
      </c>
      <c r="E47" s="11" t="s">
        <v>172</v>
      </c>
      <c r="F47" s="20">
        <v>1508000</v>
      </c>
      <c r="G47" s="21" t="s">
        <v>115</v>
      </c>
      <c r="H47" s="18" t="s">
        <v>18</v>
      </c>
      <c r="I47" s="18"/>
      <c r="J47" s="21" t="s">
        <v>116</v>
      </c>
      <c r="K47" s="17" t="s">
        <v>173</v>
      </c>
      <c r="L47" s="17" t="s">
        <v>174</v>
      </c>
    </row>
    <row r="48" spans="1:12" ht="92.25" customHeight="1" x14ac:dyDescent="0.25">
      <c r="A48" s="18">
        <v>339</v>
      </c>
      <c r="B48" s="8">
        <v>3000</v>
      </c>
      <c r="C48" s="11" t="s">
        <v>171</v>
      </c>
      <c r="D48" s="11" t="s">
        <v>175</v>
      </c>
      <c r="E48" s="11" t="s">
        <v>175</v>
      </c>
      <c r="F48" s="20">
        <v>2320000</v>
      </c>
      <c r="G48" s="21" t="s">
        <v>176</v>
      </c>
      <c r="H48" s="18" t="s">
        <v>18</v>
      </c>
      <c r="I48" s="18"/>
      <c r="J48" s="21" t="s">
        <v>68</v>
      </c>
      <c r="K48" s="17" t="s">
        <v>173</v>
      </c>
      <c r="L48" s="17" t="s">
        <v>177</v>
      </c>
    </row>
    <row r="49" spans="1:12" ht="50.25" customHeight="1" x14ac:dyDescent="0.25">
      <c r="A49" s="23">
        <v>211</v>
      </c>
      <c r="B49" s="8">
        <v>2000</v>
      </c>
      <c r="C49" s="11" t="s">
        <v>178</v>
      </c>
      <c r="D49" s="11" t="s">
        <v>179</v>
      </c>
      <c r="E49" s="11" t="s">
        <v>180</v>
      </c>
      <c r="F49" s="12">
        <v>2000000</v>
      </c>
      <c r="G49" s="17" t="s">
        <v>23</v>
      </c>
      <c r="H49" s="23"/>
      <c r="I49" s="23"/>
      <c r="J49" s="17" t="s">
        <v>181</v>
      </c>
      <c r="K49" s="17" t="s">
        <v>182</v>
      </c>
      <c r="L49" s="17" t="s">
        <v>183</v>
      </c>
    </row>
    <row r="50" spans="1:12" ht="47.25" customHeight="1" x14ac:dyDescent="0.2">
      <c r="A50" s="24">
        <v>214</v>
      </c>
      <c r="B50" s="8">
        <v>2000</v>
      </c>
      <c r="C50" s="25" t="s">
        <v>184</v>
      </c>
      <c r="D50" s="26" t="s">
        <v>185</v>
      </c>
      <c r="E50" s="26" t="s">
        <v>186</v>
      </c>
      <c r="F50" s="27">
        <v>500000</v>
      </c>
      <c r="G50" s="28" t="s">
        <v>176</v>
      </c>
      <c r="H50" s="24"/>
      <c r="I50" s="24"/>
      <c r="J50" s="28" t="s">
        <v>187</v>
      </c>
      <c r="K50" s="17" t="s">
        <v>182</v>
      </c>
      <c r="L50" s="50" t="s">
        <v>188</v>
      </c>
    </row>
    <row r="51" spans="1:12" ht="48" customHeight="1" x14ac:dyDescent="0.2">
      <c r="A51" s="24">
        <v>215</v>
      </c>
      <c r="B51" s="8">
        <v>2000</v>
      </c>
      <c r="C51" s="25" t="s">
        <v>189</v>
      </c>
      <c r="D51" s="26" t="s">
        <v>190</v>
      </c>
      <c r="E51" s="26" t="s">
        <v>190</v>
      </c>
      <c r="F51" s="27">
        <v>400000</v>
      </c>
      <c r="G51" s="28" t="s">
        <v>176</v>
      </c>
      <c r="H51" s="24"/>
      <c r="I51" s="24"/>
      <c r="J51" s="28" t="s">
        <v>187</v>
      </c>
      <c r="K51" s="17" t="s">
        <v>182</v>
      </c>
      <c r="L51" s="50" t="s">
        <v>191</v>
      </c>
    </row>
    <row r="52" spans="1:12" ht="46.5" customHeight="1" x14ac:dyDescent="0.25">
      <c r="A52" s="23">
        <v>216</v>
      </c>
      <c r="B52" s="8">
        <v>2000</v>
      </c>
      <c r="C52" s="11" t="s">
        <v>192</v>
      </c>
      <c r="D52" s="11" t="s">
        <v>193</v>
      </c>
      <c r="E52" s="11" t="s">
        <v>194</v>
      </c>
      <c r="F52" s="12">
        <v>1500000</v>
      </c>
      <c r="G52" s="17" t="s">
        <v>23</v>
      </c>
      <c r="H52" s="23"/>
      <c r="I52" s="23"/>
      <c r="J52" s="17" t="s">
        <v>181</v>
      </c>
      <c r="K52" s="17" t="s">
        <v>182</v>
      </c>
      <c r="L52" s="17" t="s">
        <v>195</v>
      </c>
    </row>
    <row r="53" spans="1:12" ht="48.75" customHeight="1" x14ac:dyDescent="0.2">
      <c r="A53" s="24">
        <v>253</v>
      </c>
      <c r="B53" s="8">
        <v>2000</v>
      </c>
      <c r="C53" s="25" t="s">
        <v>196</v>
      </c>
      <c r="D53" s="26" t="s">
        <v>197</v>
      </c>
      <c r="E53" s="26" t="s">
        <v>197</v>
      </c>
      <c r="F53" s="27">
        <v>500000</v>
      </c>
      <c r="G53" s="28" t="s">
        <v>23</v>
      </c>
      <c r="H53" s="24"/>
      <c r="I53" s="24"/>
      <c r="J53" s="28" t="s">
        <v>181</v>
      </c>
      <c r="K53" s="17" t="s">
        <v>182</v>
      </c>
      <c r="L53" s="50" t="s">
        <v>198</v>
      </c>
    </row>
    <row r="54" spans="1:12" ht="43.5" customHeight="1" x14ac:dyDescent="0.2">
      <c r="A54" s="24">
        <v>261</v>
      </c>
      <c r="B54" s="8">
        <v>2000</v>
      </c>
      <c r="C54" s="25" t="str">
        <f>VLOOKUP(VALUE(CONCATENATE(A54,0,1)),[1]Clasificadores!$A$1349:$B$2134,2,FALSE)</f>
        <v>COMBUSTIBLES, LUBRICANTES Y ADITIVOS</v>
      </c>
      <c r="D54" s="26" t="s">
        <v>199</v>
      </c>
      <c r="E54" s="26" t="s">
        <v>199</v>
      </c>
      <c r="F54" s="27">
        <v>376565</v>
      </c>
      <c r="G54" s="28"/>
      <c r="H54" s="24"/>
      <c r="I54" s="24"/>
      <c r="J54" s="28"/>
      <c r="K54" s="17" t="s">
        <v>182</v>
      </c>
      <c r="L54" s="50" t="s">
        <v>199</v>
      </c>
    </row>
    <row r="55" spans="1:12" ht="45" customHeight="1" x14ac:dyDescent="0.2">
      <c r="A55" s="24">
        <v>222</v>
      </c>
      <c r="B55" s="8">
        <v>2000</v>
      </c>
      <c r="C55" s="25" t="s">
        <v>200</v>
      </c>
      <c r="D55" s="26" t="s">
        <v>201</v>
      </c>
      <c r="E55" s="26" t="s">
        <v>202</v>
      </c>
      <c r="F55" s="27">
        <f>2500000-196072.97</f>
        <v>2303927.0299999998</v>
      </c>
      <c r="G55" s="28" t="s">
        <v>23</v>
      </c>
      <c r="H55" s="24"/>
      <c r="I55" s="24"/>
      <c r="J55" s="28" t="s">
        <v>181</v>
      </c>
      <c r="K55" s="17" t="s">
        <v>182</v>
      </c>
      <c r="L55" s="50" t="s">
        <v>203</v>
      </c>
    </row>
    <row r="56" spans="1:12" ht="44.25" customHeight="1" x14ac:dyDescent="0.2">
      <c r="A56" s="24">
        <v>282</v>
      </c>
      <c r="B56" s="8">
        <v>2000</v>
      </c>
      <c r="C56" s="25" t="s">
        <v>204</v>
      </c>
      <c r="D56" s="26" t="s">
        <v>205</v>
      </c>
      <c r="E56" s="26" t="s">
        <v>206</v>
      </c>
      <c r="F56" s="27">
        <v>4500000</v>
      </c>
      <c r="G56" s="28" t="s">
        <v>176</v>
      </c>
      <c r="H56" s="24"/>
      <c r="I56" s="24"/>
      <c r="J56" s="28"/>
      <c r="K56" s="17" t="s">
        <v>182</v>
      </c>
      <c r="L56" s="50" t="s">
        <v>207</v>
      </c>
    </row>
    <row r="57" spans="1:12" ht="50.25" customHeight="1" x14ac:dyDescent="0.2">
      <c r="A57" s="24">
        <v>314</v>
      </c>
      <c r="B57" s="8">
        <v>3000</v>
      </c>
      <c r="C57" s="25" t="s">
        <v>208</v>
      </c>
      <c r="D57" s="26" t="s">
        <v>209</v>
      </c>
      <c r="E57" s="26" t="s">
        <v>210</v>
      </c>
      <c r="F57" s="27">
        <v>100000</v>
      </c>
      <c r="G57" s="28" t="s">
        <v>23</v>
      </c>
      <c r="H57" s="24"/>
      <c r="I57" s="24"/>
      <c r="J57" s="28" t="s">
        <v>181</v>
      </c>
      <c r="K57" s="17" t="s">
        <v>182</v>
      </c>
      <c r="L57" s="50" t="s">
        <v>210</v>
      </c>
    </row>
    <row r="58" spans="1:12" ht="52.5" customHeight="1" x14ac:dyDescent="0.2">
      <c r="A58" s="23">
        <v>334</v>
      </c>
      <c r="B58" s="8">
        <v>3000</v>
      </c>
      <c r="C58" s="11" t="s">
        <v>211</v>
      </c>
      <c r="D58" s="11" t="s">
        <v>212</v>
      </c>
      <c r="E58" s="11" t="s">
        <v>213</v>
      </c>
      <c r="F58" s="27">
        <v>400000</v>
      </c>
      <c r="G58" s="28" t="s">
        <v>176</v>
      </c>
      <c r="H58" s="24"/>
      <c r="I58" s="24"/>
      <c r="J58" s="17" t="s">
        <v>187</v>
      </c>
      <c r="K58" s="17" t="s">
        <v>182</v>
      </c>
      <c r="L58" s="17" t="s">
        <v>214</v>
      </c>
    </row>
    <row r="59" spans="1:12" ht="39" customHeight="1" x14ac:dyDescent="0.2">
      <c r="A59" s="24">
        <v>339</v>
      </c>
      <c r="B59" s="8">
        <v>3000</v>
      </c>
      <c r="C59" s="25" t="str">
        <f>VLOOKUP(VALUE(CONCATENATE(A59,0,1)),[1]Clasificadores!$A$1349:$B$2134,2,FALSE)</f>
        <v>SERVICIOS PROFESIONALES, CIENTIFICOS Y TECNICOS INTEGRALES</v>
      </c>
      <c r="D59" s="26" t="s">
        <v>215</v>
      </c>
      <c r="E59" s="26" t="s">
        <v>215</v>
      </c>
      <c r="F59" s="27">
        <v>8086000</v>
      </c>
      <c r="G59" s="28"/>
      <c r="H59" s="24"/>
      <c r="I59" s="24"/>
      <c r="J59" s="28"/>
      <c r="K59" s="17" t="s">
        <v>182</v>
      </c>
      <c r="L59" s="50" t="s">
        <v>215</v>
      </c>
    </row>
    <row r="60" spans="1:12" ht="41.25" customHeight="1" x14ac:dyDescent="0.2">
      <c r="A60" s="24">
        <v>339</v>
      </c>
      <c r="B60" s="8">
        <v>3000</v>
      </c>
      <c r="C60" s="25" t="s">
        <v>216</v>
      </c>
      <c r="D60" s="26" t="s">
        <v>217</v>
      </c>
      <c r="E60" s="26" t="s">
        <v>218</v>
      </c>
      <c r="F60" s="27">
        <v>113000</v>
      </c>
      <c r="G60" s="28" t="s">
        <v>23</v>
      </c>
      <c r="H60" s="24"/>
      <c r="I60" s="24"/>
      <c r="J60" s="28" t="s">
        <v>181</v>
      </c>
      <c r="K60" s="17" t="s">
        <v>182</v>
      </c>
      <c r="L60" s="50" t="s">
        <v>217</v>
      </c>
    </row>
    <row r="61" spans="1:12" ht="46.5" customHeight="1" x14ac:dyDescent="0.2">
      <c r="A61" s="24">
        <v>271</v>
      </c>
      <c r="B61" s="8">
        <v>2000</v>
      </c>
      <c r="C61" s="25" t="s">
        <v>219</v>
      </c>
      <c r="D61" s="26" t="s">
        <v>220</v>
      </c>
      <c r="E61" s="26" t="s">
        <v>221</v>
      </c>
      <c r="F61" s="27">
        <v>30487000</v>
      </c>
      <c r="G61" s="28" t="s">
        <v>176</v>
      </c>
      <c r="H61" s="24"/>
      <c r="I61" s="24"/>
      <c r="J61" s="28" t="s">
        <v>187</v>
      </c>
      <c r="K61" s="17" t="s">
        <v>182</v>
      </c>
      <c r="L61" s="50" t="s">
        <v>222</v>
      </c>
    </row>
    <row r="62" spans="1:12" ht="42.75" customHeight="1" x14ac:dyDescent="0.2">
      <c r="A62" s="24">
        <v>327</v>
      </c>
      <c r="B62" s="8">
        <v>3000</v>
      </c>
      <c r="C62" s="25" t="str">
        <f>VLOOKUP(VALUE(CONCATENATE(A62,0,1)),[1]Clasificadores!$A$1349:$B$2134,2,FALSE)</f>
        <v>ARRENDAMIENTO DE ACTIVOS INTANGIBLES</v>
      </c>
      <c r="D62" s="26" t="s">
        <v>223</v>
      </c>
      <c r="E62" s="26" t="s">
        <v>223</v>
      </c>
      <c r="F62" s="27">
        <v>9000000</v>
      </c>
      <c r="G62" s="28"/>
      <c r="H62" s="24"/>
      <c r="I62" s="24"/>
      <c r="J62" s="28"/>
      <c r="K62" s="17" t="s">
        <v>182</v>
      </c>
      <c r="L62" s="50" t="s">
        <v>223</v>
      </c>
    </row>
    <row r="63" spans="1:12" ht="45.75" customHeight="1" x14ac:dyDescent="0.2">
      <c r="A63" s="24">
        <v>551</v>
      </c>
      <c r="B63" s="8">
        <v>5000</v>
      </c>
      <c r="C63" s="25" t="s">
        <v>224</v>
      </c>
      <c r="D63" s="26" t="s">
        <v>225</v>
      </c>
      <c r="E63" s="26" t="s">
        <v>226</v>
      </c>
      <c r="F63" s="27">
        <v>13500000</v>
      </c>
      <c r="G63" s="28" t="s">
        <v>176</v>
      </c>
      <c r="H63" s="24"/>
      <c r="I63" s="24"/>
      <c r="J63" s="28"/>
      <c r="K63" s="17" t="s">
        <v>182</v>
      </c>
      <c r="L63" s="50" t="s">
        <v>227</v>
      </c>
    </row>
    <row r="64" spans="1:12" ht="42.75" customHeight="1" x14ac:dyDescent="0.2">
      <c r="A64" s="24">
        <v>551</v>
      </c>
      <c r="B64" s="8">
        <v>5000</v>
      </c>
      <c r="C64" s="25" t="s">
        <v>224</v>
      </c>
      <c r="D64" s="26" t="s">
        <v>228</v>
      </c>
      <c r="E64" s="26" t="s">
        <v>229</v>
      </c>
      <c r="F64" s="27">
        <v>11300000</v>
      </c>
      <c r="G64" s="28" t="s">
        <v>176</v>
      </c>
      <c r="H64" s="24"/>
      <c r="I64" s="24"/>
      <c r="J64" s="28" t="s">
        <v>187</v>
      </c>
      <c r="K64" s="17" t="s">
        <v>182</v>
      </c>
      <c r="L64" s="50" t="s">
        <v>230</v>
      </c>
    </row>
    <row r="65" spans="1:12" ht="42" customHeight="1" x14ac:dyDescent="0.2">
      <c r="A65" s="24">
        <v>355</v>
      </c>
      <c r="B65" s="8">
        <v>3000</v>
      </c>
      <c r="C65" s="25" t="str">
        <f>VLOOKUP(VALUE(CONCATENATE(A65,0,1)),[1]Clasificadores!$A$1349:$B$2134,2,FALSE)</f>
        <v>REPARACION Y MANTENIMIENTO DE EQUIPO DE TRANSPORTE</v>
      </c>
      <c r="D65" s="26" t="s">
        <v>231</v>
      </c>
      <c r="E65" s="26" t="s">
        <v>231</v>
      </c>
      <c r="F65" s="27">
        <v>10000000</v>
      </c>
      <c r="G65" s="28"/>
      <c r="H65" s="24"/>
      <c r="I65" s="24"/>
      <c r="J65" s="28"/>
      <c r="K65" s="17" t="s">
        <v>182</v>
      </c>
      <c r="L65" s="50" t="s">
        <v>231</v>
      </c>
    </row>
    <row r="66" spans="1:12" ht="42" customHeight="1" x14ac:dyDescent="0.2">
      <c r="A66" s="24">
        <v>541</v>
      </c>
      <c r="B66" s="8">
        <v>5000</v>
      </c>
      <c r="C66" s="25" t="str">
        <f>VLOOKUP(VALUE(CONCATENATE(A66,0,1)),[1]Clasificadores!$A$1349:$B$2134,2,FALSE)</f>
        <v>VEHICULOS Y EQUIPO TERRESTRE</v>
      </c>
      <c r="D66" s="26" t="s">
        <v>232</v>
      </c>
      <c r="E66" s="26" t="s">
        <v>232</v>
      </c>
      <c r="F66" s="27">
        <v>75000000</v>
      </c>
      <c r="G66" s="28"/>
      <c r="H66" s="24"/>
      <c r="I66" s="24"/>
      <c r="J66" s="28"/>
      <c r="K66" s="17" t="s">
        <v>182</v>
      </c>
      <c r="L66" s="50" t="s">
        <v>232</v>
      </c>
    </row>
    <row r="67" spans="1:12" ht="40.5" customHeight="1" x14ac:dyDescent="0.2">
      <c r="A67" s="24">
        <v>355</v>
      </c>
      <c r="B67" s="8">
        <v>3000</v>
      </c>
      <c r="C67" s="25" t="str">
        <f>VLOOKUP(VALUE(CONCATENATE(A67,0,1)),[1]Clasificadores!$A$1349:$B$2134,2,FALSE)</f>
        <v>REPARACION Y MANTENIMIENTO DE EQUIPO DE TRANSPORTE</v>
      </c>
      <c r="D67" s="26" t="s">
        <v>233</v>
      </c>
      <c r="E67" s="26" t="s">
        <v>233</v>
      </c>
      <c r="F67" s="27">
        <v>7000000</v>
      </c>
      <c r="G67" s="28"/>
      <c r="H67" s="24"/>
      <c r="I67" s="24"/>
      <c r="J67" s="28"/>
      <c r="K67" s="17" t="s">
        <v>182</v>
      </c>
      <c r="L67" s="50" t="s">
        <v>233</v>
      </c>
    </row>
    <row r="68" spans="1:12" ht="39.75" customHeight="1" x14ac:dyDescent="0.2">
      <c r="A68" s="24">
        <v>222</v>
      </c>
      <c r="B68" s="8">
        <v>2000</v>
      </c>
      <c r="C68" s="25" t="s">
        <v>200</v>
      </c>
      <c r="D68" s="26" t="s">
        <v>201</v>
      </c>
      <c r="E68" s="26" t="s">
        <v>202</v>
      </c>
      <c r="F68" s="27">
        <v>196072.97</v>
      </c>
      <c r="G68" s="28" t="s">
        <v>23</v>
      </c>
      <c r="H68" s="24"/>
      <c r="I68" s="24"/>
      <c r="J68" s="28" t="s">
        <v>181</v>
      </c>
      <c r="K68" s="17" t="s">
        <v>182</v>
      </c>
      <c r="L68" s="50" t="s">
        <v>203</v>
      </c>
    </row>
    <row r="69" spans="1:12" ht="45.75" customHeight="1" x14ac:dyDescent="0.25">
      <c r="A69" s="23">
        <v>351</v>
      </c>
      <c r="B69" s="8">
        <v>3000</v>
      </c>
      <c r="C69" s="11" t="s">
        <v>234</v>
      </c>
      <c r="D69" s="11" t="s">
        <v>235</v>
      </c>
      <c r="E69" s="11" t="s">
        <v>236</v>
      </c>
      <c r="F69" s="12">
        <v>2000000</v>
      </c>
      <c r="G69" s="17" t="s">
        <v>176</v>
      </c>
      <c r="H69" s="23"/>
      <c r="I69" s="23"/>
      <c r="J69" s="17" t="s">
        <v>187</v>
      </c>
      <c r="K69" s="17" t="s">
        <v>182</v>
      </c>
      <c r="L69" s="17" t="s">
        <v>237</v>
      </c>
    </row>
    <row r="70" spans="1:12" ht="42" customHeight="1" x14ac:dyDescent="0.2">
      <c r="A70" s="24">
        <v>334</v>
      </c>
      <c r="B70" s="8">
        <v>3000</v>
      </c>
      <c r="C70" s="25" t="str">
        <f>VLOOKUP(VALUE(CONCATENATE(A70,0,1)),[1]Clasificadores!$A$1349:$B$2134,2,FALSE)</f>
        <v>SERVICIOS DE CAPACITACION</v>
      </c>
      <c r="D70" s="26" t="s">
        <v>238</v>
      </c>
      <c r="E70" s="26" t="s">
        <v>238</v>
      </c>
      <c r="F70" s="27">
        <v>1500000</v>
      </c>
      <c r="G70" s="28"/>
      <c r="H70" s="24"/>
      <c r="I70" s="24"/>
      <c r="J70" s="28"/>
      <c r="K70" s="17" t="s">
        <v>182</v>
      </c>
      <c r="L70" s="50" t="s">
        <v>238</v>
      </c>
    </row>
    <row r="71" spans="1:12" ht="41.25" customHeight="1" x14ac:dyDescent="0.25">
      <c r="A71" s="23">
        <v>318</v>
      </c>
      <c r="B71" s="8">
        <v>3000</v>
      </c>
      <c r="C71" s="17" t="s">
        <v>239</v>
      </c>
      <c r="D71" s="29" t="s">
        <v>240</v>
      </c>
      <c r="E71" s="11" t="s">
        <v>241</v>
      </c>
      <c r="F71" s="20">
        <v>12000</v>
      </c>
      <c r="G71" s="16" t="s">
        <v>242</v>
      </c>
      <c r="H71" s="30"/>
      <c r="I71" s="14" t="s">
        <v>18</v>
      </c>
      <c r="J71" s="16" t="s">
        <v>243</v>
      </c>
      <c r="K71" s="17" t="s">
        <v>244</v>
      </c>
      <c r="L71" s="31" t="s">
        <v>245</v>
      </c>
    </row>
    <row r="72" spans="1:12" ht="60" customHeight="1" x14ac:dyDescent="0.25">
      <c r="A72" s="23">
        <v>336</v>
      </c>
      <c r="B72" s="8">
        <v>3000</v>
      </c>
      <c r="C72" s="17" t="s">
        <v>246</v>
      </c>
      <c r="D72" s="29" t="s">
        <v>247</v>
      </c>
      <c r="E72" s="11" t="s">
        <v>248</v>
      </c>
      <c r="F72" s="20">
        <v>40000</v>
      </c>
      <c r="G72" s="16" t="s">
        <v>242</v>
      </c>
      <c r="H72" s="30"/>
      <c r="I72" s="14" t="s">
        <v>18</v>
      </c>
      <c r="J72" s="16" t="s">
        <v>243</v>
      </c>
      <c r="K72" s="17" t="s">
        <v>244</v>
      </c>
      <c r="L72" s="31" t="s">
        <v>249</v>
      </c>
    </row>
    <row r="73" spans="1:12" ht="44.25" customHeight="1" x14ac:dyDescent="0.25">
      <c r="A73" s="32">
        <v>339</v>
      </c>
      <c r="B73" s="8">
        <v>3000</v>
      </c>
      <c r="C73" s="33" t="s">
        <v>250</v>
      </c>
      <c r="D73" s="11" t="s">
        <v>251</v>
      </c>
      <c r="E73" s="11" t="s">
        <v>252</v>
      </c>
      <c r="F73" s="12">
        <v>700000</v>
      </c>
      <c r="G73" s="16" t="s">
        <v>242</v>
      </c>
      <c r="H73" s="30"/>
      <c r="I73" s="14" t="s">
        <v>18</v>
      </c>
      <c r="J73" s="16" t="s">
        <v>243</v>
      </c>
      <c r="K73" s="17" t="s">
        <v>244</v>
      </c>
      <c r="L73" s="17" t="s">
        <v>253</v>
      </c>
    </row>
    <row r="74" spans="1:12" ht="57" customHeight="1" x14ac:dyDescent="0.25">
      <c r="A74" s="23">
        <v>331</v>
      </c>
      <c r="B74" s="8">
        <v>3000</v>
      </c>
      <c r="C74" s="17" t="s">
        <v>254</v>
      </c>
      <c r="D74" s="29" t="s">
        <v>255</v>
      </c>
      <c r="E74" s="11" t="s">
        <v>256</v>
      </c>
      <c r="F74" s="20">
        <v>3000000</v>
      </c>
      <c r="G74" s="16" t="s">
        <v>242</v>
      </c>
      <c r="H74" s="30"/>
      <c r="I74" s="14" t="s">
        <v>18</v>
      </c>
      <c r="J74" s="16" t="s">
        <v>243</v>
      </c>
      <c r="K74" s="17" t="s">
        <v>257</v>
      </c>
      <c r="L74" s="31" t="s">
        <v>249</v>
      </c>
    </row>
    <row r="75" spans="1:12" ht="38.25" x14ac:dyDescent="0.25">
      <c r="A75" s="23">
        <v>336</v>
      </c>
      <c r="B75" s="8">
        <v>3000</v>
      </c>
      <c r="C75" s="17" t="s">
        <v>246</v>
      </c>
      <c r="D75" s="29" t="s">
        <v>247</v>
      </c>
      <c r="E75" s="11" t="s">
        <v>248</v>
      </c>
      <c r="F75" s="20">
        <v>30000</v>
      </c>
      <c r="G75" s="16" t="s">
        <v>242</v>
      </c>
      <c r="H75" s="30"/>
      <c r="I75" s="14" t="s">
        <v>18</v>
      </c>
      <c r="J75" s="16" t="s">
        <v>243</v>
      </c>
      <c r="K75" s="17" t="s">
        <v>257</v>
      </c>
      <c r="L75" s="31" t="s">
        <v>249</v>
      </c>
    </row>
    <row r="76" spans="1:12" ht="77.25" customHeight="1" x14ac:dyDescent="0.25">
      <c r="A76" s="23">
        <v>211</v>
      </c>
      <c r="B76" s="8">
        <v>2000</v>
      </c>
      <c r="C76" s="17" t="s">
        <v>258</v>
      </c>
      <c r="D76" s="11" t="s">
        <v>259</v>
      </c>
      <c r="E76" s="11" t="s">
        <v>260</v>
      </c>
      <c r="F76" s="20">
        <v>856000</v>
      </c>
      <c r="G76" s="16" t="s">
        <v>242</v>
      </c>
      <c r="H76" s="30"/>
      <c r="I76" s="14" t="s">
        <v>18</v>
      </c>
      <c r="J76" s="16" t="s">
        <v>243</v>
      </c>
      <c r="K76" s="17" t="s">
        <v>261</v>
      </c>
      <c r="L76" s="31" t="s">
        <v>262</v>
      </c>
    </row>
    <row r="77" spans="1:12" ht="54" customHeight="1" x14ac:dyDescent="0.25">
      <c r="A77" s="23">
        <v>214</v>
      </c>
      <c r="B77" s="8">
        <v>2000</v>
      </c>
      <c r="C77" s="17" t="s">
        <v>263</v>
      </c>
      <c r="D77" s="29" t="s">
        <v>264</v>
      </c>
      <c r="E77" s="11" t="s">
        <v>265</v>
      </c>
      <c r="F77" s="20">
        <v>25000</v>
      </c>
      <c r="G77" s="16" t="s">
        <v>242</v>
      </c>
      <c r="H77" s="30"/>
      <c r="I77" s="14" t="s">
        <v>18</v>
      </c>
      <c r="J77" s="16" t="s">
        <v>243</v>
      </c>
      <c r="K77" s="17" t="s">
        <v>261</v>
      </c>
      <c r="L77" s="31" t="s">
        <v>266</v>
      </c>
    </row>
    <row r="78" spans="1:12" ht="42" customHeight="1" x14ac:dyDescent="0.25">
      <c r="A78" s="23">
        <v>215</v>
      </c>
      <c r="B78" s="8">
        <v>2000</v>
      </c>
      <c r="C78" s="17" t="s">
        <v>267</v>
      </c>
      <c r="D78" s="29" t="s">
        <v>268</v>
      </c>
      <c r="E78" s="11" t="s">
        <v>269</v>
      </c>
      <c r="F78" s="20">
        <v>40000</v>
      </c>
      <c r="G78" s="16" t="s">
        <v>242</v>
      </c>
      <c r="H78" s="30"/>
      <c r="I78" s="14" t="s">
        <v>18</v>
      </c>
      <c r="J78" s="16" t="s">
        <v>243</v>
      </c>
      <c r="K78" s="17" t="s">
        <v>261</v>
      </c>
      <c r="L78" s="31" t="s">
        <v>270</v>
      </c>
    </row>
    <row r="79" spans="1:12" ht="75.75" customHeight="1" x14ac:dyDescent="0.25">
      <c r="A79" s="23">
        <v>216</v>
      </c>
      <c r="B79" s="8">
        <v>2000</v>
      </c>
      <c r="C79" s="17" t="s">
        <v>192</v>
      </c>
      <c r="D79" s="29" t="s">
        <v>271</v>
      </c>
      <c r="E79" s="11" t="s">
        <v>272</v>
      </c>
      <c r="F79" s="20">
        <v>145000</v>
      </c>
      <c r="G79" s="16" t="s">
        <v>242</v>
      </c>
      <c r="H79" s="30"/>
      <c r="I79" s="14" t="s">
        <v>18</v>
      </c>
      <c r="J79" s="16" t="s">
        <v>243</v>
      </c>
      <c r="K79" s="17" t="s">
        <v>261</v>
      </c>
      <c r="L79" s="31" t="s">
        <v>262</v>
      </c>
    </row>
    <row r="80" spans="1:12" ht="58.5" customHeight="1" x14ac:dyDescent="0.25">
      <c r="A80" s="23">
        <v>274</v>
      </c>
      <c r="B80" s="8">
        <v>2000</v>
      </c>
      <c r="C80" s="17" t="s">
        <v>273</v>
      </c>
      <c r="D80" s="29" t="s">
        <v>274</v>
      </c>
      <c r="E80" s="11" t="s">
        <v>275</v>
      </c>
      <c r="F80" s="20">
        <v>15000</v>
      </c>
      <c r="G80" s="16" t="s">
        <v>242</v>
      </c>
      <c r="H80" s="30"/>
      <c r="I80" s="14" t="s">
        <v>18</v>
      </c>
      <c r="J80" s="16" t="s">
        <v>243</v>
      </c>
      <c r="K80" s="17" t="s">
        <v>261</v>
      </c>
      <c r="L80" s="31" t="s">
        <v>276</v>
      </c>
    </row>
    <row r="81" spans="1:12" ht="44.25" customHeight="1" x14ac:dyDescent="0.25">
      <c r="A81" s="23">
        <v>334</v>
      </c>
      <c r="B81" s="8">
        <v>3000</v>
      </c>
      <c r="C81" s="17" t="s">
        <v>211</v>
      </c>
      <c r="D81" s="29" t="s">
        <v>277</v>
      </c>
      <c r="E81" s="11" t="s">
        <v>278</v>
      </c>
      <c r="F81" s="20">
        <v>300000</v>
      </c>
      <c r="G81" s="16" t="s">
        <v>242</v>
      </c>
      <c r="H81" s="30"/>
      <c r="I81" s="14" t="s">
        <v>18</v>
      </c>
      <c r="J81" s="16" t="s">
        <v>243</v>
      </c>
      <c r="K81" s="17" t="s">
        <v>261</v>
      </c>
      <c r="L81" s="31" t="s">
        <v>279</v>
      </c>
    </row>
    <row r="82" spans="1:12" ht="48.75" customHeight="1" x14ac:dyDescent="0.25">
      <c r="A82" s="23">
        <v>515</v>
      </c>
      <c r="B82" s="8">
        <v>5000</v>
      </c>
      <c r="C82" s="17" t="s">
        <v>280</v>
      </c>
      <c r="D82" s="29" t="s">
        <v>281</v>
      </c>
      <c r="E82" s="11" t="s">
        <v>281</v>
      </c>
      <c r="F82" s="20">
        <v>1000000</v>
      </c>
      <c r="G82" s="16" t="s">
        <v>242</v>
      </c>
      <c r="H82" s="30"/>
      <c r="I82" s="14" t="s">
        <v>18</v>
      </c>
      <c r="J82" s="16" t="s">
        <v>243</v>
      </c>
      <c r="K82" s="17" t="s">
        <v>261</v>
      </c>
      <c r="L82" s="17" t="s">
        <v>282</v>
      </c>
    </row>
    <row r="83" spans="1:12" ht="48.75" customHeight="1" x14ac:dyDescent="0.25">
      <c r="A83" s="23">
        <v>221</v>
      </c>
      <c r="B83" s="8">
        <v>2000</v>
      </c>
      <c r="C83" s="17" t="s">
        <v>283</v>
      </c>
      <c r="D83" s="29" t="s">
        <v>284</v>
      </c>
      <c r="E83" s="11" t="s">
        <v>285</v>
      </c>
      <c r="F83" s="20">
        <v>200000</v>
      </c>
      <c r="G83" s="16" t="s">
        <v>242</v>
      </c>
      <c r="H83" s="30"/>
      <c r="I83" s="14" t="s">
        <v>18</v>
      </c>
      <c r="J83" s="16" t="s">
        <v>243</v>
      </c>
      <c r="K83" s="17" t="s">
        <v>286</v>
      </c>
      <c r="L83" s="31" t="s">
        <v>287</v>
      </c>
    </row>
    <row r="84" spans="1:12" ht="48.75" customHeight="1" x14ac:dyDescent="0.25">
      <c r="A84" s="23">
        <v>223</v>
      </c>
      <c r="B84" s="8">
        <v>2000</v>
      </c>
      <c r="C84" s="17" t="s">
        <v>288</v>
      </c>
      <c r="D84" s="11" t="s">
        <v>289</v>
      </c>
      <c r="E84" s="11" t="s">
        <v>290</v>
      </c>
      <c r="F84" s="12">
        <v>40000</v>
      </c>
      <c r="G84" s="16" t="s">
        <v>242</v>
      </c>
      <c r="H84" s="30"/>
      <c r="I84" s="14" t="s">
        <v>18</v>
      </c>
      <c r="J84" s="16" t="s">
        <v>243</v>
      </c>
      <c r="K84" s="17" t="s">
        <v>286</v>
      </c>
      <c r="L84" s="31" t="s">
        <v>287</v>
      </c>
    </row>
    <row r="85" spans="1:12" ht="50.25" customHeight="1" x14ac:dyDescent="0.25">
      <c r="A85" s="23">
        <v>254</v>
      </c>
      <c r="B85" s="8">
        <v>2000</v>
      </c>
      <c r="C85" s="17" t="s">
        <v>291</v>
      </c>
      <c r="D85" s="11" t="s">
        <v>292</v>
      </c>
      <c r="E85" s="11" t="s">
        <v>293</v>
      </c>
      <c r="F85" s="12">
        <v>210000</v>
      </c>
      <c r="G85" s="16" t="s">
        <v>242</v>
      </c>
      <c r="H85" s="30"/>
      <c r="I85" s="14" t="s">
        <v>18</v>
      </c>
      <c r="J85" s="16" t="s">
        <v>243</v>
      </c>
      <c r="K85" s="17" t="s">
        <v>286</v>
      </c>
      <c r="L85" s="31" t="s">
        <v>287</v>
      </c>
    </row>
    <row r="86" spans="1:12" ht="46.5" customHeight="1" x14ac:dyDescent="0.25">
      <c r="A86" s="23">
        <v>256</v>
      </c>
      <c r="B86" s="8">
        <v>2000</v>
      </c>
      <c r="C86" s="17" t="s">
        <v>294</v>
      </c>
      <c r="D86" s="11" t="s">
        <v>295</v>
      </c>
      <c r="E86" s="11" t="s">
        <v>296</v>
      </c>
      <c r="F86" s="12">
        <v>10000</v>
      </c>
      <c r="G86" s="16" t="s">
        <v>242</v>
      </c>
      <c r="H86" s="30"/>
      <c r="I86" s="14" t="s">
        <v>18</v>
      </c>
      <c r="J86" s="16" t="s">
        <v>243</v>
      </c>
      <c r="K86" s="17" t="s">
        <v>286</v>
      </c>
      <c r="L86" s="31" t="s">
        <v>297</v>
      </c>
    </row>
    <row r="87" spans="1:12" ht="45.75" customHeight="1" x14ac:dyDescent="0.25">
      <c r="A87" s="23">
        <v>271</v>
      </c>
      <c r="B87" s="8">
        <v>2000</v>
      </c>
      <c r="C87" s="17" t="s">
        <v>298</v>
      </c>
      <c r="D87" s="11" t="s">
        <v>299</v>
      </c>
      <c r="E87" s="11" t="s">
        <v>299</v>
      </c>
      <c r="F87" s="12">
        <v>120000</v>
      </c>
      <c r="G87" s="16" t="s">
        <v>242</v>
      </c>
      <c r="H87" s="30"/>
      <c r="I87" s="14" t="s">
        <v>18</v>
      </c>
      <c r="J87" s="16" t="s">
        <v>243</v>
      </c>
      <c r="K87" s="17" t="s">
        <v>286</v>
      </c>
      <c r="L87" s="31" t="s">
        <v>300</v>
      </c>
    </row>
    <row r="88" spans="1:12" ht="43.5" customHeight="1" x14ac:dyDescent="0.25">
      <c r="A88" s="23">
        <v>275</v>
      </c>
      <c r="B88" s="8">
        <v>2000</v>
      </c>
      <c r="C88" s="17" t="s">
        <v>301</v>
      </c>
      <c r="D88" s="11" t="s">
        <v>302</v>
      </c>
      <c r="E88" s="11" t="s">
        <v>303</v>
      </c>
      <c r="F88" s="12">
        <v>20000</v>
      </c>
      <c r="G88" s="16" t="s">
        <v>242</v>
      </c>
      <c r="H88" s="30"/>
      <c r="I88" s="14" t="s">
        <v>18</v>
      </c>
      <c r="J88" s="16" t="s">
        <v>243</v>
      </c>
      <c r="K88" s="17" t="s">
        <v>286</v>
      </c>
      <c r="L88" s="31" t="s">
        <v>304</v>
      </c>
    </row>
    <row r="89" spans="1:12" ht="48.75" customHeight="1" x14ac:dyDescent="0.25">
      <c r="A89" s="23">
        <v>291</v>
      </c>
      <c r="B89" s="8">
        <v>2000</v>
      </c>
      <c r="C89" s="17" t="s">
        <v>305</v>
      </c>
      <c r="D89" s="11" t="s">
        <v>306</v>
      </c>
      <c r="E89" s="11" t="s">
        <v>307</v>
      </c>
      <c r="F89" s="12">
        <v>2000</v>
      </c>
      <c r="G89" s="16" t="s">
        <v>242</v>
      </c>
      <c r="H89" s="30"/>
      <c r="I89" s="14" t="s">
        <v>18</v>
      </c>
      <c r="J89" s="16" t="s">
        <v>243</v>
      </c>
      <c r="K89" s="17" t="s">
        <v>286</v>
      </c>
      <c r="L89" s="17" t="s">
        <v>308</v>
      </c>
    </row>
    <row r="90" spans="1:12" ht="50.25" customHeight="1" x14ac:dyDescent="0.25">
      <c r="A90" s="32">
        <v>211</v>
      </c>
      <c r="B90" s="8">
        <v>2000</v>
      </c>
      <c r="C90" s="33" t="s">
        <v>309</v>
      </c>
      <c r="D90" s="34" t="s">
        <v>310</v>
      </c>
      <c r="E90" s="34" t="s">
        <v>311</v>
      </c>
      <c r="F90" s="35">
        <v>125000</v>
      </c>
      <c r="G90" s="33" t="s">
        <v>23</v>
      </c>
      <c r="H90" s="23"/>
      <c r="I90" s="32" t="s">
        <v>18</v>
      </c>
      <c r="J90" s="16" t="s">
        <v>312</v>
      </c>
      <c r="K90" s="17" t="s">
        <v>313</v>
      </c>
      <c r="L90" s="33" t="s">
        <v>314</v>
      </c>
    </row>
    <row r="91" spans="1:12" ht="48" customHeight="1" x14ac:dyDescent="0.25">
      <c r="A91" s="32">
        <v>216</v>
      </c>
      <c r="B91" s="8">
        <v>2000</v>
      </c>
      <c r="C91" s="33" t="s">
        <v>315</v>
      </c>
      <c r="D91" s="34" t="s">
        <v>316</v>
      </c>
      <c r="E91" s="34" t="s">
        <v>317</v>
      </c>
      <c r="F91" s="35">
        <v>70000</v>
      </c>
      <c r="G91" s="33" t="s">
        <v>23</v>
      </c>
      <c r="H91" s="14"/>
      <c r="I91" s="32" t="s">
        <v>18</v>
      </c>
      <c r="J91" s="16" t="s">
        <v>312</v>
      </c>
      <c r="K91" s="17" t="s">
        <v>313</v>
      </c>
      <c r="L91" s="33" t="s">
        <v>318</v>
      </c>
    </row>
    <row r="92" spans="1:12" ht="52.5" customHeight="1" x14ac:dyDescent="0.25">
      <c r="A92" s="32">
        <v>318</v>
      </c>
      <c r="B92" s="8">
        <v>3000</v>
      </c>
      <c r="C92" s="33" t="s">
        <v>319</v>
      </c>
      <c r="D92" s="34" t="s">
        <v>320</v>
      </c>
      <c r="E92" s="34" t="s">
        <v>321</v>
      </c>
      <c r="F92" s="35">
        <v>70000</v>
      </c>
      <c r="G92" s="33" t="s">
        <v>322</v>
      </c>
      <c r="H92" s="23"/>
      <c r="I92" s="32" t="s">
        <v>18</v>
      </c>
      <c r="J92" s="16" t="s">
        <v>323</v>
      </c>
      <c r="K92" s="17" t="s">
        <v>313</v>
      </c>
      <c r="L92" s="33" t="s">
        <v>324</v>
      </c>
    </row>
    <row r="93" spans="1:12" ht="73.5" customHeight="1" x14ac:dyDescent="0.25">
      <c r="A93" s="15">
        <v>336</v>
      </c>
      <c r="B93" s="8">
        <v>3000</v>
      </c>
      <c r="C93" s="36" t="str">
        <f>VLOOKUP(VALUE(CONCATENATE(A93,0,1)),[2]Clasificadores!$A$1349:$B$2134,2,FALSE)</f>
        <v>SERVICIOS DE APOYO ADMINISTRATIVO, TRADUCCION, FOTOCOPIADO E IMPRESION</v>
      </c>
      <c r="D93" s="37" t="s">
        <v>325</v>
      </c>
      <c r="E93" s="36" t="s">
        <v>325</v>
      </c>
      <c r="F93" s="38">
        <v>1285000</v>
      </c>
      <c r="G93" s="39"/>
      <c r="H93" s="15"/>
      <c r="I93" s="15" t="s">
        <v>18</v>
      </c>
      <c r="J93" s="39" t="s">
        <v>326</v>
      </c>
      <c r="K93" s="17" t="s">
        <v>313</v>
      </c>
      <c r="L93" s="40" t="s">
        <v>325</v>
      </c>
    </row>
    <row r="94" spans="1:12" ht="51.75" customHeight="1" x14ac:dyDescent="0.25">
      <c r="A94" s="41">
        <v>211</v>
      </c>
      <c r="B94" s="8">
        <v>2000</v>
      </c>
      <c r="C94" s="40" t="s">
        <v>327</v>
      </c>
      <c r="D94" s="37" t="s">
        <v>328</v>
      </c>
      <c r="E94" s="37" t="s">
        <v>329</v>
      </c>
      <c r="F94" s="42">
        <v>80000</v>
      </c>
      <c r="G94" s="43" t="s">
        <v>330</v>
      </c>
      <c r="H94" s="44"/>
      <c r="I94" s="44" t="s">
        <v>18</v>
      </c>
      <c r="J94" s="45" t="s">
        <v>331</v>
      </c>
      <c r="K94" s="17" t="s">
        <v>332</v>
      </c>
      <c r="L94" s="40" t="s">
        <v>333</v>
      </c>
    </row>
    <row r="95" spans="1:12" ht="50.25" customHeight="1" x14ac:dyDescent="0.2">
      <c r="A95" s="46">
        <v>216</v>
      </c>
      <c r="B95" s="8">
        <v>2000</v>
      </c>
      <c r="C95" s="25" t="s">
        <v>334</v>
      </c>
      <c r="D95" s="47" t="s">
        <v>335</v>
      </c>
      <c r="E95" s="47" t="s">
        <v>336</v>
      </c>
      <c r="F95" s="48">
        <v>100000</v>
      </c>
      <c r="G95" s="43" t="s">
        <v>330</v>
      </c>
      <c r="H95" s="41"/>
      <c r="I95" s="44" t="s">
        <v>18</v>
      </c>
      <c r="J95" s="45" t="s">
        <v>337</v>
      </c>
      <c r="K95" s="17" t="s">
        <v>332</v>
      </c>
      <c r="L95" s="49" t="s">
        <v>338</v>
      </c>
    </row>
    <row r="96" spans="1:12" ht="71.25" customHeight="1" x14ac:dyDescent="0.25">
      <c r="A96" s="15">
        <v>221</v>
      </c>
      <c r="B96" s="8">
        <v>2000</v>
      </c>
      <c r="C96" s="41" t="s">
        <v>339</v>
      </c>
      <c r="D96" s="37" t="s">
        <v>340</v>
      </c>
      <c r="E96" s="37" t="s">
        <v>341</v>
      </c>
      <c r="F96" s="42">
        <v>1850000</v>
      </c>
      <c r="G96" s="49" t="s">
        <v>342</v>
      </c>
      <c r="H96" s="44"/>
      <c r="I96" s="44" t="s">
        <v>18</v>
      </c>
      <c r="J96" s="49" t="s">
        <v>342</v>
      </c>
      <c r="K96" s="17" t="s">
        <v>332</v>
      </c>
      <c r="L96" s="49" t="s">
        <v>343</v>
      </c>
    </row>
    <row r="97" spans="1:12" ht="55.5" customHeight="1" x14ac:dyDescent="0.25">
      <c r="A97" s="46">
        <v>242</v>
      </c>
      <c r="B97" s="8">
        <v>2000</v>
      </c>
      <c r="C97" s="49" t="s">
        <v>344</v>
      </c>
      <c r="D97" s="47" t="s">
        <v>345</v>
      </c>
      <c r="E97" s="47" t="s">
        <v>346</v>
      </c>
      <c r="F97" s="48">
        <v>100000</v>
      </c>
      <c r="G97" s="49" t="s">
        <v>342</v>
      </c>
      <c r="H97" s="41"/>
      <c r="I97" s="44" t="s">
        <v>18</v>
      </c>
      <c r="J97" s="49" t="s">
        <v>342</v>
      </c>
      <c r="K97" s="17" t="s">
        <v>332</v>
      </c>
      <c r="L97" s="49" t="s">
        <v>347</v>
      </c>
    </row>
    <row r="98" spans="1:12" ht="57.75" customHeight="1" x14ac:dyDescent="0.25">
      <c r="A98" s="46">
        <v>246</v>
      </c>
      <c r="B98" s="8">
        <v>2000</v>
      </c>
      <c r="C98" s="49" t="s">
        <v>348</v>
      </c>
      <c r="D98" s="47" t="s">
        <v>349</v>
      </c>
      <c r="E98" s="47" t="s">
        <v>350</v>
      </c>
      <c r="F98" s="48">
        <v>150000</v>
      </c>
      <c r="G98" s="49" t="s">
        <v>342</v>
      </c>
      <c r="H98" s="41"/>
      <c r="I98" s="44" t="s">
        <v>18</v>
      </c>
      <c r="J98" s="49" t="s">
        <v>342</v>
      </c>
      <c r="K98" s="17" t="s">
        <v>332</v>
      </c>
      <c r="L98" s="49" t="s">
        <v>351</v>
      </c>
    </row>
    <row r="99" spans="1:12" ht="56.25" customHeight="1" x14ac:dyDescent="0.25">
      <c r="A99" s="46">
        <v>247</v>
      </c>
      <c r="B99" s="8">
        <v>2000</v>
      </c>
      <c r="C99" s="49" t="s">
        <v>352</v>
      </c>
      <c r="D99" s="47" t="s">
        <v>353</v>
      </c>
      <c r="E99" s="47" t="s">
        <v>354</v>
      </c>
      <c r="F99" s="48">
        <v>100000</v>
      </c>
      <c r="G99" s="49" t="s">
        <v>342</v>
      </c>
      <c r="H99" s="41"/>
      <c r="I99" s="44" t="s">
        <v>18</v>
      </c>
      <c r="J99" s="49" t="s">
        <v>342</v>
      </c>
      <c r="K99" s="17" t="s">
        <v>332</v>
      </c>
      <c r="L99" s="49" t="s">
        <v>355</v>
      </c>
    </row>
    <row r="100" spans="1:12" ht="65.25" customHeight="1" x14ac:dyDescent="0.2">
      <c r="A100" s="46">
        <v>249</v>
      </c>
      <c r="B100" s="8">
        <v>2000</v>
      </c>
      <c r="C100" s="25" t="s">
        <v>356</v>
      </c>
      <c r="D100" s="47" t="s">
        <v>349</v>
      </c>
      <c r="E100" s="47" t="s">
        <v>350</v>
      </c>
      <c r="F100" s="48">
        <v>300000</v>
      </c>
      <c r="G100" s="49" t="s">
        <v>342</v>
      </c>
      <c r="H100" s="41"/>
      <c r="I100" s="44" t="s">
        <v>18</v>
      </c>
      <c r="J100" s="49" t="s">
        <v>342</v>
      </c>
      <c r="K100" s="17" t="s">
        <v>332</v>
      </c>
      <c r="L100" s="49" t="s">
        <v>357</v>
      </c>
    </row>
    <row r="101" spans="1:12" ht="63" customHeight="1" x14ac:dyDescent="0.25">
      <c r="A101" s="46">
        <v>271</v>
      </c>
      <c r="B101" s="8">
        <v>2000</v>
      </c>
      <c r="C101" s="49" t="s">
        <v>358</v>
      </c>
      <c r="D101" s="47" t="s">
        <v>359</v>
      </c>
      <c r="E101" s="47" t="s">
        <v>360</v>
      </c>
      <c r="F101" s="48">
        <v>1500000</v>
      </c>
      <c r="G101" s="49" t="s">
        <v>342</v>
      </c>
      <c r="H101" s="41"/>
      <c r="I101" s="44" t="s">
        <v>18</v>
      </c>
      <c r="J101" s="49" t="s">
        <v>342</v>
      </c>
      <c r="K101" s="17" t="s">
        <v>332</v>
      </c>
      <c r="L101" s="49" t="s">
        <v>361</v>
      </c>
    </row>
    <row r="102" spans="1:12" ht="63" customHeight="1" x14ac:dyDescent="0.25">
      <c r="A102" s="46">
        <v>272</v>
      </c>
      <c r="B102" s="8">
        <v>2000</v>
      </c>
      <c r="C102" s="49" t="s">
        <v>362</v>
      </c>
      <c r="D102" s="47" t="s">
        <v>363</v>
      </c>
      <c r="E102" s="47" t="s">
        <v>364</v>
      </c>
      <c r="F102" s="48">
        <v>7530000</v>
      </c>
      <c r="G102" s="49" t="s">
        <v>342</v>
      </c>
      <c r="H102" s="41"/>
      <c r="I102" s="44" t="s">
        <v>18</v>
      </c>
      <c r="J102" s="49" t="s">
        <v>342</v>
      </c>
      <c r="K102" s="17" t="s">
        <v>332</v>
      </c>
      <c r="L102" s="49" t="s">
        <v>365</v>
      </c>
    </row>
    <row r="103" spans="1:12" ht="54.75" customHeight="1" x14ac:dyDescent="0.25">
      <c r="A103" s="46">
        <v>291</v>
      </c>
      <c r="B103" s="8">
        <v>2000</v>
      </c>
      <c r="C103" s="49" t="s">
        <v>366</v>
      </c>
      <c r="D103" s="47" t="s">
        <v>367</v>
      </c>
      <c r="E103" s="47" t="s">
        <v>368</v>
      </c>
      <c r="F103" s="48">
        <v>100000</v>
      </c>
      <c r="G103" s="49" t="s">
        <v>342</v>
      </c>
      <c r="H103" s="41"/>
      <c r="I103" s="44" t="s">
        <v>18</v>
      </c>
      <c r="J103" s="49" t="s">
        <v>342</v>
      </c>
      <c r="K103" s="17" t="s">
        <v>332</v>
      </c>
      <c r="L103" s="49" t="s">
        <v>369</v>
      </c>
    </row>
    <row r="104" spans="1:12" ht="64.5" customHeight="1" x14ac:dyDescent="0.25">
      <c r="A104" s="46">
        <v>292</v>
      </c>
      <c r="B104" s="8">
        <v>2000</v>
      </c>
      <c r="C104" s="49" t="s">
        <v>370</v>
      </c>
      <c r="D104" s="47" t="s">
        <v>371</v>
      </c>
      <c r="E104" s="47" t="s">
        <v>372</v>
      </c>
      <c r="F104" s="48">
        <v>100000</v>
      </c>
      <c r="G104" s="49" t="s">
        <v>342</v>
      </c>
      <c r="H104" s="41"/>
      <c r="I104" s="44" t="s">
        <v>18</v>
      </c>
      <c r="J104" s="49" t="s">
        <v>342</v>
      </c>
      <c r="K104" s="17" t="s">
        <v>332</v>
      </c>
      <c r="L104" s="49" t="s">
        <v>373</v>
      </c>
    </row>
    <row r="105" spans="1:12" ht="64.5" customHeight="1" x14ac:dyDescent="0.25">
      <c r="A105" s="46">
        <v>293</v>
      </c>
      <c r="B105" s="8">
        <v>2000</v>
      </c>
      <c r="C105" s="49" t="s">
        <v>97</v>
      </c>
      <c r="D105" s="47" t="s">
        <v>374</v>
      </c>
      <c r="E105" s="47" t="s">
        <v>375</v>
      </c>
      <c r="F105" s="48">
        <v>50000</v>
      </c>
      <c r="G105" s="49" t="s">
        <v>342</v>
      </c>
      <c r="H105" s="41"/>
      <c r="I105" s="44" t="s">
        <v>18</v>
      </c>
      <c r="J105" s="49" t="s">
        <v>342</v>
      </c>
      <c r="K105" s="17" t="s">
        <v>332</v>
      </c>
      <c r="L105" s="49" t="s">
        <v>376</v>
      </c>
    </row>
    <row r="106" spans="1:12" ht="69" customHeight="1" x14ac:dyDescent="0.2">
      <c r="A106" s="46">
        <v>327</v>
      </c>
      <c r="B106" s="8">
        <v>3000</v>
      </c>
      <c r="C106" s="50" t="s">
        <v>377</v>
      </c>
      <c r="D106" s="47" t="s">
        <v>378</v>
      </c>
      <c r="E106" s="47" t="s">
        <v>379</v>
      </c>
      <c r="F106" s="48">
        <v>15000</v>
      </c>
      <c r="G106" s="49" t="s">
        <v>342</v>
      </c>
      <c r="H106" s="44"/>
      <c r="I106" s="44" t="s">
        <v>18</v>
      </c>
      <c r="J106" s="49" t="s">
        <v>342</v>
      </c>
      <c r="K106" s="17" t="s">
        <v>332</v>
      </c>
      <c r="L106" s="49" t="s">
        <v>380</v>
      </c>
    </row>
    <row r="107" spans="1:12" ht="57.75" customHeight="1" x14ac:dyDescent="0.2">
      <c r="A107" s="46">
        <v>327</v>
      </c>
      <c r="B107" s="8">
        <v>3000</v>
      </c>
      <c r="C107" s="50" t="s">
        <v>377</v>
      </c>
      <c r="D107" s="47" t="s">
        <v>381</v>
      </c>
      <c r="E107" s="47" t="s">
        <v>382</v>
      </c>
      <c r="F107" s="48">
        <v>516714</v>
      </c>
      <c r="G107" s="49" t="s">
        <v>342</v>
      </c>
      <c r="H107" s="44"/>
      <c r="I107" s="44" t="s">
        <v>18</v>
      </c>
      <c r="J107" s="49" t="s">
        <v>342</v>
      </c>
      <c r="K107" s="17" t="s">
        <v>332</v>
      </c>
      <c r="L107" s="49" t="s">
        <v>383</v>
      </c>
    </row>
    <row r="108" spans="1:12" ht="60" customHeight="1" x14ac:dyDescent="0.25">
      <c r="A108" s="46">
        <v>355</v>
      </c>
      <c r="B108" s="8">
        <v>3000</v>
      </c>
      <c r="C108" s="49" t="s">
        <v>384</v>
      </c>
      <c r="D108" s="47" t="s">
        <v>385</v>
      </c>
      <c r="E108" s="47" t="s">
        <v>386</v>
      </c>
      <c r="F108" s="12">
        <v>50000</v>
      </c>
      <c r="G108" s="49" t="s">
        <v>342</v>
      </c>
      <c r="H108" s="41"/>
      <c r="I108" s="44" t="s">
        <v>18</v>
      </c>
      <c r="J108" s="49" t="s">
        <v>342</v>
      </c>
      <c r="K108" s="17" t="s">
        <v>332</v>
      </c>
      <c r="L108" s="49" t="s">
        <v>369</v>
      </c>
    </row>
    <row r="109" spans="1:12" ht="71.25" customHeight="1" x14ac:dyDescent="0.25">
      <c r="A109" s="46">
        <v>357</v>
      </c>
      <c r="B109" s="8">
        <v>3000</v>
      </c>
      <c r="C109" s="49" t="s">
        <v>387</v>
      </c>
      <c r="D109" s="47" t="s">
        <v>388</v>
      </c>
      <c r="E109" s="47" t="s">
        <v>389</v>
      </c>
      <c r="F109" s="12">
        <v>100000</v>
      </c>
      <c r="G109" s="49" t="s">
        <v>342</v>
      </c>
      <c r="H109" s="41"/>
      <c r="I109" s="44" t="s">
        <v>18</v>
      </c>
      <c r="J109" s="49" t="s">
        <v>342</v>
      </c>
      <c r="K109" s="17" t="s">
        <v>332</v>
      </c>
      <c r="L109" s="49" t="s">
        <v>388</v>
      </c>
    </row>
    <row r="110" spans="1:12" ht="64.5" customHeight="1" x14ac:dyDescent="0.2">
      <c r="A110" s="46">
        <v>511</v>
      </c>
      <c r="B110" s="8">
        <v>5000</v>
      </c>
      <c r="C110" s="25" t="s">
        <v>390</v>
      </c>
      <c r="D110" s="47" t="s">
        <v>391</v>
      </c>
      <c r="E110" s="47" t="s">
        <v>392</v>
      </c>
      <c r="F110" s="12">
        <v>70000</v>
      </c>
      <c r="G110" s="49" t="s">
        <v>342</v>
      </c>
      <c r="H110" s="41"/>
      <c r="I110" s="44" t="s">
        <v>18</v>
      </c>
      <c r="J110" s="49" t="s">
        <v>342</v>
      </c>
      <c r="K110" s="17" t="s">
        <v>332</v>
      </c>
      <c r="L110" s="49" t="s">
        <v>393</v>
      </c>
    </row>
    <row r="111" spans="1:12" ht="68.25" customHeight="1" x14ac:dyDescent="0.2">
      <c r="A111" s="15">
        <v>512</v>
      </c>
      <c r="B111" s="8">
        <v>5000</v>
      </c>
      <c r="C111" s="28" t="s">
        <v>394</v>
      </c>
      <c r="D111" s="37" t="s">
        <v>395</v>
      </c>
      <c r="E111" s="37" t="s">
        <v>396</v>
      </c>
      <c r="F111" s="12">
        <v>90000</v>
      </c>
      <c r="G111" s="49" t="s">
        <v>342</v>
      </c>
      <c r="H111" s="44"/>
      <c r="I111" s="44" t="s">
        <v>18</v>
      </c>
      <c r="J111" s="49" t="s">
        <v>342</v>
      </c>
      <c r="K111" s="17" t="s">
        <v>332</v>
      </c>
      <c r="L111" s="49" t="s">
        <v>397</v>
      </c>
    </row>
    <row r="112" spans="1:12" ht="64.5" customHeight="1" x14ac:dyDescent="0.2">
      <c r="A112" s="15">
        <v>515</v>
      </c>
      <c r="B112" s="8">
        <v>5000</v>
      </c>
      <c r="C112" s="28" t="s">
        <v>398</v>
      </c>
      <c r="D112" s="37" t="s">
        <v>399</v>
      </c>
      <c r="E112" s="37" t="s">
        <v>400</v>
      </c>
      <c r="F112" s="12">
        <v>380000</v>
      </c>
      <c r="G112" s="49" t="s">
        <v>342</v>
      </c>
      <c r="H112" s="44"/>
      <c r="I112" s="44" t="s">
        <v>18</v>
      </c>
      <c r="J112" s="49" t="s">
        <v>342</v>
      </c>
      <c r="K112" s="17" t="s">
        <v>332</v>
      </c>
      <c r="L112" s="49" t="s">
        <v>401</v>
      </c>
    </row>
    <row r="113" spans="1:12" ht="58.5" customHeight="1" x14ac:dyDescent="0.2">
      <c r="A113" s="15">
        <v>521</v>
      </c>
      <c r="B113" s="8">
        <v>5000</v>
      </c>
      <c r="C113" s="28" t="s">
        <v>402</v>
      </c>
      <c r="D113" s="37" t="s">
        <v>403</v>
      </c>
      <c r="E113" s="37" t="s">
        <v>404</v>
      </c>
      <c r="F113" s="12">
        <v>30000</v>
      </c>
      <c r="G113" s="49" t="s">
        <v>342</v>
      </c>
      <c r="H113" s="44"/>
      <c r="I113" s="44" t="s">
        <v>18</v>
      </c>
      <c r="J113" s="49" t="s">
        <v>342</v>
      </c>
      <c r="K113" s="17" t="s">
        <v>332</v>
      </c>
      <c r="L113" s="49" t="s">
        <v>405</v>
      </c>
    </row>
    <row r="114" spans="1:12" ht="55.5" customHeight="1" x14ac:dyDescent="0.2">
      <c r="A114" s="15">
        <v>523</v>
      </c>
      <c r="B114" s="8">
        <v>5000</v>
      </c>
      <c r="C114" s="28" t="s">
        <v>406</v>
      </c>
      <c r="D114" s="37" t="s">
        <v>2530</v>
      </c>
      <c r="E114" s="37" t="s">
        <v>407</v>
      </c>
      <c r="F114" s="12">
        <v>150000</v>
      </c>
      <c r="G114" s="49" t="s">
        <v>342</v>
      </c>
      <c r="H114" s="44"/>
      <c r="I114" s="44" t="s">
        <v>18</v>
      </c>
      <c r="J114" s="49" t="s">
        <v>342</v>
      </c>
      <c r="K114" s="17" t="s">
        <v>332</v>
      </c>
      <c r="L114" s="49" t="s">
        <v>408</v>
      </c>
    </row>
    <row r="115" spans="1:12" ht="66" customHeight="1" x14ac:dyDescent="0.2">
      <c r="A115" s="46">
        <v>541</v>
      </c>
      <c r="B115" s="8">
        <v>5000</v>
      </c>
      <c r="C115" s="51" t="s">
        <v>409</v>
      </c>
      <c r="D115" s="47" t="s">
        <v>410</v>
      </c>
      <c r="E115" s="47" t="s">
        <v>411</v>
      </c>
      <c r="F115" s="12">
        <v>600000</v>
      </c>
      <c r="G115" s="49" t="s">
        <v>323</v>
      </c>
      <c r="H115" s="41"/>
      <c r="I115" s="41" t="s">
        <v>18</v>
      </c>
      <c r="J115" s="49" t="s">
        <v>323</v>
      </c>
      <c r="K115" s="17" t="s">
        <v>332</v>
      </c>
      <c r="L115" s="49" t="s">
        <v>412</v>
      </c>
    </row>
    <row r="116" spans="1:12" ht="38.25" x14ac:dyDescent="0.2">
      <c r="A116" s="46">
        <v>564</v>
      </c>
      <c r="B116" s="8">
        <v>5000</v>
      </c>
      <c r="C116" s="28" t="s">
        <v>413</v>
      </c>
      <c r="D116" s="47" t="s">
        <v>414</v>
      </c>
      <c r="E116" s="47" t="s">
        <v>415</v>
      </c>
      <c r="F116" s="12">
        <v>3678</v>
      </c>
      <c r="G116" s="49" t="s">
        <v>342</v>
      </c>
      <c r="H116" s="44"/>
      <c r="I116" s="44" t="s">
        <v>18</v>
      </c>
      <c r="J116" s="49" t="s">
        <v>342</v>
      </c>
      <c r="K116" s="17" t="s">
        <v>332</v>
      </c>
      <c r="L116" s="49" t="s">
        <v>416</v>
      </c>
    </row>
    <row r="117" spans="1:12" ht="38.25" x14ac:dyDescent="0.25">
      <c r="A117" s="46">
        <v>565</v>
      </c>
      <c r="B117" s="8">
        <v>5000</v>
      </c>
      <c r="C117" s="40" t="s">
        <v>417</v>
      </c>
      <c r="D117" s="37" t="s">
        <v>418</v>
      </c>
      <c r="E117" s="37" t="s">
        <v>419</v>
      </c>
      <c r="F117" s="12">
        <v>108000</v>
      </c>
      <c r="G117" s="49" t="s">
        <v>342</v>
      </c>
      <c r="H117" s="44"/>
      <c r="I117" s="44" t="s">
        <v>18</v>
      </c>
      <c r="J117" s="49" t="s">
        <v>342</v>
      </c>
      <c r="K117" s="17" t="s">
        <v>332</v>
      </c>
      <c r="L117" s="40" t="s">
        <v>420</v>
      </c>
    </row>
    <row r="118" spans="1:12" ht="38.25" x14ac:dyDescent="0.2">
      <c r="A118" s="15">
        <v>565</v>
      </c>
      <c r="B118" s="8">
        <v>5000</v>
      </c>
      <c r="C118" s="28" t="s">
        <v>417</v>
      </c>
      <c r="D118" s="47" t="s">
        <v>421</v>
      </c>
      <c r="E118" s="47" t="s">
        <v>422</v>
      </c>
      <c r="F118" s="12">
        <v>80000</v>
      </c>
      <c r="G118" s="49" t="s">
        <v>342</v>
      </c>
      <c r="H118" s="44"/>
      <c r="I118" s="44" t="s">
        <v>18</v>
      </c>
      <c r="J118" s="49" t="s">
        <v>342</v>
      </c>
      <c r="K118" s="17" t="s">
        <v>332</v>
      </c>
      <c r="L118" s="49" t="s">
        <v>423</v>
      </c>
    </row>
    <row r="119" spans="1:12" ht="38.25" x14ac:dyDescent="0.2">
      <c r="A119" s="46">
        <v>566</v>
      </c>
      <c r="B119" s="8">
        <v>5000</v>
      </c>
      <c r="C119" s="50" t="s">
        <v>424</v>
      </c>
      <c r="D119" s="47" t="s">
        <v>425</v>
      </c>
      <c r="E119" s="47" t="s">
        <v>426</v>
      </c>
      <c r="F119" s="12">
        <v>40000</v>
      </c>
      <c r="G119" s="49" t="s">
        <v>342</v>
      </c>
      <c r="H119" s="44"/>
      <c r="I119" s="44" t="s">
        <v>18</v>
      </c>
      <c r="J119" s="49" t="s">
        <v>342</v>
      </c>
      <c r="K119" s="17" t="s">
        <v>332</v>
      </c>
      <c r="L119" s="49" t="s">
        <v>427</v>
      </c>
    </row>
    <row r="120" spans="1:12" ht="38.25" x14ac:dyDescent="0.2">
      <c r="A120" s="46">
        <v>567</v>
      </c>
      <c r="B120" s="8">
        <v>5000</v>
      </c>
      <c r="C120" s="28" t="s">
        <v>428</v>
      </c>
      <c r="D120" s="47" t="s">
        <v>429</v>
      </c>
      <c r="E120" s="47" t="s">
        <v>430</v>
      </c>
      <c r="F120" s="12">
        <v>500000</v>
      </c>
      <c r="G120" s="49" t="s">
        <v>342</v>
      </c>
      <c r="H120" s="44"/>
      <c r="I120" s="44" t="s">
        <v>18</v>
      </c>
      <c r="J120" s="49" t="s">
        <v>342</v>
      </c>
      <c r="K120" s="17" t="s">
        <v>332</v>
      </c>
      <c r="L120" s="49" t="s">
        <v>431</v>
      </c>
    </row>
    <row r="121" spans="1:12" ht="38.25" x14ac:dyDescent="0.2">
      <c r="A121" s="46">
        <v>569</v>
      </c>
      <c r="B121" s="8">
        <v>5000</v>
      </c>
      <c r="C121" s="28" t="s">
        <v>432</v>
      </c>
      <c r="D121" s="26" t="s">
        <v>433</v>
      </c>
      <c r="E121" s="47" t="s">
        <v>434</v>
      </c>
      <c r="F121" s="12">
        <v>786233</v>
      </c>
      <c r="G121" s="49" t="s">
        <v>342</v>
      </c>
      <c r="H121" s="44"/>
      <c r="I121" s="44" t="s">
        <v>18</v>
      </c>
      <c r="J121" s="49" t="s">
        <v>342</v>
      </c>
      <c r="K121" s="17" t="s">
        <v>332</v>
      </c>
      <c r="L121" s="49" t="s">
        <v>427</v>
      </c>
    </row>
    <row r="122" spans="1:12" ht="38.25" x14ac:dyDescent="0.2">
      <c r="A122" s="46">
        <v>569</v>
      </c>
      <c r="B122" s="8">
        <v>5000</v>
      </c>
      <c r="C122" s="28" t="s">
        <v>435</v>
      </c>
      <c r="D122" s="47" t="s">
        <v>436</v>
      </c>
      <c r="E122" s="47" t="s">
        <v>437</v>
      </c>
      <c r="F122" s="12">
        <v>4200</v>
      </c>
      <c r="G122" s="49" t="s">
        <v>342</v>
      </c>
      <c r="H122" s="44"/>
      <c r="I122" s="44" t="s">
        <v>18</v>
      </c>
      <c r="J122" s="49" t="s">
        <v>342</v>
      </c>
      <c r="K122" s="17" t="s">
        <v>332</v>
      </c>
      <c r="L122" s="49" t="s">
        <v>438</v>
      </c>
    </row>
    <row r="123" spans="1:12" ht="38.25" x14ac:dyDescent="0.25">
      <c r="A123" s="15">
        <v>325</v>
      </c>
      <c r="B123" s="8">
        <v>3000</v>
      </c>
      <c r="C123" s="36" t="str">
        <f>VLOOKUP(VALUE(CONCATENATE(A123,0,1)),[2]Clasificadores!$A$1349:$B$2134,2,FALSE)</f>
        <v>ARRENDAMIENTO DE EQUIPO DE TRANSPORTE</v>
      </c>
      <c r="D123" s="37" t="s">
        <v>439</v>
      </c>
      <c r="E123" s="36" t="s">
        <v>439</v>
      </c>
      <c r="F123" s="38">
        <v>13000000</v>
      </c>
      <c r="G123" s="39" t="s">
        <v>17</v>
      </c>
      <c r="H123" s="15"/>
      <c r="I123" s="15" t="s">
        <v>18</v>
      </c>
      <c r="J123" s="39" t="s">
        <v>440</v>
      </c>
      <c r="K123" s="17" t="s">
        <v>332</v>
      </c>
      <c r="L123" s="40" t="s">
        <v>439</v>
      </c>
    </row>
    <row r="124" spans="1:12" ht="38.25" x14ac:dyDescent="0.25">
      <c r="A124" s="23">
        <v>211</v>
      </c>
      <c r="B124" s="8">
        <v>2000</v>
      </c>
      <c r="C124" s="11" t="s">
        <v>441</v>
      </c>
      <c r="D124" s="11" t="s">
        <v>442</v>
      </c>
      <c r="E124" s="11" t="s">
        <v>443</v>
      </c>
      <c r="F124" s="12">
        <v>20000</v>
      </c>
      <c r="G124" s="13" t="s">
        <v>23</v>
      </c>
      <c r="H124" s="14"/>
      <c r="I124" s="32" t="s">
        <v>18</v>
      </c>
      <c r="J124" s="16" t="s">
        <v>312</v>
      </c>
      <c r="K124" s="17" t="s">
        <v>444</v>
      </c>
      <c r="L124" s="17" t="s">
        <v>445</v>
      </c>
    </row>
    <row r="125" spans="1:12" ht="38.25" x14ac:dyDescent="0.25">
      <c r="A125" s="23">
        <v>216</v>
      </c>
      <c r="B125" s="8">
        <v>2000</v>
      </c>
      <c r="C125" s="17" t="s">
        <v>334</v>
      </c>
      <c r="D125" s="11" t="s">
        <v>446</v>
      </c>
      <c r="E125" s="11" t="s">
        <v>447</v>
      </c>
      <c r="F125" s="35">
        <v>20000</v>
      </c>
      <c r="G125" s="52" t="s">
        <v>176</v>
      </c>
      <c r="H125" s="53"/>
      <c r="I125" s="32" t="s">
        <v>18</v>
      </c>
      <c r="J125" s="16" t="s">
        <v>448</v>
      </c>
      <c r="K125" s="17" t="s">
        <v>444</v>
      </c>
      <c r="L125" s="17" t="s">
        <v>449</v>
      </c>
    </row>
    <row r="126" spans="1:12" ht="38.25" x14ac:dyDescent="0.25">
      <c r="A126" s="23">
        <v>254</v>
      </c>
      <c r="B126" s="8">
        <v>2000</v>
      </c>
      <c r="C126" s="17" t="s">
        <v>450</v>
      </c>
      <c r="D126" s="11" t="s">
        <v>451</v>
      </c>
      <c r="E126" s="11" t="s">
        <v>452</v>
      </c>
      <c r="F126" s="12">
        <v>8000</v>
      </c>
      <c r="G126" s="52" t="s">
        <v>176</v>
      </c>
      <c r="H126" s="53"/>
      <c r="I126" s="32" t="s">
        <v>18</v>
      </c>
      <c r="J126" s="16" t="s">
        <v>448</v>
      </c>
      <c r="K126" s="17" t="s">
        <v>444</v>
      </c>
      <c r="L126" s="17" t="s">
        <v>453</v>
      </c>
    </row>
    <row r="127" spans="1:12" ht="38.25" x14ac:dyDescent="0.25">
      <c r="A127" s="23">
        <v>259</v>
      </c>
      <c r="B127" s="8">
        <v>2000</v>
      </c>
      <c r="C127" s="17" t="s">
        <v>454</v>
      </c>
      <c r="D127" s="11" t="s">
        <v>455</v>
      </c>
      <c r="E127" s="11" t="s">
        <v>456</v>
      </c>
      <c r="F127" s="12">
        <v>2000</v>
      </c>
      <c r="G127" s="52" t="s">
        <v>176</v>
      </c>
      <c r="H127" s="53"/>
      <c r="I127" s="32" t="s">
        <v>18</v>
      </c>
      <c r="J127" s="16" t="s">
        <v>448</v>
      </c>
      <c r="K127" s="17" t="s">
        <v>444</v>
      </c>
      <c r="L127" s="17" t="s">
        <v>457</v>
      </c>
    </row>
    <row r="128" spans="1:12" ht="38.25" x14ac:dyDescent="0.25">
      <c r="A128" s="23">
        <v>298</v>
      </c>
      <c r="B128" s="8">
        <v>2000</v>
      </c>
      <c r="C128" s="17" t="s">
        <v>458</v>
      </c>
      <c r="D128" s="11" t="s">
        <v>459</v>
      </c>
      <c r="E128" s="11" t="s">
        <v>460</v>
      </c>
      <c r="F128" s="20">
        <v>3000</v>
      </c>
      <c r="G128" s="52" t="s">
        <v>461</v>
      </c>
      <c r="H128" s="53"/>
      <c r="I128" s="32" t="s">
        <v>18</v>
      </c>
      <c r="J128" s="16" t="s">
        <v>448</v>
      </c>
      <c r="K128" s="17" t="s">
        <v>444</v>
      </c>
      <c r="L128" s="17" t="s">
        <v>462</v>
      </c>
    </row>
    <row r="129" spans="1:12" ht="38.25" x14ac:dyDescent="0.25">
      <c r="A129" s="32">
        <v>334</v>
      </c>
      <c r="B129" s="8">
        <v>3000</v>
      </c>
      <c r="C129" s="34" t="s">
        <v>463</v>
      </c>
      <c r="D129" s="34" t="s">
        <v>464</v>
      </c>
      <c r="E129" s="34" t="s">
        <v>465</v>
      </c>
      <c r="F129" s="12">
        <v>15000</v>
      </c>
      <c r="G129" s="33" t="s">
        <v>466</v>
      </c>
      <c r="H129" s="23"/>
      <c r="I129" s="32" t="s">
        <v>18</v>
      </c>
      <c r="J129" s="16" t="s">
        <v>467</v>
      </c>
      <c r="K129" s="17" t="s">
        <v>444</v>
      </c>
      <c r="L129" s="33" t="s">
        <v>468</v>
      </c>
    </row>
    <row r="130" spans="1:12" ht="38.25" x14ac:dyDescent="0.25">
      <c r="A130" s="32">
        <v>334</v>
      </c>
      <c r="B130" s="8">
        <v>3000</v>
      </c>
      <c r="C130" s="34" t="s">
        <v>469</v>
      </c>
      <c r="D130" s="34" t="s">
        <v>470</v>
      </c>
      <c r="E130" s="34" t="s">
        <v>471</v>
      </c>
      <c r="F130" s="12">
        <v>10000</v>
      </c>
      <c r="G130" s="33" t="s">
        <v>472</v>
      </c>
      <c r="H130" s="23"/>
      <c r="I130" s="32" t="s">
        <v>18</v>
      </c>
      <c r="J130" s="16" t="s">
        <v>473</v>
      </c>
      <c r="K130" s="17" t="s">
        <v>444</v>
      </c>
      <c r="L130" s="33" t="s">
        <v>474</v>
      </c>
    </row>
    <row r="131" spans="1:12" ht="38.25" x14ac:dyDescent="0.25">
      <c r="A131" s="23">
        <v>336</v>
      </c>
      <c r="B131" s="8">
        <v>3000</v>
      </c>
      <c r="C131" s="17" t="s">
        <v>33</v>
      </c>
      <c r="D131" s="11" t="s">
        <v>475</v>
      </c>
      <c r="E131" s="11" t="s">
        <v>476</v>
      </c>
      <c r="F131" s="12">
        <v>2500</v>
      </c>
      <c r="G131" s="13" t="s">
        <v>477</v>
      </c>
      <c r="H131" s="14"/>
      <c r="I131" s="32" t="s">
        <v>18</v>
      </c>
      <c r="J131" s="16" t="s">
        <v>448</v>
      </c>
      <c r="K131" s="17" t="s">
        <v>444</v>
      </c>
      <c r="L131" s="17" t="s">
        <v>478</v>
      </c>
    </row>
    <row r="132" spans="1:12" ht="38.25" x14ac:dyDescent="0.25">
      <c r="A132" s="32">
        <v>336</v>
      </c>
      <c r="B132" s="8">
        <v>3000</v>
      </c>
      <c r="C132" s="34" t="s">
        <v>479</v>
      </c>
      <c r="D132" s="34" t="s">
        <v>480</v>
      </c>
      <c r="E132" s="34" t="s">
        <v>481</v>
      </c>
      <c r="F132" s="12">
        <v>45000</v>
      </c>
      <c r="G132" s="33" t="s">
        <v>482</v>
      </c>
      <c r="H132" s="32"/>
      <c r="I132" s="32" t="s">
        <v>18</v>
      </c>
      <c r="J132" s="16" t="s">
        <v>467</v>
      </c>
      <c r="K132" s="17" t="s">
        <v>444</v>
      </c>
      <c r="L132" s="33" t="s">
        <v>483</v>
      </c>
    </row>
    <row r="133" spans="1:12" ht="38.25" x14ac:dyDescent="0.25">
      <c r="A133" s="23">
        <v>351</v>
      </c>
      <c r="B133" s="8">
        <v>3000</v>
      </c>
      <c r="C133" s="34" t="s">
        <v>484</v>
      </c>
      <c r="D133" s="34" t="s">
        <v>485</v>
      </c>
      <c r="E133" s="34" t="s">
        <v>486</v>
      </c>
      <c r="F133" s="12">
        <v>20000</v>
      </c>
      <c r="G133" s="33" t="s">
        <v>176</v>
      </c>
      <c r="H133" s="23"/>
      <c r="I133" s="32" t="s">
        <v>18</v>
      </c>
      <c r="J133" s="16" t="s">
        <v>487</v>
      </c>
      <c r="K133" s="17" t="s">
        <v>444</v>
      </c>
      <c r="L133" s="33" t="s">
        <v>488</v>
      </c>
    </row>
    <row r="134" spans="1:12" ht="38.25" x14ac:dyDescent="0.2">
      <c r="A134" s="32">
        <v>364</v>
      </c>
      <c r="B134" s="8">
        <v>3000</v>
      </c>
      <c r="C134" s="34" t="s">
        <v>489</v>
      </c>
      <c r="D134" s="34" t="s">
        <v>490</v>
      </c>
      <c r="E134" s="34" t="s">
        <v>491</v>
      </c>
      <c r="F134" s="12">
        <v>15000</v>
      </c>
      <c r="G134" s="54" t="s">
        <v>492</v>
      </c>
      <c r="H134" s="55"/>
      <c r="I134" s="32" t="s">
        <v>18</v>
      </c>
      <c r="J134" s="16" t="s">
        <v>448</v>
      </c>
      <c r="K134" s="17" t="s">
        <v>444</v>
      </c>
      <c r="L134" s="33" t="s">
        <v>493</v>
      </c>
    </row>
    <row r="135" spans="1:12" ht="38.25" x14ac:dyDescent="0.25">
      <c r="A135" s="32">
        <v>382</v>
      </c>
      <c r="B135" s="8">
        <v>3000</v>
      </c>
      <c r="C135" s="34" t="s">
        <v>75</v>
      </c>
      <c r="D135" s="34" t="s">
        <v>494</v>
      </c>
      <c r="E135" s="34" t="s">
        <v>495</v>
      </c>
      <c r="F135" s="12">
        <v>10000</v>
      </c>
      <c r="G135" s="33" t="s">
        <v>496</v>
      </c>
      <c r="H135" s="32"/>
      <c r="I135" s="32" t="s">
        <v>18</v>
      </c>
      <c r="J135" s="16" t="s">
        <v>497</v>
      </c>
      <c r="K135" s="17" t="s">
        <v>444</v>
      </c>
      <c r="L135" s="33" t="s">
        <v>498</v>
      </c>
    </row>
    <row r="136" spans="1:12" ht="38.25" x14ac:dyDescent="0.25">
      <c r="A136" s="32">
        <v>511</v>
      </c>
      <c r="B136" s="8">
        <v>5000</v>
      </c>
      <c r="C136" s="34" t="s">
        <v>499</v>
      </c>
      <c r="D136" s="34" t="s">
        <v>500</v>
      </c>
      <c r="E136" s="34" t="s">
        <v>501</v>
      </c>
      <c r="F136" s="12">
        <v>35000</v>
      </c>
      <c r="G136" s="33" t="s">
        <v>502</v>
      </c>
      <c r="H136" s="23"/>
      <c r="I136" s="32" t="s">
        <v>18</v>
      </c>
      <c r="J136" s="16" t="s">
        <v>503</v>
      </c>
      <c r="K136" s="17" t="s">
        <v>444</v>
      </c>
      <c r="L136" s="33" t="s">
        <v>504</v>
      </c>
    </row>
    <row r="137" spans="1:12" ht="38.25" x14ac:dyDescent="0.25">
      <c r="A137" s="32">
        <v>515</v>
      </c>
      <c r="B137" s="8">
        <v>5000</v>
      </c>
      <c r="C137" s="34" t="s">
        <v>505</v>
      </c>
      <c r="D137" s="34" t="s">
        <v>506</v>
      </c>
      <c r="E137" s="34" t="s">
        <v>507</v>
      </c>
      <c r="F137" s="12">
        <v>40000</v>
      </c>
      <c r="G137" s="33" t="s">
        <v>502</v>
      </c>
      <c r="H137" s="23"/>
      <c r="I137" s="32" t="s">
        <v>18</v>
      </c>
      <c r="J137" s="16" t="s">
        <v>503</v>
      </c>
      <c r="K137" s="17" t="s">
        <v>444</v>
      </c>
      <c r="L137" s="33" t="s">
        <v>508</v>
      </c>
    </row>
    <row r="138" spans="1:12" ht="38.25" x14ac:dyDescent="0.25">
      <c r="A138" s="32">
        <v>519</v>
      </c>
      <c r="B138" s="8">
        <v>5000</v>
      </c>
      <c r="C138" s="34" t="s">
        <v>509</v>
      </c>
      <c r="D138" s="34" t="s">
        <v>510</v>
      </c>
      <c r="E138" s="34" t="s">
        <v>511</v>
      </c>
      <c r="F138" s="12">
        <v>10000</v>
      </c>
      <c r="G138" s="33" t="s">
        <v>176</v>
      </c>
      <c r="H138" s="23"/>
      <c r="I138" s="32" t="s">
        <v>18</v>
      </c>
      <c r="J138" s="16" t="s">
        <v>487</v>
      </c>
      <c r="K138" s="17" t="s">
        <v>444</v>
      </c>
      <c r="L138" s="33" t="s">
        <v>512</v>
      </c>
    </row>
    <row r="139" spans="1:12" ht="38.25" x14ac:dyDescent="0.25">
      <c r="A139" s="32">
        <v>519</v>
      </c>
      <c r="B139" s="8">
        <v>5000</v>
      </c>
      <c r="C139" s="34" t="s">
        <v>509</v>
      </c>
      <c r="D139" s="34" t="s">
        <v>513</v>
      </c>
      <c r="E139" s="34" t="s">
        <v>514</v>
      </c>
      <c r="F139" s="12">
        <v>8000</v>
      </c>
      <c r="G139" s="33" t="s">
        <v>515</v>
      </c>
      <c r="H139" s="23"/>
      <c r="I139" s="32" t="s">
        <v>18</v>
      </c>
      <c r="J139" s="16" t="s">
        <v>503</v>
      </c>
      <c r="K139" s="17" t="s">
        <v>444</v>
      </c>
      <c r="L139" s="33" t="s">
        <v>516</v>
      </c>
    </row>
    <row r="140" spans="1:12" ht="38.25" x14ac:dyDescent="0.25">
      <c r="A140" s="32">
        <v>521</v>
      </c>
      <c r="B140" s="8">
        <v>5000</v>
      </c>
      <c r="C140" s="34" t="s">
        <v>402</v>
      </c>
      <c r="D140" s="34" t="s">
        <v>517</v>
      </c>
      <c r="E140" s="34" t="s">
        <v>518</v>
      </c>
      <c r="F140" s="12">
        <v>30000</v>
      </c>
      <c r="G140" s="33" t="s">
        <v>502</v>
      </c>
      <c r="H140" s="23"/>
      <c r="I140" s="32" t="s">
        <v>18</v>
      </c>
      <c r="J140" s="16" t="s">
        <v>503</v>
      </c>
      <c r="K140" s="17" t="s">
        <v>444</v>
      </c>
      <c r="L140" s="33" t="s">
        <v>519</v>
      </c>
    </row>
    <row r="141" spans="1:12" ht="38.25" x14ac:dyDescent="0.25">
      <c r="A141" s="32">
        <v>523</v>
      </c>
      <c r="B141" s="8">
        <v>5000</v>
      </c>
      <c r="C141" s="34" t="s">
        <v>520</v>
      </c>
      <c r="D141" s="34" t="s">
        <v>521</v>
      </c>
      <c r="E141" s="34" t="s">
        <v>514</v>
      </c>
      <c r="F141" s="12">
        <v>30000</v>
      </c>
      <c r="G141" s="33" t="s">
        <v>515</v>
      </c>
      <c r="H141" s="23"/>
      <c r="I141" s="32" t="s">
        <v>18</v>
      </c>
      <c r="J141" s="16" t="s">
        <v>503</v>
      </c>
      <c r="K141" s="17" t="s">
        <v>444</v>
      </c>
      <c r="L141" s="33" t="s">
        <v>522</v>
      </c>
    </row>
    <row r="142" spans="1:12" ht="38.25" x14ac:dyDescent="0.25">
      <c r="A142" s="32">
        <v>523</v>
      </c>
      <c r="B142" s="8">
        <v>5000</v>
      </c>
      <c r="C142" s="34" t="s">
        <v>523</v>
      </c>
      <c r="D142" s="34" t="s">
        <v>524</v>
      </c>
      <c r="E142" s="34" t="s">
        <v>525</v>
      </c>
      <c r="F142" s="12">
        <v>5000</v>
      </c>
      <c r="G142" s="33" t="s">
        <v>515</v>
      </c>
      <c r="H142" s="23"/>
      <c r="I142" s="32" t="s">
        <v>18</v>
      </c>
      <c r="J142" s="16" t="s">
        <v>503</v>
      </c>
      <c r="K142" s="17" t="s">
        <v>444</v>
      </c>
      <c r="L142" s="33" t="s">
        <v>526</v>
      </c>
    </row>
    <row r="143" spans="1:12" ht="38.25" x14ac:dyDescent="0.25">
      <c r="A143" s="32">
        <v>564</v>
      </c>
      <c r="B143" s="8">
        <v>5000</v>
      </c>
      <c r="C143" s="34" t="s">
        <v>527</v>
      </c>
      <c r="D143" s="34" t="s">
        <v>528</v>
      </c>
      <c r="E143" s="34" t="s">
        <v>529</v>
      </c>
      <c r="F143" s="12">
        <v>20000</v>
      </c>
      <c r="G143" s="33" t="s">
        <v>515</v>
      </c>
      <c r="H143" s="23"/>
      <c r="I143" s="32" t="s">
        <v>18</v>
      </c>
      <c r="J143" s="16" t="s">
        <v>503</v>
      </c>
      <c r="K143" s="17" t="s">
        <v>444</v>
      </c>
      <c r="L143" s="33" t="s">
        <v>530</v>
      </c>
    </row>
    <row r="144" spans="1:12" ht="38.25" x14ac:dyDescent="0.25">
      <c r="A144" s="23">
        <v>567</v>
      </c>
      <c r="B144" s="8">
        <v>5000</v>
      </c>
      <c r="C144" s="17" t="s">
        <v>531</v>
      </c>
      <c r="D144" s="11" t="s">
        <v>532</v>
      </c>
      <c r="E144" s="11" t="s">
        <v>533</v>
      </c>
      <c r="F144" s="12">
        <v>6000</v>
      </c>
      <c r="G144" s="52" t="s">
        <v>176</v>
      </c>
      <c r="H144" s="53"/>
      <c r="I144" s="32" t="s">
        <v>18</v>
      </c>
      <c r="J144" s="16" t="s">
        <v>448</v>
      </c>
      <c r="K144" s="17" t="s">
        <v>444</v>
      </c>
      <c r="L144" s="17" t="s">
        <v>534</v>
      </c>
    </row>
    <row r="145" spans="1:12" ht="38.25" x14ac:dyDescent="0.2">
      <c r="A145" s="32">
        <v>569</v>
      </c>
      <c r="B145" s="8">
        <v>5000</v>
      </c>
      <c r="C145" s="34" t="s">
        <v>432</v>
      </c>
      <c r="D145" s="34" t="s">
        <v>535</v>
      </c>
      <c r="E145" s="34" t="s">
        <v>536</v>
      </c>
      <c r="F145" s="12">
        <v>20000</v>
      </c>
      <c r="G145" s="54" t="s">
        <v>176</v>
      </c>
      <c r="H145" s="55"/>
      <c r="I145" s="32" t="s">
        <v>18</v>
      </c>
      <c r="J145" s="16" t="s">
        <v>487</v>
      </c>
      <c r="K145" s="17" t="s">
        <v>444</v>
      </c>
      <c r="L145" s="33" t="s">
        <v>537</v>
      </c>
    </row>
    <row r="146" spans="1:12" ht="38.25" x14ac:dyDescent="0.25">
      <c r="A146" s="32">
        <v>569</v>
      </c>
      <c r="B146" s="8">
        <v>5000</v>
      </c>
      <c r="C146" s="34" t="s">
        <v>432</v>
      </c>
      <c r="D146" s="34" t="s">
        <v>538</v>
      </c>
      <c r="E146" s="34" t="s">
        <v>539</v>
      </c>
      <c r="F146" s="12">
        <v>65000</v>
      </c>
      <c r="G146" s="33" t="s">
        <v>502</v>
      </c>
      <c r="H146" s="23"/>
      <c r="I146" s="32" t="s">
        <v>18</v>
      </c>
      <c r="J146" s="16" t="s">
        <v>503</v>
      </c>
      <c r="K146" s="17" t="s">
        <v>444</v>
      </c>
      <c r="L146" s="33" t="s">
        <v>540</v>
      </c>
    </row>
    <row r="147" spans="1:12" ht="38.25" x14ac:dyDescent="0.25">
      <c r="A147" s="32">
        <v>591</v>
      </c>
      <c r="B147" s="8">
        <v>5000</v>
      </c>
      <c r="C147" s="34" t="s">
        <v>541</v>
      </c>
      <c r="D147" s="34" t="s">
        <v>542</v>
      </c>
      <c r="E147" s="34" t="s">
        <v>543</v>
      </c>
      <c r="F147" s="12">
        <v>1264400</v>
      </c>
      <c r="G147" s="33" t="s">
        <v>544</v>
      </c>
      <c r="H147" s="23"/>
      <c r="I147" s="32" t="s">
        <v>18</v>
      </c>
      <c r="J147" s="16" t="s">
        <v>448</v>
      </c>
      <c r="K147" s="17" t="s">
        <v>444</v>
      </c>
      <c r="L147" s="33" t="s">
        <v>545</v>
      </c>
    </row>
    <row r="148" spans="1:12" ht="38.25" x14ac:dyDescent="0.25">
      <c r="A148" s="23">
        <v>211</v>
      </c>
      <c r="B148" s="8">
        <v>2000</v>
      </c>
      <c r="C148" s="17" t="s">
        <v>327</v>
      </c>
      <c r="D148" s="11" t="s">
        <v>546</v>
      </c>
      <c r="E148" s="11" t="s">
        <v>547</v>
      </c>
      <c r="F148" s="12">
        <v>25000</v>
      </c>
      <c r="G148" s="13" t="s">
        <v>23</v>
      </c>
      <c r="H148" s="14"/>
      <c r="I148" s="14" t="s">
        <v>18</v>
      </c>
      <c r="J148" s="16" t="s">
        <v>312</v>
      </c>
      <c r="K148" s="17" t="s">
        <v>548</v>
      </c>
      <c r="L148" s="17" t="s">
        <v>549</v>
      </c>
    </row>
    <row r="149" spans="1:12" ht="25.5" x14ac:dyDescent="0.25">
      <c r="A149" s="23">
        <v>211</v>
      </c>
      <c r="B149" s="8">
        <v>2000</v>
      </c>
      <c r="C149" s="11" t="s">
        <v>550</v>
      </c>
      <c r="D149" s="11" t="s">
        <v>546</v>
      </c>
      <c r="E149" s="11" t="s">
        <v>551</v>
      </c>
      <c r="F149" s="12">
        <v>40000</v>
      </c>
      <c r="G149" s="13" t="s">
        <v>17</v>
      </c>
      <c r="H149" s="14"/>
      <c r="I149" s="14" t="s">
        <v>18</v>
      </c>
      <c r="J149" s="16" t="s">
        <v>552</v>
      </c>
      <c r="K149" s="17" t="s">
        <v>553</v>
      </c>
      <c r="L149" s="56" t="s">
        <v>554</v>
      </c>
    </row>
    <row r="150" spans="1:12" ht="25.5" x14ac:dyDescent="0.25">
      <c r="A150" s="18">
        <v>211</v>
      </c>
      <c r="B150" s="8">
        <v>2000</v>
      </c>
      <c r="C150" s="11" t="s">
        <v>441</v>
      </c>
      <c r="D150" s="11" t="s">
        <v>555</v>
      </c>
      <c r="E150" s="11" t="s">
        <v>556</v>
      </c>
      <c r="F150" s="12">
        <v>20000</v>
      </c>
      <c r="G150" s="21" t="s">
        <v>17</v>
      </c>
      <c r="H150" s="14"/>
      <c r="I150" s="14" t="s">
        <v>18</v>
      </c>
      <c r="J150" s="16" t="s">
        <v>552</v>
      </c>
      <c r="K150" s="17" t="s">
        <v>553</v>
      </c>
      <c r="L150" s="17" t="s">
        <v>557</v>
      </c>
    </row>
    <row r="151" spans="1:12" ht="25.5" x14ac:dyDescent="0.25">
      <c r="A151" s="32">
        <v>211</v>
      </c>
      <c r="B151" s="8">
        <v>2000</v>
      </c>
      <c r="C151" s="33" t="s">
        <v>558</v>
      </c>
      <c r="D151" s="11" t="s">
        <v>442</v>
      </c>
      <c r="E151" s="34" t="s">
        <v>559</v>
      </c>
      <c r="F151" s="35">
        <v>60000</v>
      </c>
      <c r="G151" s="33" t="s">
        <v>560</v>
      </c>
      <c r="H151" s="14"/>
      <c r="I151" s="32" t="s">
        <v>18</v>
      </c>
      <c r="J151" s="16" t="s">
        <v>312</v>
      </c>
      <c r="K151" s="17" t="s">
        <v>553</v>
      </c>
      <c r="L151" s="33" t="s">
        <v>561</v>
      </c>
    </row>
    <row r="152" spans="1:12" ht="25.5" x14ac:dyDescent="0.25">
      <c r="A152" s="18">
        <v>212</v>
      </c>
      <c r="B152" s="8">
        <v>2000</v>
      </c>
      <c r="C152" s="11" t="s">
        <v>562</v>
      </c>
      <c r="D152" s="11" t="s">
        <v>563</v>
      </c>
      <c r="E152" s="11" t="s">
        <v>564</v>
      </c>
      <c r="F152" s="12">
        <v>1500</v>
      </c>
      <c r="G152" s="21" t="s">
        <v>176</v>
      </c>
      <c r="H152" s="53"/>
      <c r="I152" s="14" t="s">
        <v>18</v>
      </c>
      <c r="J152" s="16" t="s">
        <v>487</v>
      </c>
      <c r="K152" s="17" t="s">
        <v>553</v>
      </c>
      <c r="L152" s="17" t="s">
        <v>565</v>
      </c>
    </row>
    <row r="153" spans="1:12" ht="25.5" x14ac:dyDescent="0.25">
      <c r="A153" s="18">
        <v>214</v>
      </c>
      <c r="B153" s="8">
        <v>2000</v>
      </c>
      <c r="C153" s="11" t="s">
        <v>566</v>
      </c>
      <c r="D153" s="11" t="s">
        <v>567</v>
      </c>
      <c r="E153" s="11" t="s">
        <v>564</v>
      </c>
      <c r="F153" s="12">
        <v>3000</v>
      </c>
      <c r="G153" s="21" t="s">
        <v>176</v>
      </c>
      <c r="H153" s="53"/>
      <c r="I153" s="14" t="s">
        <v>18</v>
      </c>
      <c r="J153" s="16" t="s">
        <v>487</v>
      </c>
      <c r="K153" s="17" t="s">
        <v>553</v>
      </c>
      <c r="L153" s="17" t="s">
        <v>568</v>
      </c>
    </row>
    <row r="154" spans="1:12" ht="25.5" x14ac:dyDescent="0.25">
      <c r="A154" s="18">
        <v>216</v>
      </c>
      <c r="B154" s="8">
        <v>2000</v>
      </c>
      <c r="C154" s="11" t="s">
        <v>569</v>
      </c>
      <c r="D154" s="11" t="s">
        <v>570</v>
      </c>
      <c r="E154" s="11" t="s">
        <v>571</v>
      </c>
      <c r="F154" s="12">
        <v>2500</v>
      </c>
      <c r="G154" s="21" t="s">
        <v>17</v>
      </c>
      <c r="H154" s="53"/>
      <c r="I154" s="14" t="s">
        <v>18</v>
      </c>
      <c r="J154" s="16">
        <v>2023</v>
      </c>
      <c r="K154" s="17" t="s">
        <v>553</v>
      </c>
      <c r="L154" s="17" t="s">
        <v>572</v>
      </c>
    </row>
    <row r="155" spans="1:12" ht="25.5" x14ac:dyDescent="0.25">
      <c r="A155" s="23">
        <v>221</v>
      </c>
      <c r="B155" s="8">
        <v>2000</v>
      </c>
      <c r="C155" s="11" t="s">
        <v>339</v>
      </c>
      <c r="D155" s="11" t="s">
        <v>573</v>
      </c>
      <c r="E155" s="11" t="s">
        <v>574</v>
      </c>
      <c r="F155" s="12">
        <v>7000</v>
      </c>
      <c r="G155" s="13" t="s">
        <v>23</v>
      </c>
      <c r="H155" s="14"/>
      <c r="I155" s="14" t="s">
        <v>18</v>
      </c>
      <c r="J155" s="16" t="s">
        <v>312</v>
      </c>
      <c r="K155" s="17" t="s">
        <v>553</v>
      </c>
      <c r="L155" s="56" t="s">
        <v>575</v>
      </c>
    </row>
    <row r="156" spans="1:12" ht="25.5" x14ac:dyDescent="0.25">
      <c r="A156" s="32">
        <v>256</v>
      </c>
      <c r="B156" s="8">
        <v>2000</v>
      </c>
      <c r="C156" s="33" t="s">
        <v>576</v>
      </c>
      <c r="D156" s="34" t="s">
        <v>577</v>
      </c>
      <c r="E156" s="34" t="s">
        <v>578</v>
      </c>
      <c r="F156" s="12">
        <v>72000</v>
      </c>
      <c r="G156" s="33" t="s">
        <v>579</v>
      </c>
      <c r="H156" s="23"/>
      <c r="I156" s="32" t="s">
        <v>18</v>
      </c>
      <c r="J156" s="17" t="s">
        <v>552</v>
      </c>
      <c r="K156" s="17" t="s">
        <v>553</v>
      </c>
      <c r="L156" s="33" t="s">
        <v>580</v>
      </c>
    </row>
    <row r="157" spans="1:12" ht="25.5" x14ac:dyDescent="0.25">
      <c r="A157" s="32">
        <v>291</v>
      </c>
      <c r="B157" s="8">
        <v>2000</v>
      </c>
      <c r="C157" s="11" t="s">
        <v>93</v>
      </c>
      <c r="D157" s="11" t="s">
        <v>581</v>
      </c>
      <c r="E157" s="11" t="s">
        <v>582</v>
      </c>
      <c r="F157" s="12">
        <v>1500</v>
      </c>
      <c r="G157" s="17" t="s">
        <v>17</v>
      </c>
      <c r="H157" s="14"/>
      <c r="I157" s="14" t="s">
        <v>18</v>
      </c>
      <c r="J157" s="16" t="s">
        <v>552</v>
      </c>
      <c r="K157" s="17" t="s">
        <v>553</v>
      </c>
      <c r="L157" s="17" t="s">
        <v>583</v>
      </c>
    </row>
    <row r="158" spans="1:12" ht="25.5" x14ac:dyDescent="0.25">
      <c r="A158" s="18">
        <v>292</v>
      </c>
      <c r="B158" s="8">
        <v>2000</v>
      </c>
      <c r="C158" s="11" t="s">
        <v>584</v>
      </c>
      <c r="D158" s="11" t="s">
        <v>585</v>
      </c>
      <c r="E158" s="11" t="s">
        <v>586</v>
      </c>
      <c r="F158" s="12">
        <v>1500</v>
      </c>
      <c r="G158" s="21" t="s">
        <v>17</v>
      </c>
      <c r="H158" s="23"/>
      <c r="I158" s="14" t="s">
        <v>18</v>
      </c>
      <c r="J158" s="16" t="s">
        <v>552</v>
      </c>
      <c r="K158" s="17" t="s">
        <v>553</v>
      </c>
      <c r="L158" s="17" t="s">
        <v>587</v>
      </c>
    </row>
    <row r="159" spans="1:12" ht="38.25" x14ac:dyDescent="0.25">
      <c r="A159" s="18">
        <v>293</v>
      </c>
      <c r="B159" s="8">
        <v>2000</v>
      </c>
      <c r="C159" s="11" t="s">
        <v>588</v>
      </c>
      <c r="D159" s="11" t="s">
        <v>589</v>
      </c>
      <c r="E159" s="11" t="s">
        <v>586</v>
      </c>
      <c r="F159" s="12">
        <v>4000</v>
      </c>
      <c r="G159" s="21" t="s">
        <v>176</v>
      </c>
      <c r="H159" s="14"/>
      <c r="I159" s="14" t="s">
        <v>18</v>
      </c>
      <c r="J159" s="16" t="s">
        <v>487</v>
      </c>
      <c r="K159" s="17" t="s">
        <v>553</v>
      </c>
      <c r="L159" s="17" t="s">
        <v>590</v>
      </c>
    </row>
    <row r="160" spans="1:12" ht="25.5" x14ac:dyDescent="0.25">
      <c r="A160" s="18">
        <v>296</v>
      </c>
      <c r="B160" s="8">
        <v>2000</v>
      </c>
      <c r="C160" s="11" t="s">
        <v>591</v>
      </c>
      <c r="D160" s="11" t="s">
        <v>592</v>
      </c>
      <c r="E160" s="11" t="s">
        <v>593</v>
      </c>
      <c r="F160" s="12">
        <v>20000</v>
      </c>
      <c r="G160" s="21" t="s">
        <v>17</v>
      </c>
      <c r="H160" s="14"/>
      <c r="I160" s="14" t="s">
        <v>18</v>
      </c>
      <c r="J160" s="16" t="s">
        <v>552</v>
      </c>
      <c r="K160" s="17" t="s">
        <v>553</v>
      </c>
      <c r="L160" s="17" t="s">
        <v>594</v>
      </c>
    </row>
    <row r="161" spans="1:12" ht="25.5" x14ac:dyDescent="0.25">
      <c r="A161" s="18">
        <v>336</v>
      </c>
      <c r="B161" s="8">
        <v>3000</v>
      </c>
      <c r="C161" s="11" t="s">
        <v>595</v>
      </c>
      <c r="D161" s="11" t="s">
        <v>596</v>
      </c>
      <c r="E161" s="11" t="s">
        <v>597</v>
      </c>
      <c r="F161" s="12">
        <v>3000</v>
      </c>
      <c r="G161" s="21" t="s">
        <v>23</v>
      </c>
      <c r="H161" s="18"/>
      <c r="I161" s="14" t="s">
        <v>18</v>
      </c>
      <c r="J161" s="16" t="s">
        <v>312</v>
      </c>
      <c r="K161" s="17" t="s">
        <v>553</v>
      </c>
      <c r="L161" s="17" t="s">
        <v>598</v>
      </c>
    </row>
    <row r="162" spans="1:12" ht="25.5" x14ac:dyDescent="0.25">
      <c r="A162" s="15">
        <v>339</v>
      </c>
      <c r="B162" s="8">
        <v>3000</v>
      </c>
      <c r="C162" s="36" t="str">
        <f>VLOOKUP(VALUE(CONCATENATE(A162,0,1)),[2]Clasificadores!$A$1349:$B$2134,2,FALSE)</f>
        <v>SERVICIOS PROFESIONALES, CIENTIFICOS Y TECNICOS INTEGRALES</v>
      </c>
      <c r="D162" s="37" t="s">
        <v>599</v>
      </c>
      <c r="E162" s="36" t="s">
        <v>599</v>
      </c>
      <c r="F162" s="38">
        <v>1693509.7</v>
      </c>
      <c r="G162" s="39" t="s">
        <v>23</v>
      </c>
      <c r="H162" s="15" t="s">
        <v>18</v>
      </c>
      <c r="I162" s="15"/>
      <c r="J162" s="39" t="s">
        <v>600</v>
      </c>
      <c r="K162" s="17" t="s">
        <v>553</v>
      </c>
      <c r="L162" s="40" t="s">
        <v>599</v>
      </c>
    </row>
    <row r="163" spans="1:12" ht="25.5" x14ac:dyDescent="0.25">
      <c r="A163" s="32">
        <v>351</v>
      </c>
      <c r="B163" s="8">
        <v>3000</v>
      </c>
      <c r="C163" s="33" t="s">
        <v>601</v>
      </c>
      <c r="D163" s="34" t="s">
        <v>602</v>
      </c>
      <c r="E163" s="34" t="s">
        <v>603</v>
      </c>
      <c r="F163" s="35">
        <v>1725</v>
      </c>
      <c r="G163" s="33" t="s">
        <v>579</v>
      </c>
      <c r="H163" s="23"/>
      <c r="I163" s="32" t="s">
        <v>18</v>
      </c>
      <c r="J163" s="17" t="s">
        <v>552</v>
      </c>
      <c r="K163" s="17" t="s">
        <v>553</v>
      </c>
      <c r="L163" s="33" t="s">
        <v>604</v>
      </c>
    </row>
    <row r="164" spans="1:12" ht="38.25" x14ac:dyDescent="0.2">
      <c r="A164" s="32">
        <v>352</v>
      </c>
      <c r="B164" s="8">
        <v>3000</v>
      </c>
      <c r="C164" s="57" t="s">
        <v>605</v>
      </c>
      <c r="D164" s="34" t="s">
        <v>606</v>
      </c>
      <c r="E164" s="34" t="s">
        <v>607</v>
      </c>
      <c r="F164" s="12">
        <v>15000</v>
      </c>
      <c r="G164" s="33" t="s">
        <v>579</v>
      </c>
      <c r="H164" s="23"/>
      <c r="I164" s="32" t="s">
        <v>18</v>
      </c>
      <c r="J164" s="17" t="s">
        <v>552</v>
      </c>
      <c r="K164" s="17" t="s">
        <v>553</v>
      </c>
      <c r="L164" s="33" t="s">
        <v>608</v>
      </c>
    </row>
    <row r="165" spans="1:12" ht="25.5" x14ac:dyDescent="0.25">
      <c r="A165" s="18">
        <v>358</v>
      </c>
      <c r="B165" s="8">
        <v>3000</v>
      </c>
      <c r="C165" s="11" t="s">
        <v>609</v>
      </c>
      <c r="D165" s="11" t="s">
        <v>610</v>
      </c>
      <c r="E165" s="19" t="s">
        <v>611</v>
      </c>
      <c r="F165" s="12">
        <v>2000</v>
      </c>
      <c r="G165" s="21" t="s">
        <v>110</v>
      </c>
      <c r="H165" s="53"/>
      <c r="I165" s="14" t="s">
        <v>18</v>
      </c>
      <c r="J165" s="16" t="s">
        <v>612</v>
      </c>
      <c r="K165" s="17" t="s">
        <v>553</v>
      </c>
      <c r="L165" s="17" t="s">
        <v>613</v>
      </c>
    </row>
    <row r="166" spans="1:12" ht="25.5" x14ac:dyDescent="0.25">
      <c r="A166" s="18">
        <v>361</v>
      </c>
      <c r="B166" s="8">
        <v>3000</v>
      </c>
      <c r="C166" s="11" t="s">
        <v>614</v>
      </c>
      <c r="D166" s="11" t="s">
        <v>615</v>
      </c>
      <c r="E166" s="19" t="s">
        <v>616</v>
      </c>
      <c r="F166" s="12">
        <v>5000</v>
      </c>
      <c r="G166" s="21" t="s">
        <v>617</v>
      </c>
      <c r="H166" s="53"/>
      <c r="I166" s="14" t="s">
        <v>18</v>
      </c>
      <c r="J166" s="16" t="s">
        <v>323</v>
      </c>
      <c r="K166" s="17" t="s">
        <v>553</v>
      </c>
      <c r="L166" s="17" t="s">
        <v>618</v>
      </c>
    </row>
    <row r="167" spans="1:12" ht="25.5" x14ac:dyDescent="0.25">
      <c r="A167" s="18">
        <v>382</v>
      </c>
      <c r="B167" s="8">
        <v>3000</v>
      </c>
      <c r="C167" s="11" t="s">
        <v>619</v>
      </c>
      <c r="D167" s="11" t="s">
        <v>620</v>
      </c>
      <c r="E167" s="11" t="s">
        <v>621</v>
      </c>
      <c r="F167" s="12">
        <v>28000</v>
      </c>
      <c r="G167" s="21" t="s">
        <v>162</v>
      </c>
      <c r="H167" s="53"/>
      <c r="I167" s="14" t="s">
        <v>18</v>
      </c>
      <c r="J167" s="16" t="s">
        <v>622</v>
      </c>
      <c r="K167" s="17" t="s">
        <v>553</v>
      </c>
      <c r="L167" s="17" t="s">
        <v>623</v>
      </c>
    </row>
    <row r="168" spans="1:12" ht="25.5" x14ac:dyDescent="0.25">
      <c r="A168" s="18">
        <v>511</v>
      </c>
      <c r="B168" s="8">
        <v>5000</v>
      </c>
      <c r="C168" s="11" t="s">
        <v>624</v>
      </c>
      <c r="D168" s="11" t="s">
        <v>625</v>
      </c>
      <c r="E168" s="11" t="s">
        <v>586</v>
      </c>
      <c r="F168" s="12">
        <v>10000</v>
      </c>
      <c r="G168" s="21" t="s">
        <v>626</v>
      </c>
      <c r="H168" s="14"/>
      <c r="I168" s="14" t="s">
        <v>18</v>
      </c>
      <c r="J168" s="16" t="s">
        <v>467</v>
      </c>
      <c r="K168" s="17" t="s">
        <v>553</v>
      </c>
      <c r="L168" s="17" t="s">
        <v>627</v>
      </c>
    </row>
    <row r="169" spans="1:12" ht="25.5" x14ac:dyDescent="0.25">
      <c r="A169" s="18">
        <v>519</v>
      </c>
      <c r="B169" s="8">
        <v>5000</v>
      </c>
      <c r="C169" s="11" t="s">
        <v>628</v>
      </c>
      <c r="D169" s="11" t="s">
        <v>629</v>
      </c>
      <c r="E169" s="11" t="s">
        <v>630</v>
      </c>
      <c r="F169" s="12">
        <v>3000</v>
      </c>
      <c r="G169" s="21" t="s">
        <v>176</v>
      </c>
      <c r="H169" s="53"/>
      <c r="I169" s="14" t="s">
        <v>18</v>
      </c>
      <c r="J169" s="16" t="s">
        <v>487</v>
      </c>
      <c r="K169" s="17" t="s">
        <v>553</v>
      </c>
      <c r="L169" s="17" t="s">
        <v>631</v>
      </c>
    </row>
    <row r="170" spans="1:12" ht="25.5" x14ac:dyDescent="0.25">
      <c r="A170" s="32">
        <v>521</v>
      </c>
      <c r="B170" s="8">
        <v>5000</v>
      </c>
      <c r="C170" s="33" t="s">
        <v>402</v>
      </c>
      <c r="D170" s="34" t="s">
        <v>632</v>
      </c>
      <c r="E170" s="34" t="s">
        <v>633</v>
      </c>
      <c r="F170" s="12">
        <v>10000</v>
      </c>
      <c r="G170" s="33" t="s">
        <v>579</v>
      </c>
      <c r="H170" s="23"/>
      <c r="I170" s="32" t="s">
        <v>18</v>
      </c>
      <c r="J170" s="17" t="s">
        <v>552</v>
      </c>
      <c r="K170" s="17" t="s">
        <v>553</v>
      </c>
      <c r="L170" s="33" t="s">
        <v>634</v>
      </c>
    </row>
    <row r="171" spans="1:12" ht="25.5" x14ac:dyDescent="0.2">
      <c r="A171" s="32">
        <v>523</v>
      </c>
      <c r="B171" s="8">
        <v>5000</v>
      </c>
      <c r="C171" s="58" t="s">
        <v>406</v>
      </c>
      <c r="D171" s="34" t="s">
        <v>635</v>
      </c>
      <c r="E171" s="34" t="s">
        <v>636</v>
      </c>
      <c r="F171" s="12">
        <v>8050</v>
      </c>
      <c r="G171" s="33" t="s">
        <v>579</v>
      </c>
      <c r="H171" s="23"/>
      <c r="I171" s="32" t="s">
        <v>18</v>
      </c>
      <c r="J171" s="17" t="s">
        <v>552</v>
      </c>
      <c r="K171" s="17" t="s">
        <v>553</v>
      </c>
      <c r="L171" s="33" t="s">
        <v>637</v>
      </c>
    </row>
    <row r="172" spans="1:12" ht="25.5" x14ac:dyDescent="0.25">
      <c r="A172" s="32">
        <v>541</v>
      </c>
      <c r="B172" s="8">
        <v>5000</v>
      </c>
      <c r="C172" s="33" t="s">
        <v>638</v>
      </c>
      <c r="D172" s="34" t="s">
        <v>639</v>
      </c>
      <c r="E172" s="34" t="s">
        <v>640</v>
      </c>
      <c r="F172" s="12">
        <v>300000</v>
      </c>
      <c r="G172" s="52" t="s">
        <v>17</v>
      </c>
      <c r="H172" s="14"/>
      <c r="I172" s="32" t="s">
        <v>18</v>
      </c>
      <c r="J172" s="16" t="s">
        <v>552</v>
      </c>
      <c r="K172" s="17" t="s">
        <v>553</v>
      </c>
      <c r="L172" s="33" t="s">
        <v>634</v>
      </c>
    </row>
    <row r="173" spans="1:12" ht="38.25" x14ac:dyDescent="0.25">
      <c r="A173" s="23">
        <v>211</v>
      </c>
      <c r="B173" s="8">
        <v>2000</v>
      </c>
      <c r="C173" s="11" t="s">
        <v>641</v>
      </c>
      <c r="D173" s="11" t="s">
        <v>442</v>
      </c>
      <c r="E173" s="11" t="s">
        <v>642</v>
      </c>
      <c r="F173" s="12">
        <v>25000</v>
      </c>
      <c r="G173" s="13" t="s">
        <v>23</v>
      </c>
      <c r="H173" s="14"/>
      <c r="I173" s="14" t="s">
        <v>18</v>
      </c>
      <c r="J173" s="16" t="s">
        <v>643</v>
      </c>
      <c r="K173" s="17" t="s">
        <v>644</v>
      </c>
      <c r="L173" s="56" t="s">
        <v>645</v>
      </c>
    </row>
    <row r="174" spans="1:12" ht="38.25" x14ac:dyDescent="0.25">
      <c r="A174" s="23">
        <v>214</v>
      </c>
      <c r="B174" s="8">
        <v>2000</v>
      </c>
      <c r="C174" s="11" t="s">
        <v>646</v>
      </c>
      <c r="D174" s="11" t="s">
        <v>647</v>
      </c>
      <c r="E174" s="11" t="s">
        <v>648</v>
      </c>
      <c r="F174" s="12">
        <v>1000</v>
      </c>
      <c r="G174" s="13" t="s">
        <v>649</v>
      </c>
      <c r="H174" s="14"/>
      <c r="I174" s="14" t="s">
        <v>18</v>
      </c>
      <c r="J174" s="16" t="s">
        <v>473</v>
      </c>
      <c r="K174" s="17" t="s">
        <v>644</v>
      </c>
      <c r="L174" s="56" t="s">
        <v>650</v>
      </c>
    </row>
    <row r="175" spans="1:12" ht="76.5" x14ac:dyDescent="0.25">
      <c r="A175" s="23">
        <v>336</v>
      </c>
      <c r="B175" s="8">
        <v>3000</v>
      </c>
      <c r="C175" s="17" t="s">
        <v>651</v>
      </c>
      <c r="D175" s="11" t="s">
        <v>652</v>
      </c>
      <c r="E175" s="11" t="s">
        <v>653</v>
      </c>
      <c r="F175" s="20">
        <v>80000</v>
      </c>
      <c r="G175" s="59" t="s">
        <v>654</v>
      </c>
      <c r="H175" s="53"/>
      <c r="I175" s="14" t="s">
        <v>18</v>
      </c>
      <c r="J175" s="16" t="s">
        <v>552</v>
      </c>
      <c r="K175" s="17" t="s">
        <v>644</v>
      </c>
      <c r="L175" s="56" t="s">
        <v>655</v>
      </c>
    </row>
    <row r="176" spans="1:12" ht="25.5" x14ac:dyDescent="0.25">
      <c r="A176" s="23">
        <v>211</v>
      </c>
      <c r="B176" s="8">
        <v>2000</v>
      </c>
      <c r="C176" s="11" t="s">
        <v>441</v>
      </c>
      <c r="D176" s="11" t="s">
        <v>442</v>
      </c>
      <c r="E176" s="11" t="s">
        <v>656</v>
      </c>
      <c r="F176" s="12">
        <v>20000</v>
      </c>
      <c r="G176" s="13" t="s">
        <v>23</v>
      </c>
      <c r="H176" s="14"/>
      <c r="I176" s="14" t="s">
        <v>18</v>
      </c>
      <c r="J176" s="16" t="s">
        <v>312</v>
      </c>
      <c r="K176" s="17" t="s">
        <v>657</v>
      </c>
      <c r="L176" s="17" t="s">
        <v>658</v>
      </c>
    </row>
    <row r="177" spans="1:12" ht="25.5" x14ac:dyDescent="0.25">
      <c r="A177" s="23">
        <v>271</v>
      </c>
      <c r="B177" s="8">
        <v>2000</v>
      </c>
      <c r="C177" s="17" t="s">
        <v>659</v>
      </c>
      <c r="D177" s="11" t="s">
        <v>660</v>
      </c>
      <c r="E177" s="11" t="s">
        <v>661</v>
      </c>
      <c r="F177" s="12">
        <v>15000</v>
      </c>
      <c r="G177" s="52" t="s">
        <v>17</v>
      </c>
      <c r="H177" s="53"/>
      <c r="I177" s="14" t="s">
        <v>18</v>
      </c>
      <c r="J177" s="16" t="s">
        <v>552</v>
      </c>
      <c r="K177" s="17" t="s">
        <v>657</v>
      </c>
      <c r="L177" s="17" t="s">
        <v>662</v>
      </c>
    </row>
    <row r="178" spans="1:12" ht="25.5" x14ac:dyDescent="0.25">
      <c r="A178" s="23">
        <v>296</v>
      </c>
      <c r="B178" s="8">
        <v>2000</v>
      </c>
      <c r="C178" s="17" t="s">
        <v>591</v>
      </c>
      <c r="D178" s="11" t="s">
        <v>663</v>
      </c>
      <c r="E178" s="11" t="s">
        <v>664</v>
      </c>
      <c r="F178" s="20">
        <v>20000</v>
      </c>
      <c r="G178" s="52" t="s">
        <v>17</v>
      </c>
      <c r="H178" s="53"/>
      <c r="I178" s="14" t="s">
        <v>18</v>
      </c>
      <c r="J178" s="16" t="s">
        <v>552</v>
      </c>
      <c r="K178" s="17" t="s">
        <v>657</v>
      </c>
      <c r="L178" s="17" t="s">
        <v>665</v>
      </c>
    </row>
    <row r="179" spans="1:12" ht="51" x14ac:dyDescent="0.25">
      <c r="A179" s="18">
        <v>511</v>
      </c>
      <c r="B179" s="8">
        <v>5000</v>
      </c>
      <c r="C179" s="11" t="s">
        <v>666</v>
      </c>
      <c r="D179" s="11" t="s">
        <v>667</v>
      </c>
      <c r="E179" s="11" t="s">
        <v>668</v>
      </c>
      <c r="F179" s="12">
        <v>50000</v>
      </c>
      <c r="G179" s="52" t="s">
        <v>17</v>
      </c>
      <c r="H179" s="53"/>
      <c r="I179" s="14" t="s">
        <v>18</v>
      </c>
      <c r="J179" s="16" t="s">
        <v>552</v>
      </c>
      <c r="K179" s="17" t="s">
        <v>657</v>
      </c>
      <c r="L179" s="17" t="s">
        <v>669</v>
      </c>
    </row>
    <row r="180" spans="1:12" ht="25.5" x14ac:dyDescent="0.25">
      <c r="A180" s="23">
        <v>519</v>
      </c>
      <c r="B180" s="8">
        <v>5000</v>
      </c>
      <c r="C180" s="17" t="s">
        <v>670</v>
      </c>
      <c r="D180" s="11" t="s">
        <v>671</v>
      </c>
      <c r="E180" s="11" t="s">
        <v>672</v>
      </c>
      <c r="F180" s="12">
        <v>3000</v>
      </c>
      <c r="G180" s="52" t="s">
        <v>17</v>
      </c>
      <c r="H180" s="53"/>
      <c r="I180" s="14" t="s">
        <v>18</v>
      </c>
      <c r="J180" s="16" t="s">
        <v>552</v>
      </c>
      <c r="K180" s="17" t="s">
        <v>657</v>
      </c>
      <c r="L180" s="17" t="s">
        <v>673</v>
      </c>
    </row>
    <row r="181" spans="1:12" ht="25.5" x14ac:dyDescent="0.25">
      <c r="A181" s="23">
        <v>521</v>
      </c>
      <c r="B181" s="8">
        <v>5000</v>
      </c>
      <c r="C181" s="17" t="s">
        <v>402</v>
      </c>
      <c r="D181" s="11" t="s">
        <v>674</v>
      </c>
      <c r="E181" s="11" t="s">
        <v>675</v>
      </c>
      <c r="F181" s="12">
        <v>11000</v>
      </c>
      <c r="G181" s="52" t="s">
        <v>17</v>
      </c>
      <c r="H181" s="53"/>
      <c r="I181" s="14" t="s">
        <v>18</v>
      </c>
      <c r="J181" s="16" t="s">
        <v>552</v>
      </c>
      <c r="K181" s="17" t="s">
        <v>657</v>
      </c>
      <c r="L181" s="17" t="s">
        <v>676</v>
      </c>
    </row>
    <row r="182" spans="1:12" ht="38.25" x14ac:dyDescent="0.25">
      <c r="A182" s="23">
        <v>521</v>
      </c>
      <c r="B182" s="8">
        <v>5000</v>
      </c>
      <c r="C182" s="17" t="s">
        <v>677</v>
      </c>
      <c r="D182" s="11" t="s">
        <v>678</v>
      </c>
      <c r="E182" s="11" t="s">
        <v>679</v>
      </c>
      <c r="F182" s="12">
        <v>3000</v>
      </c>
      <c r="G182" s="52" t="s">
        <v>17</v>
      </c>
      <c r="H182" s="53"/>
      <c r="I182" s="14" t="s">
        <v>18</v>
      </c>
      <c r="J182" s="16" t="s">
        <v>552</v>
      </c>
      <c r="K182" s="17" t="s">
        <v>657</v>
      </c>
      <c r="L182" s="17" t="s">
        <v>680</v>
      </c>
    </row>
    <row r="183" spans="1:12" ht="38.25" x14ac:dyDescent="0.25">
      <c r="A183" s="23">
        <v>529</v>
      </c>
      <c r="B183" s="8">
        <v>5000</v>
      </c>
      <c r="C183" s="17" t="s">
        <v>681</v>
      </c>
      <c r="D183" s="11" t="s">
        <v>682</v>
      </c>
      <c r="E183" s="11" t="s">
        <v>679</v>
      </c>
      <c r="F183" s="12">
        <v>4000</v>
      </c>
      <c r="G183" s="52" t="s">
        <v>17</v>
      </c>
      <c r="H183" s="53"/>
      <c r="I183" s="14" t="s">
        <v>18</v>
      </c>
      <c r="J183" s="16" t="s">
        <v>552</v>
      </c>
      <c r="K183" s="17" t="s">
        <v>657</v>
      </c>
      <c r="L183" s="17" t="s">
        <v>680</v>
      </c>
    </row>
    <row r="184" spans="1:12" ht="25.5" x14ac:dyDescent="0.25">
      <c r="A184" s="23">
        <v>541</v>
      </c>
      <c r="B184" s="8">
        <v>5000</v>
      </c>
      <c r="C184" s="17" t="s">
        <v>683</v>
      </c>
      <c r="D184" s="11" t="s">
        <v>684</v>
      </c>
      <c r="E184" s="11" t="s">
        <v>685</v>
      </c>
      <c r="F184" s="12">
        <v>600000</v>
      </c>
      <c r="G184" s="52" t="s">
        <v>17</v>
      </c>
      <c r="H184" s="53"/>
      <c r="I184" s="14" t="s">
        <v>18</v>
      </c>
      <c r="J184" s="16" t="s">
        <v>552</v>
      </c>
      <c r="K184" s="17" t="s">
        <v>657</v>
      </c>
      <c r="L184" s="17" t="s">
        <v>686</v>
      </c>
    </row>
    <row r="185" spans="1:12" ht="38.25" x14ac:dyDescent="0.25">
      <c r="A185" s="23">
        <v>211</v>
      </c>
      <c r="B185" s="8">
        <v>2000</v>
      </c>
      <c r="C185" s="17" t="s">
        <v>327</v>
      </c>
      <c r="D185" s="11" t="s">
        <v>687</v>
      </c>
      <c r="E185" s="11" t="s">
        <v>688</v>
      </c>
      <c r="F185" s="12">
        <v>40000</v>
      </c>
      <c r="G185" s="13" t="s">
        <v>23</v>
      </c>
      <c r="H185" s="14"/>
      <c r="I185" s="14" t="s">
        <v>18</v>
      </c>
      <c r="J185" s="16" t="s">
        <v>312</v>
      </c>
      <c r="K185" s="17" t="s">
        <v>689</v>
      </c>
      <c r="L185" s="17" t="s">
        <v>690</v>
      </c>
    </row>
    <row r="186" spans="1:12" ht="38.25" x14ac:dyDescent="0.25">
      <c r="A186" s="23">
        <v>216</v>
      </c>
      <c r="B186" s="8">
        <v>2000</v>
      </c>
      <c r="C186" s="17" t="s">
        <v>691</v>
      </c>
      <c r="D186" s="11" t="s">
        <v>692</v>
      </c>
      <c r="E186" s="11" t="s">
        <v>693</v>
      </c>
      <c r="F186" s="20">
        <v>80000</v>
      </c>
      <c r="G186" s="52" t="s">
        <v>17</v>
      </c>
      <c r="H186" s="53"/>
      <c r="I186" s="14" t="s">
        <v>18</v>
      </c>
      <c r="J186" s="16" t="s">
        <v>552</v>
      </c>
      <c r="K186" s="17" t="s">
        <v>689</v>
      </c>
      <c r="L186" s="17" t="s">
        <v>694</v>
      </c>
    </row>
    <row r="187" spans="1:12" ht="38.25" x14ac:dyDescent="0.25">
      <c r="A187" s="18">
        <v>242</v>
      </c>
      <c r="B187" s="8">
        <v>2000</v>
      </c>
      <c r="C187" s="19" t="s">
        <v>695</v>
      </c>
      <c r="D187" s="11" t="s">
        <v>696</v>
      </c>
      <c r="E187" s="11" t="s">
        <v>697</v>
      </c>
      <c r="F187" s="12">
        <v>150000</v>
      </c>
      <c r="G187" s="17" t="s">
        <v>17</v>
      </c>
      <c r="H187" s="23"/>
      <c r="I187" s="23" t="s">
        <v>18</v>
      </c>
      <c r="J187" s="16" t="s">
        <v>552</v>
      </c>
      <c r="K187" s="17" t="s">
        <v>689</v>
      </c>
      <c r="L187" s="17" t="s">
        <v>698</v>
      </c>
    </row>
    <row r="188" spans="1:12" ht="38.25" x14ac:dyDescent="0.25">
      <c r="A188" s="23">
        <v>271</v>
      </c>
      <c r="B188" s="8">
        <v>2000</v>
      </c>
      <c r="C188" s="17" t="s">
        <v>659</v>
      </c>
      <c r="D188" s="11" t="s">
        <v>699</v>
      </c>
      <c r="E188" s="11" t="s">
        <v>700</v>
      </c>
      <c r="F188" s="12">
        <v>4000</v>
      </c>
      <c r="G188" s="52" t="s">
        <v>17</v>
      </c>
      <c r="H188" s="53"/>
      <c r="I188" s="14" t="s">
        <v>18</v>
      </c>
      <c r="J188" s="16" t="s">
        <v>552</v>
      </c>
      <c r="K188" s="17" t="s">
        <v>689</v>
      </c>
      <c r="L188" s="17" t="s">
        <v>701</v>
      </c>
    </row>
    <row r="189" spans="1:12" ht="38.25" x14ac:dyDescent="0.25">
      <c r="A189" s="18">
        <v>272</v>
      </c>
      <c r="B189" s="8">
        <v>2000</v>
      </c>
      <c r="C189" s="11" t="s">
        <v>702</v>
      </c>
      <c r="D189" s="11" t="s">
        <v>703</v>
      </c>
      <c r="E189" s="11" t="s">
        <v>704</v>
      </c>
      <c r="F189" s="20">
        <v>13500</v>
      </c>
      <c r="G189" s="52" t="s">
        <v>17</v>
      </c>
      <c r="H189" s="53"/>
      <c r="I189" s="14" t="s">
        <v>18</v>
      </c>
      <c r="J189" s="16" t="s">
        <v>552</v>
      </c>
      <c r="K189" s="17" t="s">
        <v>689</v>
      </c>
      <c r="L189" s="17" t="s">
        <v>705</v>
      </c>
    </row>
    <row r="190" spans="1:12" ht="38.25" x14ac:dyDescent="0.25">
      <c r="A190" s="23">
        <v>298</v>
      </c>
      <c r="B190" s="8">
        <v>2000</v>
      </c>
      <c r="C190" s="17" t="s">
        <v>706</v>
      </c>
      <c r="D190" s="11" t="s">
        <v>707</v>
      </c>
      <c r="E190" s="11" t="s">
        <v>708</v>
      </c>
      <c r="F190" s="20">
        <v>8000</v>
      </c>
      <c r="G190" s="52" t="s">
        <v>17</v>
      </c>
      <c r="H190" s="53"/>
      <c r="I190" s="14" t="s">
        <v>18</v>
      </c>
      <c r="J190" s="16" t="s">
        <v>552</v>
      </c>
      <c r="K190" s="17" t="s">
        <v>689</v>
      </c>
      <c r="L190" s="17" t="s">
        <v>709</v>
      </c>
    </row>
    <row r="191" spans="1:12" ht="38.25" x14ac:dyDescent="0.25">
      <c r="A191" s="18">
        <v>336</v>
      </c>
      <c r="B191" s="8">
        <v>3000</v>
      </c>
      <c r="C191" s="11" t="s">
        <v>710</v>
      </c>
      <c r="D191" s="11" t="s">
        <v>711</v>
      </c>
      <c r="E191" s="11" t="s">
        <v>708</v>
      </c>
      <c r="F191" s="20">
        <v>8000</v>
      </c>
      <c r="G191" s="52" t="s">
        <v>712</v>
      </c>
      <c r="H191" s="53"/>
      <c r="I191" s="14" t="s">
        <v>18</v>
      </c>
      <c r="J191" s="16" t="s">
        <v>312</v>
      </c>
      <c r="K191" s="17" t="s">
        <v>689</v>
      </c>
      <c r="L191" s="17" t="s">
        <v>713</v>
      </c>
    </row>
    <row r="192" spans="1:12" ht="38.25" x14ac:dyDescent="0.25">
      <c r="A192" s="23">
        <v>382</v>
      </c>
      <c r="B192" s="8">
        <v>3000</v>
      </c>
      <c r="C192" s="11" t="s">
        <v>714</v>
      </c>
      <c r="D192" s="11" t="s">
        <v>715</v>
      </c>
      <c r="E192" s="11" t="s">
        <v>716</v>
      </c>
      <c r="F192" s="12">
        <v>1320000</v>
      </c>
      <c r="G192" s="13" t="s">
        <v>712</v>
      </c>
      <c r="H192" s="14"/>
      <c r="I192" s="14" t="s">
        <v>18</v>
      </c>
      <c r="J192" s="16" t="s">
        <v>312</v>
      </c>
      <c r="K192" s="17" t="s">
        <v>689</v>
      </c>
      <c r="L192" s="17" t="s">
        <v>717</v>
      </c>
    </row>
    <row r="193" spans="1:12" ht="38.25" x14ac:dyDescent="0.25">
      <c r="A193" s="18">
        <v>515</v>
      </c>
      <c r="B193" s="8">
        <v>5000</v>
      </c>
      <c r="C193" s="11" t="s">
        <v>398</v>
      </c>
      <c r="D193" s="11" t="s">
        <v>718</v>
      </c>
      <c r="E193" s="11" t="s">
        <v>506</v>
      </c>
      <c r="F193" s="12">
        <v>200000</v>
      </c>
      <c r="G193" s="17" t="s">
        <v>719</v>
      </c>
      <c r="H193" s="23"/>
      <c r="I193" s="23" t="s">
        <v>18</v>
      </c>
      <c r="J193" s="16" t="s">
        <v>552</v>
      </c>
      <c r="K193" s="17" t="s">
        <v>689</v>
      </c>
      <c r="L193" s="17" t="s">
        <v>720</v>
      </c>
    </row>
    <row r="194" spans="1:12" ht="38.25" x14ac:dyDescent="0.25">
      <c r="A194" s="23">
        <v>541</v>
      </c>
      <c r="B194" s="8">
        <v>5000</v>
      </c>
      <c r="C194" s="17" t="s">
        <v>683</v>
      </c>
      <c r="D194" s="11" t="s">
        <v>684</v>
      </c>
      <c r="E194" s="11" t="s">
        <v>708</v>
      </c>
      <c r="F194" s="12">
        <v>600000</v>
      </c>
      <c r="G194" s="52" t="s">
        <v>17</v>
      </c>
      <c r="H194" s="53"/>
      <c r="I194" s="14" t="s">
        <v>18</v>
      </c>
      <c r="J194" s="16" t="s">
        <v>552</v>
      </c>
      <c r="K194" s="17" t="s">
        <v>689</v>
      </c>
      <c r="L194" s="17" t="s">
        <v>721</v>
      </c>
    </row>
    <row r="195" spans="1:12" ht="38.25" x14ac:dyDescent="0.25">
      <c r="A195" s="18">
        <v>567</v>
      </c>
      <c r="B195" s="8">
        <v>5000</v>
      </c>
      <c r="C195" s="11" t="s">
        <v>722</v>
      </c>
      <c r="D195" s="11" t="s">
        <v>723</v>
      </c>
      <c r="E195" s="11" t="s">
        <v>723</v>
      </c>
      <c r="F195" s="12">
        <v>50000</v>
      </c>
      <c r="G195" s="17" t="s">
        <v>724</v>
      </c>
      <c r="H195" s="23"/>
      <c r="I195" s="23" t="s">
        <v>18</v>
      </c>
      <c r="J195" s="16" t="s">
        <v>312</v>
      </c>
      <c r="K195" s="17" t="s">
        <v>689</v>
      </c>
      <c r="L195" s="17" t="s">
        <v>725</v>
      </c>
    </row>
    <row r="196" spans="1:12" ht="165.75" x14ac:dyDescent="0.25">
      <c r="A196" s="60">
        <v>211</v>
      </c>
      <c r="B196" s="8">
        <v>2000</v>
      </c>
      <c r="C196" s="61" t="s">
        <v>726</v>
      </c>
      <c r="D196" s="11" t="s">
        <v>727</v>
      </c>
      <c r="E196" s="11" t="s">
        <v>728</v>
      </c>
      <c r="F196" s="12">
        <v>80000</v>
      </c>
      <c r="G196" s="13" t="s">
        <v>560</v>
      </c>
      <c r="H196" s="23"/>
      <c r="I196" s="32" t="s">
        <v>18</v>
      </c>
      <c r="J196" s="17" t="s">
        <v>729</v>
      </c>
      <c r="K196" s="17" t="s">
        <v>730</v>
      </c>
      <c r="L196" s="17" t="s">
        <v>731</v>
      </c>
    </row>
    <row r="197" spans="1:12" ht="76.5" x14ac:dyDescent="0.25">
      <c r="A197" s="60">
        <v>214</v>
      </c>
      <c r="B197" s="8">
        <v>2000</v>
      </c>
      <c r="C197" s="61" t="s">
        <v>732</v>
      </c>
      <c r="D197" s="11" t="s">
        <v>733</v>
      </c>
      <c r="E197" s="11" t="s">
        <v>734</v>
      </c>
      <c r="F197" s="12">
        <v>100000</v>
      </c>
      <c r="G197" s="13" t="s">
        <v>735</v>
      </c>
      <c r="H197" s="23"/>
      <c r="I197" s="32" t="s">
        <v>18</v>
      </c>
      <c r="J197" s="17" t="s">
        <v>736</v>
      </c>
      <c r="K197" s="17" t="s">
        <v>730</v>
      </c>
      <c r="L197" s="17" t="s">
        <v>737</v>
      </c>
    </row>
    <row r="198" spans="1:12" ht="89.25" x14ac:dyDescent="0.25">
      <c r="A198" s="60">
        <v>216</v>
      </c>
      <c r="B198" s="8">
        <v>2000</v>
      </c>
      <c r="C198" s="61" t="s">
        <v>192</v>
      </c>
      <c r="D198" s="11" t="s">
        <v>271</v>
      </c>
      <c r="E198" s="11" t="s">
        <v>738</v>
      </c>
      <c r="F198" s="12">
        <v>80000</v>
      </c>
      <c r="G198" s="13" t="s">
        <v>560</v>
      </c>
      <c r="H198" s="23"/>
      <c r="I198" s="32" t="s">
        <v>18</v>
      </c>
      <c r="J198" s="17" t="s">
        <v>729</v>
      </c>
      <c r="K198" s="17" t="s">
        <v>730</v>
      </c>
      <c r="L198" s="17" t="s">
        <v>739</v>
      </c>
    </row>
    <row r="199" spans="1:12" ht="63.75" x14ac:dyDescent="0.25">
      <c r="A199" s="60">
        <v>246</v>
      </c>
      <c r="B199" s="8">
        <v>2000</v>
      </c>
      <c r="C199" s="61" t="s">
        <v>740</v>
      </c>
      <c r="D199" s="11" t="s">
        <v>741</v>
      </c>
      <c r="E199" s="11" t="s">
        <v>742</v>
      </c>
      <c r="F199" s="12">
        <v>10000</v>
      </c>
      <c r="G199" s="13" t="s">
        <v>743</v>
      </c>
      <c r="H199" s="23"/>
      <c r="I199" s="32" t="s">
        <v>18</v>
      </c>
      <c r="J199" s="17" t="s">
        <v>744</v>
      </c>
      <c r="K199" s="17" t="s">
        <v>730</v>
      </c>
      <c r="L199" s="17" t="s">
        <v>745</v>
      </c>
    </row>
    <row r="200" spans="1:12" ht="51" x14ac:dyDescent="0.25">
      <c r="A200" s="60">
        <v>248</v>
      </c>
      <c r="B200" s="8">
        <v>2000</v>
      </c>
      <c r="C200" s="61" t="s">
        <v>746</v>
      </c>
      <c r="D200" s="11" t="s">
        <v>747</v>
      </c>
      <c r="E200" s="11" t="s">
        <v>748</v>
      </c>
      <c r="F200" s="12">
        <v>6000</v>
      </c>
      <c r="G200" s="13" t="s">
        <v>749</v>
      </c>
      <c r="H200" s="23"/>
      <c r="I200" s="32" t="s">
        <v>18</v>
      </c>
      <c r="J200" s="17" t="s">
        <v>750</v>
      </c>
      <c r="K200" s="17" t="s">
        <v>730</v>
      </c>
      <c r="L200" s="17" t="s">
        <v>751</v>
      </c>
    </row>
    <row r="201" spans="1:12" ht="63.75" x14ac:dyDescent="0.25">
      <c r="A201" s="60">
        <v>253</v>
      </c>
      <c r="B201" s="8">
        <v>2000</v>
      </c>
      <c r="C201" s="61" t="s">
        <v>196</v>
      </c>
      <c r="D201" s="11" t="s">
        <v>752</v>
      </c>
      <c r="E201" s="11" t="s">
        <v>753</v>
      </c>
      <c r="F201" s="12">
        <v>30000</v>
      </c>
      <c r="G201" s="13" t="s">
        <v>749</v>
      </c>
      <c r="H201" s="23"/>
      <c r="I201" s="32" t="s">
        <v>18</v>
      </c>
      <c r="J201" s="17" t="s">
        <v>750</v>
      </c>
      <c r="K201" s="17" t="s">
        <v>730</v>
      </c>
      <c r="L201" s="17" t="s">
        <v>754</v>
      </c>
    </row>
    <row r="202" spans="1:12" ht="38.25" x14ac:dyDescent="0.25">
      <c r="A202" s="60">
        <v>256</v>
      </c>
      <c r="B202" s="8">
        <v>2000</v>
      </c>
      <c r="C202" s="61" t="s">
        <v>755</v>
      </c>
      <c r="D202" s="29" t="s">
        <v>756</v>
      </c>
      <c r="E202" s="11" t="s">
        <v>757</v>
      </c>
      <c r="F202" s="12">
        <v>5000</v>
      </c>
      <c r="G202" s="13" t="s">
        <v>743</v>
      </c>
      <c r="H202" s="23"/>
      <c r="I202" s="32" t="s">
        <v>18</v>
      </c>
      <c r="J202" s="17" t="s">
        <v>758</v>
      </c>
      <c r="K202" s="17" t="s">
        <v>730</v>
      </c>
      <c r="L202" s="17" t="s">
        <v>759</v>
      </c>
    </row>
    <row r="203" spans="1:12" ht="89.25" x14ac:dyDescent="0.25">
      <c r="A203" s="60">
        <v>271</v>
      </c>
      <c r="B203" s="8">
        <v>2000</v>
      </c>
      <c r="C203" s="61" t="s">
        <v>219</v>
      </c>
      <c r="D203" s="29" t="s">
        <v>760</v>
      </c>
      <c r="E203" s="11" t="s">
        <v>761</v>
      </c>
      <c r="F203" s="12">
        <v>100000</v>
      </c>
      <c r="G203" s="13" t="s">
        <v>743</v>
      </c>
      <c r="H203" s="32"/>
      <c r="I203" s="32" t="s">
        <v>18</v>
      </c>
      <c r="J203" s="17" t="s">
        <v>758</v>
      </c>
      <c r="K203" s="17" t="s">
        <v>730</v>
      </c>
      <c r="L203" s="17" t="s">
        <v>762</v>
      </c>
    </row>
    <row r="204" spans="1:12" ht="89.25" x14ac:dyDescent="0.25">
      <c r="A204" s="60">
        <v>272</v>
      </c>
      <c r="B204" s="8">
        <v>2000</v>
      </c>
      <c r="C204" s="61" t="s">
        <v>763</v>
      </c>
      <c r="D204" s="29" t="s">
        <v>764</v>
      </c>
      <c r="E204" s="11" t="s">
        <v>765</v>
      </c>
      <c r="F204" s="12">
        <v>100000</v>
      </c>
      <c r="G204" s="13" t="s">
        <v>743</v>
      </c>
      <c r="H204" s="23"/>
      <c r="I204" s="32" t="s">
        <v>18</v>
      </c>
      <c r="J204" s="17" t="s">
        <v>758</v>
      </c>
      <c r="K204" s="17" t="s">
        <v>730</v>
      </c>
      <c r="L204" s="17" t="s">
        <v>766</v>
      </c>
    </row>
    <row r="205" spans="1:12" ht="51" x14ac:dyDescent="0.25">
      <c r="A205" s="60">
        <v>291</v>
      </c>
      <c r="B205" s="8">
        <v>2000</v>
      </c>
      <c r="C205" s="61" t="s">
        <v>305</v>
      </c>
      <c r="D205" s="29" t="s">
        <v>767</v>
      </c>
      <c r="E205" s="11" t="s">
        <v>768</v>
      </c>
      <c r="F205" s="12">
        <v>20000</v>
      </c>
      <c r="G205" s="13" t="s">
        <v>749</v>
      </c>
      <c r="H205" s="23"/>
      <c r="I205" s="32" t="s">
        <v>18</v>
      </c>
      <c r="J205" s="17" t="s">
        <v>736</v>
      </c>
      <c r="K205" s="17" t="s">
        <v>730</v>
      </c>
      <c r="L205" s="17" t="s">
        <v>769</v>
      </c>
    </row>
    <row r="206" spans="1:12" ht="51" x14ac:dyDescent="0.25">
      <c r="A206" s="60">
        <v>292</v>
      </c>
      <c r="B206" s="8">
        <v>2000</v>
      </c>
      <c r="C206" s="61" t="s">
        <v>770</v>
      </c>
      <c r="D206" s="11" t="s">
        <v>747</v>
      </c>
      <c r="E206" s="11" t="s">
        <v>748</v>
      </c>
      <c r="F206" s="12">
        <v>6000</v>
      </c>
      <c r="G206" s="13"/>
      <c r="H206" s="23"/>
      <c r="I206" s="32"/>
      <c r="J206" s="17"/>
      <c r="K206" s="17" t="s">
        <v>730</v>
      </c>
      <c r="L206" s="17" t="s">
        <v>751</v>
      </c>
    </row>
    <row r="207" spans="1:12" ht="51" x14ac:dyDescent="0.25">
      <c r="A207" s="60">
        <v>296</v>
      </c>
      <c r="B207" s="8">
        <v>2000</v>
      </c>
      <c r="C207" s="61" t="s">
        <v>771</v>
      </c>
      <c r="D207" s="29" t="s">
        <v>772</v>
      </c>
      <c r="E207" s="11" t="s">
        <v>773</v>
      </c>
      <c r="F207" s="12">
        <v>15000</v>
      </c>
      <c r="G207" s="13" t="s">
        <v>749</v>
      </c>
      <c r="H207" s="23"/>
      <c r="I207" s="32" t="s">
        <v>18</v>
      </c>
      <c r="J207" s="17" t="s">
        <v>736</v>
      </c>
      <c r="K207" s="17" t="s">
        <v>730</v>
      </c>
      <c r="L207" s="17" t="s">
        <v>774</v>
      </c>
    </row>
    <row r="208" spans="1:12" ht="51" x14ac:dyDescent="0.25">
      <c r="A208" s="60">
        <v>325</v>
      </c>
      <c r="B208" s="8">
        <v>3000</v>
      </c>
      <c r="C208" s="61" t="s">
        <v>775</v>
      </c>
      <c r="D208" s="29" t="s">
        <v>776</v>
      </c>
      <c r="E208" s="11" t="s">
        <v>777</v>
      </c>
      <c r="F208" s="12">
        <v>40000</v>
      </c>
      <c r="G208" s="13" t="s">
        <v>749</v>
      </c>
      <c r="H208" s="23"/>
      <c r="I208" s="32" t="s">
        <v>18</v>
      </c>
      <c r="J208" s="17" t="s">
        <v>736</v>
      </c>
      <c r="K208" s="17" t="s">
        <v>730</v>
      </c>
      <c r="L208" s="17" t="s">
        <v>778</v>
      </c>
    </row>
    <row r="209" spans="1:12" ht="51" x14ac:dyDescent="0.25">
      <c r="A209" s="60">
        <v>333</v>
      </c>
      <c r="B209" s="8">
        <v>3000</v>
      </c>
      <c r="C209" s="61" t="s">
        <v>779</v>
      </c>
      <c r="D209" s="29" t="s">
        <v>780</v>
      </c>
      <c r="E209" s="11" t="s">
        <v>781</v>
      </c>
      <c r="F209" s="12">
        <v>250000</v>
      </c>
      <c r="G209" s="13" t="s">
        <v>326</v>
      </c>
      <c r="H209" s="32"/>
      <c r="I209" s="32" t="s">
        <v>18</v>
      </c>
      <c r="J209" s="13" t="s">
        <v>326</v>
      </c>
      <c r="K209" s="17" t="s">
        <v>730</v>
      </c>
      <c r="L209" s="17" t="s">
        <v>782</v>
      </c>
    </row>
    <row r="210" spans="1:12" ht="38.25" x14ac:dyDescent="0.25">
      <c r="A210" s="60">
        <v>334</v>
      </c>
      <c r="B210" s="8">
        <v>3000</v>
      </c>
      <c r="C210" s="61" t="s">
        <v>783</v>
      </c>
      <c r="D210" s="29" t="s">
        <v>784</v>
      </c>
      <c r="E210" s="11" t="s">
        <v>785</v>
      </c>
      <c r="F210" s="12">
        <v>70000</v>
      </c>
      <c r="G210" s="13" t="s">
        <v>749</v>
      </c>
      <c r="H210" s="23"/>
      <c r="I210" s="32" t="s">
        <v>18</v>
      </c>
      <c r="J210" s="17" t="s">
        <v>736</v>
      </c>
      <c r="K210" s="17" t="s">
        <v>730</v>
      </c>
      <c r="L210" s="17" t="s">
        <v>786</v>
      </c>
    </row>
    <row r="211" spans="1:12" ht="51" x14ac:dyDescent="0.25">
      <c r="A211" s="60">
        <v>336</v>
      </c>
      <c r="B211" s="8">
        <v>3000</v>
      </c>
      <c r="C211" s="61" t="s">
        <v>787</v>
      </c>
      <c r="D211" s="29" t="s">
        <v>788</v>
      </c>
      <c r="E211" s="11" t="s">
        <v>789</v>
      </c>
      <c r="F211" s="12">
        <v>540000</v>
      </c>
      <c r="G211" s="13" t="s">
        <v>743</v>
      </c>
      <c r="H211" s="32"/>
      <c r="I211" s="32" t="s">
        <v>18</v>
      </c>
      <c r="J211" s="17" t="s">
        <v>758</v>
      </c>
      <c r="K211" s="17" t="s">
        <v>730</v>
      </c>
      <c r="L211" s="17" t="s">
        <v>790</v>
      </c>
    </row>
    <row r="212" spans="1:12" ht="51" x14ac:dyDescent="0.25">
      <c r="A212" s="60">
        <v>347</v>
      </c>
      <c r="B212" s="8">
        <v>3000</v>
      </c>
      <c r="C212" s="61" t="s">
        <v>791</v>
      </c>
      <c r="D212" s="29" t="s">
        <v>792</v>
      </c>
      <c r="E212" s="11" t="s">
        <v>793</v>
      </c>
      <c r="F212" s="12">
        <v>2500000</v>
      </c>
      <c r="G212" s="13" t="s">
        <v>794</v>
      </c>
      <c r="H212" s="32"/>
      <c r="I212" s="32" t="s">
        <v>18</v>
      </c>
      <c r="J212" s="13" t="s">
        <v>794</v>
      </c>
      <c r="K212" s="17" t="s">
        <v>730</v>
      </c>
      <c r="L212" s="17" t="s">
        <v>795</v>
      </c>
    </row>
    <row r="213" spans="1:12" ht="25.5" x14ac:dyDescent="0.25">
      <c r="A213" s="60">
        <v>511</v>
      </c>
      <c r="B213" s="8">
        <v>5000</v>
      </c>
      <c r="C213" s="61" t="s">
        <v>796</v>
      </c>
      <c r="D213" s="29" t="s">
        <v>797</v>
      </c>
      <c r="E213" s="11" t="s">
        <v>798</v>
      </c>
      <c r="F213" s="12">
        <v>40000</v>
      </c>
      <c r="G213" s="13" t="s">
        <v>799</v>
      </c>
      <c r="H213" s="23"/>
      <c r="I213" s="32" t="s">
        <v>18</v>
      </c>
      <c r="J213" s="17" t="s">
        <v>800</v>
      </c>
      <c r="K213" s="17" t="s">
        <v>730</v>
      </c>
      <c r="L213" s="17" t="s">
        <v>801</v>
      </c>
    </row>
    <row r="214" spans="1:12" ht="102" x14ac:dyDescent="0.25">
      <c r="A214" s="60">
        <v>515</v>
      </c>
      <c r="B214" s="8">
        <v>5000</v>
      </c>
      <c r="C214" s="61" t="s">
        <v>802</v>
      </c>
      <c r="D214" s="29" t="s">
        <v>803</v>
      </c>
      <c r="E214" s="11" t="s">
        <v>804</v>
      </c>
      <c r="F214" s="12">
        <v>500000</v>
      </c>
      <c r="G214" s="13" t="s">
        <v>799</v>
      </c>
      <c r="H214" s="23"/>
      <c r="I214" s="32" t="s">
        <v>18</v>
      </c>
      <c r="J214" s="17" t="s">
        <v>800</v>
      </c>
      <c r="K214" s="17" t="s">
        <v>730</v>
      </c>
      <c r="L214" s="17" t="s">
        <v>805</v>
      </c>
    </row>
    <row r="215" spans="1:12" ht="51" x14ac:dyDescent="0.25">
      <c r="A215" s="60">
        <v>542</v>
      </c>
      <c r="B215" s="8">
        <v>5000</v>
      </c>
      <c r="C215" s="61" t="s">
        <v>806</v>
      </c>
      <c r="D215" s="29" t="s">
        <v>807</v>
      </c>
      <c r="E215" s="11" t="s">
        <v>808</v>
      </c>
      <c r="F215" s="12">
        <v>80000</v>
      </c>
      <c r="G215" s="13" t="s">
        <v>799</v>
      </c>
      <c r="H215" s="23"/>
      <c r="I215" s="32" t="s">
        <v>18</v>
      </c>
      <c r="J215" s="17" t="s">
        <v>800</v>
      </c>
      <c r="K215" s="17" t="s">
        <v>730</v>
      </c>
      <c r="L215" s="17" t="s">
        <v>809</v>
      </c>
    </row>
    <row r="216" spans="1:12" ht="25.5" x14ac:dyDescent="0.2">
      <c r="A216" s="62">
        <v>211</v>
      </c>
      <c r="B216" s="8">
        <v>2000</v>
      </c>
      <c r="C216" s="58" t="s">
        <v>178</v>
      </c>
      <c r="D216" s="63" t="s">
        <v>810</v>
      </c>
      <c r="E216" s="63" t="s">
        <v>811</v>
      </c>
      <c r="F216" s="64">
        <v>1300000</v>
      </c>
      <c r="G216" s="65" t="s">
        <v>812</v>
      </c>
      <c r="H216" s="62"/>
      <c r="I216" s="62" t="s">
        <v>30</v>
      </c>
      <c r="J216" s="65" t="s">
        <v>812</v>
      </c>
      <c r="K216" s="17" t="s">
        <v>813</v>
      </c>
      <c r="L216" s="106" t="s">
        <v>814</v>
      </c>
    </row>
    <row r="217" spans="1:12" ht="25.5" x14ac:dyDescent="0.2">
      <c r="A217" s="62">
        <v>212</v>
      </c>
      <c r="B217" s="8">
        <v>2000</v>
      </c>
      <c r="C217" s="58" t="s">
        <v>178</v>
      </c>
      <c r="D217" s="63" t="s">
        <v>815</v>
      </c>
      <c r="E217" s="63" t="s">
        <v>811</v>
      </c>
      <c r="F217" s="64">
        <v>90000</v>
      </c>
      <c r="G217" s="65" t="s">
        <v>812</v>
      </c>
      <c r="H217" s="62"/>
      <c r="I217" s="62" t="s">
        <v>30</v>
      </c>
      <c r="J217" s="65" t="s">
        <v>812</v>
      </c>
      <c r="K217" s="17" t="s">
        <v>813</v>
      </c>
      <c r="L217" s="106" t="s">
        <v>816</v>
      </c>
    </row>
    <row r="218" spans="1:12" ht="25.5" x14ac:dyDescent="0.2">
      <c r="A218" s="62">
        <v>214</v>
      </c>
      <c r="B218" s="8">
        <v>2000</v>
      </c>
      <c r="C218" s="58" t="s">
        <v>184</v>
      </c>
      <c r="D218" s="63" t="s">
        <v>817</v>
      </c>
      <c r="E218" s="63" t="s">
        <v>818</v>
      </c>
      <c r="F218" s="64">
        <v>140000</v>
      </c>
      <c r="G218" s="65" t="s">
        <v>812</v>
      </c>
      <c r="H218" s="62"/>
      <c r="I218" s="62" t="s">
        <v>30</v>
      </c>
      <c r="J218" s="65" t="s">
        <v>812</v>
      </c>
      <c r="K218" s="17" t="s">
        <v>813</v>
      </c>
      <c r="L218" s="106" t="s">
        <v>819</v>
      </c>
    </row>
    <row r="219" spans="1:12" ht="38.25" x14ac:dyDescent="0.2">
      <c r="A219" s="62">
        <v>215</v>
      </c>
      <c r="B219" s="8">
        <v>2000</v>
      </c>
      <c r="C219" s="58" t="s">
        <v>189</v>
      </c>
      <c r="D219" s="63" t="s">
        <v>820</v>
      </c>
      <c r="E219" s="63" t="s">
        <v>821</v>
      </c>
      <c r="F219" s="64">
        <v>20000</v>
      </c>
      <c r="G219" s="65" t="s">
        <v>812</v>
      </c>
      <c r="H219" s="62"/>
      <c r="I219" s="62" t="s">
        <v>30</v>
      </c>
      <c r="J219" s="65" t="s">
        <v>812</v>
      </c>
      <c r="K219" s="17" t="s">
        <v>813</v>
      </c>
      <c r="L219" s="106" t="s">
        <v>822</v>
      </c>
    </row>
    <row r="220" spans="1:12" ht="25.5" x14ac:dyDescent="0.2">
      <c r="A220" s="62">
        <v>221</v>
      </c>
      <c r="B220" s="8">
        <v>2000</v>
      </c>
      <c r="C220" s="58" t="s">
        <v>283</v>
      </c>
      <c r="D220" s="63" t="s">
        <v>823</v>
      </c>
      <c r="E220" s="63" t="s">
        <v>811</v>
      </c>
      <c r="F220" s="64">
        <v>10150</v>
      </c>
      <c r="G220" s="65" t="s">
        <v>812</v>
      </c>
      <c r="H220" s="62"/>
      <c r="I220" s="62" t="s">
        <v>30</v>
      </c>
      <c r="J220" s="65" t="s">
        <v>812</v>
      </c>
      <c r="K220" s="17" t="s">
        <v>813</v>
      </c>
      <c r="L220" s="106" t="s">
        <v>824</v>
      </c>
    </row>
    <row r="221" spans="1:12" ht="25.5" x14ac:dyDescent="0.2">
      <c r="A221" s="62">
        <v>246</v>
      </c>
      <c r="B221" s="8">
        <v>2000</v>
      </c>
      <c r="C221" s="58" t="s">
        <v>825</v>
      </c>
      <c r="D221" s="63" t="s">
        <v>826</v>
      </c>
      <c r="E221" s="63" t="s">
        <v>827</v>
      </c>
      <c r="F221" s="64">
        <v>10000</v>
      </c>
      <c r="G221" s="65" t="s">
        <v>812</v>
      </c>
      <c r="H221" s="62"/>
      <c r="I221" s="62" t="s">
        <v>30</v>
      </c>
      <c r="J221" s="65" t="s">
        <v>812</v>
      </c>
      <c r="K221" s="17" t="s">
        <v>813</v>
      </c>
      <c r="L221" s="106" t="s">
        <v>828</v>
      </c>
    </row>
    <row r="222" spans="1:12" ht="25.5" x14ac:dyDescent="0.2">
      <c r="A222" s="62">
        <v>248</v>
      </c>
      <c r="B222" s="8">
        <v>2000</v>
      </c>
      <c r="C222" s="58" t="s">
        <v>746</v>
      </c>
      <c r="D222" s="63" t="s">
        <v>829</v>
      </c>
      <c r="E222" s="63" t="s">
        <v>811</v>
      </c>
      <c r="F222" s="64">
        <v>20000</v>
      </c>
      <c r="G222" s="65" t="s">
        <v>812</v>
      </c>
      <c r="H222" s="62"/>
      <c r="I222" s="62" t="s">
        <v>30</v>
      </c>
      <c r="J222" s="65" t="s">
        <v>812</v>
      </c>
      <c r="K222" s="17" t="s">
        <v>813</v>
      </c>
      <c r="L222" s="106" t="s">
        <v>830</v>
      </c>
    </row>
    <row r="223" spans="1:12" ht="25.5" x14ac:dyDescent="0.2">
      <c r="A223" s="62">
        <v>254</v>
      </c>
      <c r="B223" s="8">
        <v>2000</v>
      </c>
      <c r="C223" s="58" t="s">
        <v>831</v>
      </c>
      <c r="D223" s="63" t="s">
        <v>832</v>
      </c>
      <c r="E223" s="63" t="s">
        <v>833</v>
      </c>
      <c r="F223" s="64">
        <v>6000</v>
      </c>
      <c r="G223" s="65" t="s">
        <v>812</v>
      </c>
      <c r="H223" s="62"/>
      <c r="I223" s="62" t="s">
        <v>30</v>
      </c>
      <c r="J223" s="65" t="s">
        <v>812</v>
      </c>
      <c r="K223" s="17" t="s">
        <v>813</v>
      </c>
      <c r="L223" s="106" t="s">
        <v>834</v>
      </c>
    </row>
    <row r="224" spans="1:12" ht="25.5" x14ac:dyDescent="0.2">
      <c r="A224" s="62">
        <v>256</v>
      </c>
      <c r="B224" s="8">
        <v>2000</v>
      </c>
      <c r="C224" s="58" t="s">
        <v>835</v>
      </c>
      <c r="D224" s="63" t="s">
        <v>836</v>
      </c>
      <c r="E224" s="63" t="s">
        <v>811</v>
      </c>
      <c r="F224" s="64">
        <v>20000</v>
      </c>
      <c r="G224" s="65" t="s">
        <v>812</v>
      </c>
      <c r="H224" s="62"/>
      <c r="I224" s="62" t="s">
        <v>30</v>
      </c>
      <c r="J224" s="65" t="s">
        <v>812</v>
      </c>
      <c r="K224" s="17" t="s">
        <v>813</v>
      </c>
      <c r="L224" s="106" t="s">
        <v>837</v>
      </c>
    </row>
    <row r="225" spans="1:12" ht="25.5" x14ac:dyDescent="0.2">
      <c r="A225" s="62">
        <v>271</v>
      </c>
      <c r="B225" s="8">
        <v>2000</v>
      </c>
      <c r="C225" s="58" t="s">
        <v>219</v>
      </c>
      <c r="D225" s="63" t="s">
        <v>838</v>
      </c>
      <c r="E225" s="63" t="s">
        <v>811</v>
      </c>
      <c r="F225" s="64">
        <v>300000</v>
      </c>
      <c r="G225" s="65" t="s">
        <v>812</v>
      </c>
      <c r="H225" s="62"/>
      <c r="I225" s="62" t="s">
        <v>30</v>
      </c>
      <c r="J225" s="65" t="s">
        <v>812</v>
      </c>
      <c r="K225" s="17" t="s">
        <v>813</v>
      </c>
      <c r="L225" s="106" t="s">
        <v>839</v>
      </c>
    </row>
    <row r="226" spans="1:12" ht="25.5" x14ac:dyDescent="0.2">
      <c r="A226" s="62">
        <v>272</v>
      </c>
      <c r="B226" s="8">
        <v>2000</v>
      </c>
      <c r="C226" s="58" t="s">
        <v>840</v>
      </c>
      <c r="D226" s="63" t="s">
        <v>841</v>
      </c>
      <c r="E226" s="63" t="s">
        <v>811</v>
      </c>
      <c r="F226" s="64">
        <v>9000</v>
      </c>
      <c r="G226" s="65" t="s">
        <v>812</v>
      </c>
      <c r="H226" s="62"/>
      <c r="I226" s="62" t="s">
        <v>30</v>
      </c>
      <c r="J226" s="65" t="s">
        <v>812</v>
      </c>
      <c r="K226" s="17" t="s">
        <v>813</v>
      </c>
      <c r="L226" s="106" t="s">
        <v>842</v>
      </c>
    </row>
    <row r="227" spans="1:12" ht="25.5" x14ac:dyDescent="0.2">
      <c r="A227" s="62">
        <v>291</v>
      </c>
      <c r="B227" s="8">
        <v>2000</v>
      </c>
      <c r="C227" s="58" t="s">
        <v>305</v>
      </c>
      <c r="D227" s="63" t="s">
        <v>843</v>
      </c>
      <c r="E227" s="63" t="s">
        <v>844</v>
      </c>
      <c r="F227" s="64">
        <v>10000</v>
      </c>
      <c r="G227" s="65" t="s">
        <v>812</v>
      </c>
      <c r="H227" s="62"/>
      <c r="I227" s="62" t="s">
        <v>30</v>
      </c>
      <c r="J227" s="65" t="s">
        <v>812</v>
      </c>
      <c r="K227" s="17" t="s">
        <v>813</v>
      </c>
      <c r="L227" s="106" t="s">
        <v>845</v>
      </c>
    </row>
    <row r="228" spans="1:12" ht="25.5" x14ac:dyDescent="0.2">
      <c r="A228" s="62">
        <v>294</v>
      </c>
      <c r="B228" s="8">
        <v>2000</v>
      </c>
      <c r="C228" s="58" t="s">
        <v>846</v>
      </c>
      <c r="D228" s="63" t="s">
        <v>847</v>
      </c>
      <c r="E228" s="63" t="s">
        <v>827</v>
      </c>
      <c r="F228" s="64">
        <v>10000</v>
      </c>
      <c r="G228" s="65" t="s">
        <v>812</v>
      </c>
      <c r="H228" s="62"/>
      <c r="I228" s="62" t="s">
        <v>30</v>
      </c>
      <c r="J228" s="65" t="s">
        <v>812</v>
      </c>
      <c r="K228" s="17" t="s">
        <v>813</v>
      </c>
      <c r="L228" s="106" t="s">
        <v>848</v>
      </c>
    </row>
    <row r="229" spans="1:12" ht="25.5" x14ac:dyDescent="0.2">
      <c r="A229" s="62">
        <v>299</v>
      </c>
      <c r="B229" s="8">
        <v>2000</v>
      </c>
      <c r="C229" s="58" t="s">
        <v>849</v>
      </c>
      <c r="D229" s="63" t="s">
        <v>850</v>
      </c>
      <c r="E229" s="63" t="s">
        <v>827</v>
      </c>
      <c r="F229" s="64">
        <v>5000</v>
      </c>
      <c r="G229" s="65" t="s">
        <v>812</v>
      </c>
      <c r="H229" s="62"/>
      <c r="I229" s="62" t="s">
        <v>30</v>
      </c>
      <c r="J229" s="65" t="s">
        <v>812</v>
      </c>
      <c r="K229" s="17" t="s">
        <v>813</v>
      </c>
      <c r="L229" s="106" t="s">
        <v>848</v>
      </c>
    </row>
    <row r="230" spans="1:12" ht="25.5" x14ac:dyDescent="0.2">
      <c r="A230" s="62">
        <v>317</v>
      </c>
      <c r="B230" s="8">
        <v>3000</v>
      </c>
      <c r="C230" s="58" t="s">
        <v>851</v>
      </c>
      <c r="D230" s="63" t="s">
        <v>852</v>
      </c>
      <c r="E230" s="63" t="s">
        <v>853</v>
      </c>
      <c r="F230" s="64">
        <v>4000</v>
      </c>
      <c r="G230" s="65" t="s">
        <v>812</v>
      </c>
      <c r="H230" s="62"/>
      <c r="I230" s="62" t="s">
        <v>30</v>
      </c>
      <c r="J230" s="65" t="s">
        <v>812</v>
      </c>
      <c r="K230" s="17" t="s">
        <v>813</v>
      </c>
      <c r="L230" s="106" t="s">
        <v>854</v>
      </c>
    </row>
    <row r="231" spans="1:12" ht="25.5" x14ac:dyDescent="0.2">
      <c r="A231" s="62">
        <v>318</v>
      </c>
      <c r="B231" s="8">
        <v>3000</v>
      </c>
      <c r="C231" s="58" t="s">
        <v>855</v>
      </c>
      <c r="D231" s="63" t="s">
        <v>856</v>
      </c>
      <c r="E231" s="63" t="s">
        <v>811</v>
      </c>
      <c r="F231" s="64">
        <v>5000</v>
      </c>
      <c r="G231" s="65" t="s">
        <v>812</v>
      </c>
      <c r="H231" s="62"/>
      <c r="I231" s="62" t="s">
        <v>30</v>
      </c>
      <c r="J231" s="65" t="s">
        <v>812</v>
      </c>
      <c r="K231" s="17" t="s">
        <v>813</v>
      </c>
      <c r="L231" s="106" t="s">
        <v>857</v>
      </c>
    </row>
    <row r="232" spans="1:12" ht="38.25" x14ac:dyDescent="0.2">
      <c r="A232" s="62">
        <v>329</v>
      </c>
      <c r="B232" s="8">
        <v>3000</v>
      </c>
      <c r="C232" s="58" t="s">
        <v>858</v>
      </c>
      <c r="D232" s="63" t="s">
        <v>859</v>
      </c>
      <c r="E232" s="63" t="s">
        <v>811</v>
      </c>
      <c r="F232" s="64">
        <v>1550000</v>
      </c>
      <c r="G232" s="65" t="s">
        <v>812</v>
      </c>
      <c r="H232" s="62"/>
      <c r="I232" s="62" t="s">
        <v>30</v>
      </c>
      <c r="J232" s="65" t="s">
        <v>812</v>
      </c>
      <c r="K232" s="17" t="s">
        <v>813</v>
      </c>
      <c r="L232" s="106" t="s">
        <v>860</v>
      </c>
    </row>
    <row r="233" spans="1:12" ht="38.25" x14ac:dyDescent="0.2">
      <c r="A233" s="62">
        <v>336</v>
      </c>
      <c r="B233" s="8">
        <v>3000</v>
      </c>
      <c r="C233" s="58" t="s">
        <v>861</v>
      </c>
      <c r="D233" s="63" t="s">
        <v>862</v>
      </c>
      <c r="E233" s="63" t="s">
        <v>863</v>
      </c>
      <c r="F233" s="64">
        <v>12500000</v>
      </c>
      <c r="G233" s="65" t="s">
        <v>812</v>
      </c>
      <c r="H233" s="62"/>
      <c r="I233" s="62" t="s">
        <v>30</v>
      </c>
      <c r="J233" s="65" t="s">
        <v>812</v>
      </c>
      <c r="K233" s="17" t="s">
        <v>813</v>
      </c>
      <c r="L233" s="106" t="s">
        <v>864</v>
      </c>
    </row>
    <row r="234" spans="1:12" ht="38.25" x14ac:dyDescent="0.2">
      <c r="A234" s="62">
        <v>341</v>
      </c>
      <c r="B234" s="8">
        <v>3000</v>
      </c>
      <c r="C234" s="58" t="s">
        <v>865</v>
      </c>
      <c r="D234" s="63" t="s">
        <v>866</v>
      </c>
      <c r="E234" s="63" t="s">
        <v>867</v>
      </c>
      <c r="F234" s="64">
        <v>6000000</v>
      </c>
      <c r="G234" s="65" t="s">
        <v>812</v>
      </c>
      <c r="H234" s="62" t="s">
        <v>30</v>
      </c>
      <c r="I234" s="62"/>
      <c r="J234" s="65" t="s">
        <v>868</v>
      </c>
      <c r="K234" s="17" t="s">
        <v>813</v>
      </c>
      <c r="L234" s="106" t="s">
        <v>869</v>
      </c>
    </row>
    <row r="235" spans="1:12" ht="25.5" x14ac:dyDescent="0.2">
      <c r="A235" s="24">
        <v>342</v>
      </c>
      <c r="B235" s="8">
        <v>3000</v>
      </c>
      <c r="C235" s="25" t="str">
        <f>VLOOKUP(VALUE(CONCATENATE(A235,0,1)),[3]Clasificadores!$A$1349:$B$2134,2,FALSE)</f>
        <v>SERVICIOS DE COBRANZA, INVESTIGACION CREDITICIA Y SIMILAR</v>
      </c>
      <c r="D235" s="26" t="s">
        <v>870</v>
      </c>
      <c r="E235" s="26" t="s">
        <v>870</v>
      </c>
      <c r="F235" s="27">
        <v>25500000</v>
      </c>
      <c r="G235" s="28"/>
      <c r="H235" s="24"/>
      <c r="I235" s="24"/>
      <c r="J235" s="28"/>
      <c r="K235" s="17" t="s">
        <v>813</v>
      </c>
      <c r="L235" s="50" t="s">
        <v>870</v>
      </c>
    </row>
    <row r="236" spans="1:12" ht="25.5" x14ac:dyDescent="0.2">
      <c r="A236" s="62">
        <v>351</v>
      </c>
      <c r="B236" s="8">
        <v>3000</v>
      </c>
      <c r="C236" s="58" t="s">
        <v>871</v>
      </c>
      <c r="D236" s="63" t="s">
        <v>872</v>
      </c>
      <c r="E236" s="63" t="s">
        <v>811</v>
      </c>
      <c r="F236" s="64">
        <v>30000</v>
      </c>
      <c r="G236" s="65" t="s">
        <v>812</v>
      </c>
      <c r="H236" s="62" t="s">
        <v>30</v>
      </c>
      <c r="I236" s="62"/>
      <c r="J236" s="65" t="s">
        <v>873</v>
      </c>
      <c r="K236" s="17" t="s">
        <v>813</v>
      </c>
      <c r="L236" s="106" t="s">
        <v>874</v>
      </c>
    </row>
    <row r="237" spans="1:12" ht="38.25" x14ac:dyDescent="0.2">
      <c r="A237" s="62">
        <v>352</v>
      </c>
      <c r="B237" s="8">
        <v>3000</v>
      </c>
      <c r="C237" s="58" t="s">
        <v>875</v>
      </c>
      <c r="D237" s="63" t="s">
        <v>876</v>
      </c>
      <c r="E237" s="63" t="s">
        <v>877</v>
      </c>
      <c r="F237" s="64">
        <v>60000</v>
      </c>
      <c r="G237" s="65" t="s">
        <v>812</v>
      </c>
      <c r="H237" s="62"/>
      <c r="I237" s="62" t="s">
        <v>30</v>
      </c>
      <c r="J237" s="65" t="s">
        <v>812</v>
      </c>
      <c r="K237" s="17" t="s">
        <v>813</v>
      </c>
      <c r="L237" s="106" t="s">
        <v>878</v>
      </c>
    </row>
    <row r="238" spans="1:12" ht="25.5" x14ac:dyDescent="0.2">
      <c r="A238" s="62">
        <v>357</v>
      </c>
      <c r="B238" s="8">
        <v>3000</v>
      </c>
      <c r="C238" s="58" t="s">
        <v>879</v>
      </c>
      <c r="D238" s="63" t="s">
        <v>880</v>
      </c>
      <c r="E238" s="63" t="s">
        <v>811</v>
      </c>
      <c r="F238" s="64">
        <v>20000</v>
      </c>
      <c r="G238" s="65" t="s">
        <v>812</v>
      </c>
      <c r="H238" s="62"/>
      <c r="I238" s="62" t="s">
        <v>30</v>
      </c>
      <c r="J238" s="65" t="s">
        <v>812</v>
      </c>
      <c r="K238" s="17" t="s">
        <v>813</v>
      </c>
      <c r="L238" s="106" t="s">
        <v>881</v>
      </c>
    </row>
    <row r="239" spans="1:12" ht="25.5" x14ac:dyDescent="0.2">
      <c r="A239" s="62">
        <v>511</v>
      </c>
      <c r="B239" s="8">
        <v>5000</v>
      </c>
      <c r="C239" s="58" t="s">
        <v>882</v>
      </c>
      <c r="D239" s="63" t="s">
        <v>883</v>
      </c>
      <c r="E239" s="63" t="s">
        <v>884</v>
      </c>
      <c r="F239" s="64">
        <v>200000</v>
      </c>
      <c r="G239" s="65" t="s">
        <v>812</v>
      </c>
      <c r="H239" s="62"/>
      <c r="I239" s="62" t="s">
        <v>30</v>
      </c>
      <c r="J239" s="65" t="s">
        <v>812</v>
      </c>
      <c r="K239" s="17" t="s">
        <v>813</v>
      </c>
      <c r="L239" s="106" t="s">
        <v>885</v>
      </c>
    </row>
    <row r="240" spans="1:12" ht="25.5" x14ac:dyDescent="0.2">
      <c r="A240" s="62">
        <v>515</v>
      </c>
      <c r="B240" s="8">
        <v>5000</v>
      </c>
      <c r="C240" s="58" t="s">
        <v>886</v>
      </c>
      <c r="D240" s="63" t="s">
        <v>887</v>
      </c>
      <c r="E240" s="63" t="s">
        <v>888</v>
      </c>
      <c r="F240" s="64">
        <v>550000</v>
      </c>
      <c r="G240" s="65" t="s">
        <v>812</v>
      </c>
      <c r="H240" s="62"/>
      <c r="I240" s="62" t="s">
        <v>30</v>
      </c>
      <c r="J240" s="65" t="s">
        <v>812</v>
      </c>
      <c r="K240" s="17" t="s">
        <v>813</v>
      </c>
      <c r="L240" s="106" t="s">
        <v>889</v>
      </c>
    </row>
    <row r="241" spans="1:12" ht="38.25" x14ac:dyDescent="0.2">
      <c r="A241" s="62">
        <v>519</v>
      </c>
      <c r="B241" s="8">
        <v>5000</v>
      </c>
      <c r="C241" s="58" t="s">
        <v>890</v>
      </c>
      <c r="D241" s="63" t="s">
        <v>891</v>
      </c>
      <c r="E241" s="63" t="s">
        <v>811</v>
      </c>
      <c r="F241" s="64">
        <v>125000</v>
      </c>
      <c r="G241" s="65" t="s">
        <v>812</v>
      </c>
      <c r="H241" s="62"/>
      <c r="I241" s="62" t="s">
        <v>30</v>
      </c>
      <c r="J241" s="65" t="s">
        <v>812</v>
      </c>
      <c r="K241" s="17" t="s">
        <v>813</v>
      </c>
      <c r="L241" s="106" t="s">
        <v>892</v>
      </c>
    </row>
    <row r="242" spans="1:12" ht="38.25" x14ac:dyDescent="0.2">
      <c r="A242" s="62">
        <v>529</v>
      </c>
      <c r="B242" s="8">
        <v>5000</v>
      </c>
      <c r="C242" s="58" t="s">
        <v>893</v>
      </c>
      <c r="D242" s="63" t="s">
        <v>894</v>
      </c>
      <c r="E242" s="63" t="s">
        <v>811</v>
      </c>
      <c r="F242" s="64">
        <v>50000</v>
      </c>
      <c r="G242" s="65" t="s">
        <v>812</v>
      </c>
      <c r="H242" s="62"/>
      <c r="I242" s="62" t="s">
        <v>30</v>
      </c>
      <c r="J242" s="65" t="s">
        <v>812</v>
      </c>
      <c r="K242" s="17" t="s">
        <v>813</v>
      </c>
      <c r="L242" s="106" t="s">
        <v>895</v>
      </c>
    </row>
    <row r="243" spans="1:12" ht="25.5" x14ac:dyDescent="0.2">
      <c r="A243" s="62">
        <v>531</v>
      </c>
      <c r="B243" s="8">
        <v>5000</v>
      </c>
      <c r="C243" s="58" t="s">
        <v>896</v>
      </c>
      <c r="D243" s="63" t="s">
        <v>897</v>
      </c>
      <c r="E243" s="63" t="s">
        <v>811</v>
      </c>
      <c r="F243" s="64">
        <v>16000</v>
      </c>
      <c r="G243" s="65" t="s">
        <v>812</v>
      </c>
      <c r="H243" s="62"/>
      <c r="I243" s="62" t="s">
        <v>30</v>
      </c>
      <c r="J243" s="65" t="s">
        <v>812</v>
      </c>
      <c r="K243" s="17" t="s">
        <v>813</v>
      </c>
      <c r="L243" s="106" t="s">
        <v>898</v>
      </c>
    </row>
    <row r="244" spans="1:12" ht="25.5" x14ac:dyDescent="0.2">
      <c r="A244" s="62">
        <v>564</v>
      </c>
      <c r="B244" s="8">
        <v>5000</v>
      </c>
      <c r="C244" s="58" t="s">
        <v>899</v>
      </c>
      <c r="D244" s="63" t="s">
        <v>900</v>
      </c>
      <c r="E244" s="63" t="s">
        <v>901</v>
      </c>
      <c r="F244" s="64">
        <v>300000</v>
      </c>
      <c r="G244" s="65" t="s">
        <v>812</v>
      </c>
      <c r="H244" s="62"/>
      <c r="I244" s="62" t="s">
        <v>30</v>
      </c>
      <c r="J244" s="65" t="s">
        <v>812</v>
      </c>
      <c r="K244" s="17" t="s">
        <v>813</v>
      </c>
      <c r="L244" s="106" t="s">
        <v>902</v>
      </c>
    </row>
    <row r="245" spans="1:12" ht="25.5" x14ac:dyDescent="0.2">
      <c r="A245" s="62">
        <v>569</v>
      </c>
      <c r="B245" s="8">
        <v>5000</v>
      </c>
      <c r="C245" s="58" t="s">
        <v>903</v>
      </c>
      <c r="D245" s="63" t="s">
        <v>904</v>
      </c>
      <c r="E245" s="63" t="s">
        <v>905</v>
      </c>
      <c r="F245" s="64">
        <v>90000</v>
      </c>
      <c r="G245" s="65" t="s">
        <v>812</v>
      </c>
      <c r="H245" s="62"/>
      <c r="I245" s="62" t="s">
        <v>30</v>
      </c>
      <c r="J245" s="65" t="s">
        <v>812</v>
      </c>
      <c r="K245" s="17" t="s">
        <v>813</v>
      </c>
      <c r="L245" s="106" t="s">
        <v>906</v>
      </c>
    </row>
    <row r="246" spans="1:12" ht="25.5" x14ac:dyDescent="0.2">
      <c r="A246" s="62">
        <v>211</v>
      </c>
      <c r="B246" s="8">
        <v>2000</v>
      </c>
      <c r="C246" s="58" t="s">
        <v>20</v>
      </c>
      <c r="D246" s="63" t="s">
        <v>21</v>
      </c>
      <c r="E246" s="63" t="s">
        <v>907</v>
      </c>
      <c r="F246" s="64">
        <v>125000</v>
      </c>
      <c r="G246" s="65" t="s">
        <v>908</v>
      </c>
      <c r="H246" s="62" t="s">
        <v>18</v>
      </c>
      <c r="I246" s="62"/>
      <c r="J246" s="65" t="s">
        <v>909</v>
      </c>
      <c r="K246" s="17" t="s">
        <v>910</v>
      </c>
      <c r="L246" s="106" t="s">
        <v>911</v>
      </c>
    </row>
    <row r="247" spans="1:12" ht="25.5" x14ac:dyDescent="0.2">
      <c r="A247" s="62">
        <v>214</v>
      </c>
      <c r="B247" s="8">
        <v>2000</v>
      </c>
      <c r="C247" s="58" t="s">
        <v>912</v>
      </c>
      <c r="D247" s="63" t="s">
        <v>913</v>
      </c>
      <c r="E247" s="63" t="s">
        <v>914</v>
      </c>
      <c r="F247" s="64">
        <v>42000</v>
      </c>
      <c r="G247" s="65" t="s">
        <v>908</v>
      </c>
      <c r="H247" s="62" t="s">
        <v>18</v>
      </c>
      <c r="I247" s="62"/>
      <c r="J247" s="65" t="s">
        <v>909</v>
      </c>
      <c r="K247" s="17" t="s">
        <v>910</v>
      </c>
      <c r="L247" s="106" t="s">
        <v>915</v>
      </c>
    </row>
    <row r="248" spans="1:12" ht="25.5" x14ac:dyDescent="0.2">
      <c r="A248" s="62">
        <v>215</v>
      </c>
      <c r="B248" s="8">
        <v>2000</v>
      </c>
      <c r="C248" s="58" t="s">
        <v>916</v>
      </c>
      <c r="D248" s="63" t="s">
        <v>917</v>
      </c>
      <c r="E248" s="63" t="s">
        <v>918</v>
      </c>
      <c r="F248" s="64">
        <v>509000</v>
      </c>
      <c r="G248" s="65" t="s">
        <v>908</v>
      </c>
      <c r="H248" s="62" t="s">
        <v>18</v>
      </c>
      <c r="I248" s="62"/>
      <c r="J248" s="65" t="s">
        <v>448</v>
      </c>
      <c r="K248" s="17" t="s">
        <v>910</v>
      </c>
      <c r="L248" s="106" t="s">
        <v>919</v>
      </c>
    </row>
    <row r="249" spans="1:12" ht="25.5" x14ac:dyDescent="0.2">
      <c r="A249" s="62">
        <v>318</v>
      </c>
      <c r="B249" s="8">
        <v>3000</v>
      </c>
      <c r="C249" s="58" t="s">
        <v>920</v>
      </c>
      <c r="D249" s="63" t="s">
        <v>921</v>
      </c>
      <c r="E249" s="63" t="s">
        <v>922</v>
      </c>
      <c r="F249" s="64">
        <v>5500</v>
      </c>
      <c r="G249" s="65" t="s">
        <v>908</v>
      </c>
      <c r="H249" s="62"/>
      <c r="I249" s="62" t="s">
        <v>18</v>
      </c>
      <c r="J249" s="65" t="s">
        <v>923</v>
      </c>
      <c r="K249" s="17" t="s">
        <v>910</v>
      </c>
      <c r="L249" s="106" t="s">
        <v>924</v>
      </c>
    </row>
    <row r="250" spans="1:12" ht="25.5" x14ac:dyDescent="0.2">
      <c r="A250" s="62">
        <v>211</v>
      </c>
      <c r="B250" s="8">
        <v>2000</v>
      </c>
      <c r="C250" s="58" t="s">
        <v>20</v>
      </c>
      <c r="D250" s="63" t="s">
        <v>925</v>
      </c>
      <c r="E250" s="63" t="s">
        <v>926</v>
      </c>
      <c r="F250" s="64">
        <v>250000</v>
      </c>
      <c r="G250" s="65" t="s">
        <v>17</v>
      </c>
      <c r="H250" s="62"/>
      <c r="I250" s="62" t="s">
        <v>18</v>
      </c>
      <c r="J250" s="65" t="s">
        <v>927</v>
      </c>
      <c r="K250" s="17" t="s">
        <v>928</v>
      </c>
      <c r="L250" s="106" t="s">
        <v>929</v>
      </c>
    </row>
    <row r="251" spans="1:12" ht="25.5" x14ac:dyDescent="0.2">
      <c r="A251" s="62">
        <v>214</v>
      </c>
      <c r="B251" s="8">
        <v>2000</v>
      </c>
      <c r="C251" s="58" t="s">
        <v>930</v>
      </c>
      <c r="D251" s="63" t="s">
        <v>931</v>
      </c>
      <c r="E251" s="63" t="s">
        <v>926</v>
      </c>
      <c r="F251" s="64">
        <v>60000</v>
      </c>
      <c r="G251" s="65" t="s">
        <v>17</v>
      </c>
      <c r="H251" s="62"/>
      <c r="I251" s="62" t="s">
        <v>18</v>
      </c>
      <c r="J251" s="65" t="s">
        <v>927</v>
      </c>
      <c r="K251" s="17" t="s">
        <v>928</v>
      </c>
      <c r="L251" s="106" t="s">
        <v>932</v>
      </c>
    </row>
    <row r="252" spans="1:12" ht="25.5" x14ac:dyDescent="0.2">
      <c r="A252" s="62">
        <v>327</v>
      </c>
      <c r="B252" s="8">
        <v>3000</v>
      </c>
      <c r="C252" s="58" t="s">
        <v>933</v>
      </c>
      <c r="D252" s="63" t="s">
        <v>934</v>
      </c>
      <c r="E252" s="63" t="s">
        <v>935</v>
      </c>
      <c r="F252" s="64">
        <v>20000</v>
      </c>
      <c r="G252" s="65" t="s">
        <v>17</v>
      </c>
      <c r="H252" s="62"/>
      <c r="I252" s="62" t="s">
        <v>18</v>
      </c>
      <c r="J252" s="65" t="s">
        <v>936</v>
      </c>
      <c r="K252" s="17" t="s">
        <v>928</v>
      </c>
      <c r="L252" s="106" t="s">
        <v>937</v>
      </c>
    </row>
    <row r="253" spans="1:12" ht="38.25" x14ac:dyDescent="0.2">
      <c r="A253" s="62">
        <v>331</v>
      </c>
      <c r="B253" s="8">
        <v>3000</v>
      </c>
      <c r="C253" s="58" t="s">
        <v>938</v>
      </c>
      <c r="D253" s="63" t="s">
        <v>939</v>
      </c>
      <c r="E253" s="63" t="s">
        <v>940</v>
      </c>
      <c r="F253" s="64">
        <v>2160000</v>
      </c>
      <c r="G253" s="65" t="s">
        <v>323</v>
      </c>
      <c r="H253" s="62" t="s">
        <v>18</v>
      </c>
      <c r="I253" s="62"/>
      <c r="J253" s="65" t="s">
        <v>24</v>
      </c>
      <c r="K253" s="17" t="s">
        <v>928</v>
      </c>
      <c r="L253" s="106" t="s">
        <v>941</v>
      </c>
    </row>
    <row r="254" spans="1:12" ht="25.5" x14ac:dyDescent="0.2">
      <c r="A254" s="62">
        <v>347</v>
      </c>
      <c r="B254" s="8">
        <v>3000</v>
      </c>
      <c r="C254" s="58" t="s">
        <v>942</v>
      </c>
      <c r="D254" s="63" t="s">
        <v>943</v>
      </c>
      <c r="E254" s="63" t="s">
        <v>944</v>
      </c>
      <c r="F254" s="64">
        <v>120000</v>
      </c>
      <c r="G254" s="65" t="s">
        <v>472</v>
      </c>
      <c r="H254" s="62"/>
      <c r="I254" s="62" t="s">
        <v>18</v>
      </c>
      <c r="J254" s="65" t="s">
        <v>945</v>
      </c>
      <c r="K254" s="17" t="s">
        <v>928</v>
      </c>
      <c r="L254" s="106" t="s">
        <v>946</v>
      </c>
    </row>
    <row r="255" spans="1:12" ht="38.25" x14ac:dyDescent="0.2">
      <c r="A255" s="62">
        <v>353</v>
      </c>
      <c r="B255" s="8">
        <v>3000</v>
      </c>
      <c r="C255" s="58" t="s">
        <v>947</v>
      </c>
      <c r="D255" s="63" t="s">
        <v>948</v>
      </c>
      <c r="E255" s="63" t="s">
        <v>949</v>
      </c>
      <c r="F255" s="64">
        <v>150000</v>
      </c>
      <c r="G255" s="65" t="s">
        <v>17</v>
      </c>
      <c r="H255" s="62"/>
      <c r="I255" s="62" t="s">
        <v>18</v>
      </c>
      <c r="J255" s="65" t="s">
        <v>936</v>
      </c>
      <c r="K255" s="17" t="s">
        <v>928</v>
      </c>
      <c r="L255" s="106" t="s">
        <v>950</v>
      </c>
    </row>
    <row r="256" spans="1:12" ht="25.5" x14ac:dyDescent="0.2">
      <c r="A256" s="62">
        <v>211</v>
      </c>
      <c r="B256" s="8">
        <v>2000</v>
      </c>
      <c r="C256" s="58" t="s">
        <v>20</v>
      </c>
      <c r="D256" s="63" t="s">
        <v>21</v>
      </c>
      <c r="E256" s="63" t="s">
        <v>951</v>
      </c>
      <c r="F256" s="64">
        <v>30000</v>
      </c>
      <c r="G256" s="65" t="s">
        <v>153</v>
      </c>
      <c r="H256" s="62"/>
      <c r="I256" s="62" t="s">
        <v>18</v>
      </c>
      <c r="J256" s="65" t="s">
        <v>908</v>
      </c>
      <c r="K256" s="17" t="s">
        <v>952</v>
      </c>
      <c r="L256" s="106" t="s">
        <v>953</v>
      </c>
    </row>
    <row r="257" spans="1:12" ht="38.25" x14ac:dyDescent="0.2">
      <c r="A257" s="62">
        <v>214</v>
      </c>
      <c r="B257" s="8">
        <v>2000</v>
      </c>
      <c r="C257" s="58" t="s">
        <v>930</v>
      </c>
      <c r="D257" s="63" t="s">
        <v>954</v>
      </c>
      <c r="E257" s="63" t="s">
        <v>951</v>
      </c>
      <c r="F257" s="64">
        <v>25000</v>
      </c>
      <c r="G257" s="65" t="s">
        <v>153</v>
      </c>
      <c r="H257" s="62"/>
      <c r="I257" s="62" t="s">
        <v>18</v>
      </c>
      <c r="J257" s="65" t="s">
        <v>908</v>
      </c>
      <c r="K257" s="17" t="s">
        <v>952</v>
      </c>
      <c r="L257" s="106" t="s">
        <v>955</v>
      </c>
    </row>
    <row r="258" spans="1:12" ht="25.5" x14ac:dyDescent="0.2">
      <c r="A258" s="62">
        <v>272</v>
      </c>
      <c r="B258" s="8">
        <v>2000</v>
      </c>
      <c r="C258" s="58" t="s">
        <v>956</v>
      </c>
      <c r="D258" s="63" t="s">
        <v>957</v>
      </c>
      <c r="E258" s="63" t="s">
        <v>958</v>
      </c>
      <c r="F258" s="64">
        <v>10000</v>
      </c>
      <c r="G258" s="65" t="s">
        <v>153</v>
      </c>
      <c r="H258" s="62"/>
      <c r="I258" s="62" t="s">
        <v>18</v>
      </c>
      <c r="J258" s="65" t="s">
        <v>908</v>
      </c>
      <c r="K258" s="17" t="s">
        <v>952</v>
      </c>
      <c r="L258" s="106" t="s">
        <v>959</v>
      </c>
    </row>
    <row r="259" spans="1:12" ht="25.5" x14ac:dyDescent="0.2">
      <c r="A259" s="62">
        <v>318</v>
      </c>
      <c r="B259" s="8">
        <v>3000</v>
      </c>
      <c r="C259" s="58" t="s">
        <v>960</v>
      </c>
      <c r="D259" s="63" t="s">
        <v>961</v>
      </c>
      <c r="E259" s="63" t="s">
        <v>951</v>
      </c>
      <c r="F259" s="64">
        <v>15000</v>
      </c>
      <c r="G259" s="65" t="s">
        <v>153</v>
      </c>
      <c r="H259" s="62"/>
      <c r="I259" s="62" t="s">
        <v>18</v>
      </c>
      <c r="J259" s="65" t="s">
        <v>908</v>
      </c>
      <c r="K259" s="17" t="s">
        <v>952</v>
      </c>
      <c r="L259" s="106" t="s">
        <v>962</v>
      </c>
    </row>
    <row r="260" spans="1:12" ht="38.25" x14ac:dyDescent="0.2">
      <c r="A260" s="62">
        <v>353</v>
      </c>
      <c r="B260" s="8">
        <v>3000</v>
      </c>
      <c r="C260" s="58" t="s">
        <v>947</v>
      </c>
      <c r="D260" s="63" t="s">
        <v>963</v>
      </c>
      <c r="E260" s="63" t="s">
        <v>964</v>
      </c>
      <c r="F260" s="64">
        <v>70000</v>
      </c>
      <c r="G260" s="65" t="s">
        <v>153</v>
      </c>
      <c r="H260" s="62"/>
      <c r="I260" s="62" t="s">
        <v>18</v>
      </c>
      <c r="J260" s="65" t="s">
        <v>908</v>
      </c>
      <c r="K260" s="17" t="s">
        <v>952</v>
      </c>
      <c r="L260" s="106" t="s">
        <v>965</v>
      </c>
    </row>
    <row r="261" spans="1:12" ht="25.5" x14ac:dyDescent="0.2">
      <c r="A261" s="62">
        <v>211</v>
      </c>
      <c r="B261" s="8">
        <v>2000</v>
      </c>
      <c r="C261" s="58" t="s">
        <v>20</v>
      </c>
      <c r="D261" s="63" t="s">
        <v>21</v>
      </c>
      <c r="E261" s="63" t="s">
        <v>966</v>
      </c>
      <c r="F261" s="64">
        <v>300000</v>
      </c>
      <c r="G261" s="65" t="s">
        <v>908</v>
      </c>
      <c r="H261" s="62" t="s">
        <v>18</v>
      </c>
      <c r="I261" s="62"/>
      <c r="J261" s="65" t="s">
        <v>908</v>
      </c>
      <c r="K261" s="17" t="s">
        <v>967</v>
      </c>
      <c r="L261" s="106" t="s">
        <v>968</v>
      </c>
    </row>
    <row r="262" spans="1:12" ht="25.5" x14ac:dyDescent="0.2">
      <c r="A262" s="62">
        <v>212</v>
      </c>
      <c r="B262" s="8">
        <v>2000</v>
      </c>
      <c r="C262" s="58" t="s">
        <v>562</v>
      </c>
      <c r="D262" s="63" t="s">
        <v>969</v>
      </c>
      <c r="E262" s="63" t="s">
        <v>970</v>
      </c>
      <c r="F262" s="64">
        <v>5000</v>
      </c>
      <c r="G262" s="65" t="s">
        <v>908</v>
      </c>
      <c r="H262" s="62"/>
      <c r="I262" s="62" t="s">
        <v>18</v>
      </c>
      <c r="J262" s="65" t="s">
        <v>908</v>
      </c>
      <c r="K262" s="17" t="s">
        <v>967</v>
      </c>
      <c r="L262" s="106" t="s">
        <v>971</v>
      </c>
    </row>
    <row r="263" spans="1:12" ht="25.5" x14ac:dyDescent="0.2">
      <c r="A263" s="62">
        <v>214</v>
      </c>
      <c r="B263" s="8">
        <v>2000</v>
      </c>
      <c r="C263" s="58" t="s">
        <v>972</v>
      </c>
      <c r="D263" s="63" t="s">
        <v>973</v>
      </c>
      <c r="E263" s="63" t="s">
        <v>966</v>
      </c>
      <c r="F263" s="64">
        <v>80000</v>
      </c>
      <c r="G263" s="65" t="s">
        <v>908</v>
      </c>
      <c r="H263" s="62" t="s">
        <v>18</v>
      </c>
      <c r="I263" s="62"/>
      <c r="J263" s="65" t="s">
        <v>908</v>
      </c>
      <c r="K263" s="17" t="s">
        <v>967</v>
      </c>
      <c r="L263" s="106" t="s">
        <v>974</v>
      </c>
    </row>
    <row r="264" spans="1:12" ht="25.5" x14ac:dyDescent="0.2">
      <c r="A264" s="62">
        <v>253</v>
      </c>
      <c r="B264" s="8">
        <v>2000</v>
      </c>
      <c r="C264" s="58" t="s">
        <v>975</v>
      </c>
      <c r="D264" s="63" t="s">
        <v>976</v>
      </c>
      <c r="E264" s="63" t="s">
        <v>966</v>
      </c>
      <c r="F264" s="64">
        <v>3500</v>
      </c>
      <c r="G264" s="65" t="s">
        <v>908</v>
      </c>
      <c r="H264" s="62"/>
      <c r="I264" s="62" t="s">
        <v>18</v>
      </c>
      <c r="J264" s="65" t="s">
        <v>908</v>
      </c>
      <c r="K264" s="17" t="s">
        <v>967</v>
      </c>
      <c r="L264" s="106" t="s">
        <v>977</v>
      </c>
    </row>
    <row r="265" spans="1:12" ht="25.5" x14ac:dyDescent="0.2">
      <c r="A265" s="62">
        <v>254</v>
      </c>
      <c r="B265" s="8">
        <v>2000</v>
      </c>
      <c r="C265" s="58" t="s">
        <v>450</v>
      </c>
      <c r="D265" s="63" t="s">
        <v>978</v>
      </c>
      <c r="E265" s="63" t="s">
        <v>966</v>
      </c>
      <c r="F265" s="64">
        <v>2500</v>
      </c>
      <c r="G265" s="65" t="s">
        <v>908</v>
      </c>
      <c r="H265" s="62"/>
      <c r="I265" s="62" t="s">
        <v>18</v>
      </c>
      <c r="J265" s="65" t="s">
        <v>908</v>
      </c>
      <c r="K265" s="17" t="s">
        <v>967</v>
      </c>
      <c r="L265" s="106" t="s">
        <v>979</v>
      </c>
    </row>
    <row r="266" spans="1:12" ht="25.5" x14ac:dyDescent="0.2">
      <c r="A266" s="62">
        <v>274</v>
      </c>
      <c r="B266" s="8">
        <v>2000</v>
      </c>
      <c r="C266" s="58" t="s">
        <v>980</v>
      </c>
      <c r="D266" s="63" t="s">
        <v>981</v>
      </c>
      <c r="E266" s="63" t="s">
        <v>982</v>
      </c>
      <c r="F266" s="64">
        <v>3000</v>
      </c>
      <c r="G266" s="65" t="s">
        <v>908</v>
      </c>
      <c r="H266" s="62"/>
      <c r="I266" s="62" t="s">
        <v>18</v>
      </c>
      <c r="J266" s="65" t="s">
        <v>908</v>
      </c>
      <c r="K266" s="17" t="s">
        <v>967</v>
      </c>
      <c r="L266" s="106" t="s">
        <v>983</v>
      </c>
    </row>
    <row r="267" spans="1:12" ht="38.25" x14ac:dyDescent="0.2">
      <c r="A267" s="62">
        <v>293</v>
      </c>
      <c r="B267" s="8">
        <v>2000</v>
      </c>
      <c r="C267" s="58" t="s">
        <v>984</v>
      </c>
      <c r="D267" s="63" t="s">
        <v>985</v>
      </c>
      <c r="E267" s="63" t="s">
        <v>986</v>
      </c>
      <c r="F267" s="64">
        <v>1500</v>
      </c>
      <c r="G267" s="65" t="s">
        <v>908</v>
      </c>
      <c r="H267" s="62"/>
      <c r="I267" s="62" t="s">
        <v>18</v>
      </c>
      <c r="J267" s="65" t="s">
        <v>908</v>
      </c>
      <c r="K267" s="17" t="s">
        <v>967</v>
      </c>
      <c r="L267" s="106" t="s">
        <v>987</v>
      </c>
    </row>
    <row r="268" spans="1:12" ht="25.5" x14ac:dyDescent="0.2">
      <c r="A268" s="62">
        <v>294</v>
      </c>
      <c r="B268" s="8">
        <v>2000</v>
      </c>
      <c r="C268" s="58" t="s">
        <v>988</v>
      </c>
      <c r="D268" s="63" t="s">
        <v>989</v>
      </c>
      <c r="E268" s="63" t="s">
        <v>990</v>
      </c>
      <c r="F268" s="64">
        <v>3000</v>
      </c>
      <c r="G268" s="65" t="s">
        <v>908</v>
      </c>
      <c r="H268" s="62"/>
      <c r="I268" s="62" t="s">
        <v>18</v>
      </c>
      <c r="J268" s="65" t="s">
        <v>908</v>
      </c>
      <c r="K268" s="17" t="s">
        <v>967</v>
      </c>
      <c r="L268" s="106" t="s">
        <v>991</v>
      </c>
    </row>
    <row r="269" spans="1:12" ht="38.25" x14ac:dyDescent="0.2">
      <c r="A269" s="62">
        <v>318</v>
      </c>
      <c r="B269" s="8">
        <v>3000</v>
      </c>
      <c r="C269" s="58" t="s">
        <v>992</v>
      </c>
      <c r="D269" s="63" t="s">
        <v>993</v>
      </c>
      <c r="E269" s="63" t="s">
        <v>966</v>
      </c>
      <c r="F269" s="64">
        <v>10000</v>
      </c>
      <c r="G269" s="65" t="s">
        <v>908</v>
      </c>
      <c r="H269" s="62"/>
      <c r="I269" s="62" t="s">
        <v>18</v>
      </c>
      <c r="J269" s="65" t="s">
        <v>908</v>
      </c>
      <c r="K269" s="17" t="s">
        <v>967</v>
      </c>
      <c r="L269" s="106" t="s">
        <v>994</v>
      </c>
    </row>
    <row r="270" spans="1:12" ht="38.25" x14ac:dyDescent="0.2">
      <c r="A270" s="62">
        <v>336</v>
      </c>
      <c r="B270" s="8">
        <v>3000</v>
      </c>
      <c r="C270" s="58" t="s">
        <v>479</v>
      </c>
      <c r="D270" s="63" t="s">
        <v>995</v>
      </c>
      <c r="E270" s="63" t="s">
        <v>970</v>
      </c>
      <c r="F270" s="64">
        <v>20000</v>
      </c>
      <c r="G270" s="65" t="s">
        <v>908</v>
      </c>
      <c r="H270" s="62"/>
      <c r="I270" s="62" t="s">
        <v>18</v>
      </c>
      <c r="J270" s="65" t="s">
        <v>908</v>
      </c>
      <c r="K270" s="17" t="s">
        <v>967</v>
      </c>
      <c r="L270" s="106" t="s">
        <v>996</v>
      </c>
    </row>
    <row r="271" spans="1:12" ht="25.5" x14ac:dyDescent="0.2">
      <c r="A271" s="62">
        <v>352</v>
      </c>
      <c r="B271" s="8">
        <v>3000</v>
      </c>
      <c r="C271" s="58" t="s">
        <v>605</v>
      </c>
      <c r="D271" s="63" t="s">
        <v>997</v>
      </c>
      <c r="E271" s="63" t="s">
        <v>966</v>
      </c>
      <c r="F271" s="64">
        <v>40000</v>
      </c>
      <c r="G271" s="65" t="s">
        <v>908</v>
      </c>
      <c r="H271" s="62"/>
      <c r="I271" s="62" t="s">
        <v>18</v>
      </c>
      <c r="J271" s="65" t="s">
        <v>908</v>
      </c>
      <c r="K271" s="17" t="s">
        <v>967</v>
      </c>
      <c r="L271" s="106" t="s">
        <v>998</v>
      </c>
    </row>
    <row r="272" spans="1:12" ht="25.5" x14ac:dyDescent="0.2">
      <c r="A272" s="62">
        <v>353</v>
      </c>
      <c r="B272" s="8">
        <v>3000</v>
      </c>
      <c r="C272" s="58" t="s">
        <v>999</v>
      </c>
      <c r="D272" s="63" t="s">
        <v>1000</v>
      </c>
      <c r="E272" s="63" t="s">
        <v>970</v>
      </c>
      <c r="F272" s="64">
        <v>50000</v>
      </c>
      <c r="G272" s="65" t="s">
        <v>908</v>
      </c>
      <c r="H272" s="62" t="s">
        <v>18</v>
      </c>
      <c r="I272" s="62"/>
      <c r="J272" s="65" t="s">
        <v>908</v>
      </c>
      <c r="K272" s="17" t="s">
        <v>967</v>
      </c>
      <c r="L272" s="106" t="s">
        <v>1001</v>
      </c>
    </row>
    <row r="273" spans="1:12" ht="25.5" x14ac:dyDescent="0.2">
      <c r="A273" s="62">
        <v>382</v>
      </c>
      <c r="B273" s="8">
        <v>3000</v>
      </c>
      <c r="C273" s="58" t="s">
        <v>1002</v>
      </c>
      <c r="D273" s="63" t="s">
        <v>1003</v>
      </c>
      <c r="E273" s="63" t="s">
        <v>970</v>
      </c>
      <c r="F273" s="64">
        <v>25000</v>
      </c>
      <c r="G273" s="65" t="s">
        <v>908</v>
      </c>
      <c r="H273" s="62"/>
      <c r="I273" s="62" t="s">
        <v>18</v>
      </c>
      <c r="J273" s="65" t="s">
        <v>908</v>
      </c>
      <c r="K273" s="17" t="s">
        <v>967</v>
      </c>
      <c r="L273" s="106" t="s">
        <v>1004</v>
      </c>
    </row>
    <row r="274" spans="1:12" ht="51" x14ac:dyDescent="0.2">
      <c r="A274" s="62">
        <v>511</v>
      </c>
      <c r="B274" s="8">
        <v>5000</v>
      </c>
      <c r="C274" s="58" t="s">
        <v>390</v>
      </c>
      <c r="D274" s="63" t="s">
        <v>1005</v>
      </c>
      <c r="E274" s="63" t="s">
        <v>982</v>
      </c>
      <c r="F274" s="64">
        <v>40000</v>
      </c>
      <c r="G274" s="65" t="s">
        <v>908</v>
      </c>
      <c r="H274" s="62" t="s">
        <v>18</v>
      </c>
      <c r="I274" s="62"/>
      <c r="J274" s="65" t="s">
        <v>908</v>
      </c>
      <c r="K274" s="17" t="s">
        <v>967</v>
      </c>
      <c r="L274" s="106" t="s">
        <v>1006</v>
      </c>
    </row>
    <row r="275" spans="1:12" ht="63.75" x14ac:dyDescent="0.2">
      <c r="A275" s="62">
        <v>565</v>
      </c>
      <c r="B275" s="8">
        <v>5000</v>
      </c>
      <c r="C275" s="58" t="s">
        <v>1007</v>
      </c>
      <c r="D275" s="63" t="s">
        <v>1008</v>
      </c>
      <c r="E275" s="63" t="s">
        <v>1009</v>
      </c>
      <c r="F275" s="64">
        <v>220000</v>
      </c>
      <c r="G275" s="65" t="s">
        <v>908</v>
      </c>
      <c r="H275" s="62" t="s">
        <v>18</v>
      </c>
      <c r="I275" s="62"/>
      <c r="J275" s="65" t="s">
        <v>908</v>
      </c>
      <c r="K275" s="17" t="s">
        <v>967</v>
      </c>
      <c r="L275" s="106" t="s">
        <v>1010</v>
      </c>
    </row>
    <row r="276" spans="1:12" ht="63.75" x14ac:dyDescent="0.2">
      <c r="A276" s="62">
        <v>567</v>
      </c>
      <c r="B276" s="8">
        <v>5000</v>
      </c>
      <c r="C276" s="58" t="s">
        <v>1011</v>
      </c>
      <c r="D276" s="63" t="s">
        <v>1012</v>
      </c>
      <c r="E276" s="63" t="s">
        <v>1009</v>
      </c>
      <c r="F276" s="64">
        <v>70000</v>
      </c>
      <c r="G276" s="65" t="s">
        <v>908</v>
      </c>
      <c r="H276" s="62" t="s">
        <v>18</v>
      </c>
      <c r="I276" s="62"/>
      <c r="J276" s="65" t="s">
        <v>908</v>
      </c>
      <c r="K276" s="17" t="s">
        <v>967</v>
      </c>
      <c r="L276" s="106" t="s">
        <v>1010</v>
      </c>
    </row>
    <row r="277" spans="1:12" ht="38.25" x14ac:dyDescent="0.2">
      <c r="A277" s="62">
        <v>339</v>
      </c>
      <c r="B277" s="8">
        <v>3000</v>
      </c>
      <c r="C277" s="58" t="s">
        <v>39</v>
      </c>
      <c r="D277" s="63" t="s">
        <v>1013</v>
      </c>
      <c r="E277" s="63" t="s">
        <v>1014</v>
      </c>
      <c r="F277" s="64">
        <f>20000000-11384036.89</f>
        <v>8615963.1099999994</v>
      </c>
      <c r="G277" s="65" t="s">
        <v>1015</v>
      </c>
      <c r="H277" s="62"/>
      <c r="I277" s="62"/>
      <c r="J277" s="65" t="s">
        <v>1016</v>
      </c>
      <c r="K277" s="17" t="s">
        <v>967</v>
      </c>
      <c r="L277" s="106" t="s">
        <v>1017</v>
      </c>
    </row>
    <row r="278" spans="1:12" ht="25.5" x14ac:dyDescent="0.2">
      <c r="A278" s="62">
        <v>211</v>
      </c>
      <c r="B278" s="8">
        <v>2000</v>
      </c>
      <c r="C278" s="58" t="s">
        <v>327</v>
      </c>
      <c r="D278" s="63" t="s">
        <v>311</v>
      </c>
      <c r="E278" s="63" t="s">
        <v>1018</v>
      </c>
      <c r="F278" s="64">
        <v>895000</v>
      </c>
      <c r="G278" s="65" t="s">
        <v>1019</v>
      </c>
      <c r="H278" s="62"/>
      <c r="I278" s="62" t="s">
        <v>1020</v>
      </c>
      <c r="J278" s="65" t="s">
        <v>812</v>
      </c>
      <c r="K278" s="17" t="s">
        <v>1021</v>
      </c>
      <c r="L278" s="106" t="s">
        <v>1022</v>
      </c>
    </row>
    <row r="279" spans="1:12" ht="25.5" x14ac:dyDescent="0.2">
      <c r="A279" s="62">
        <v>214</v>
      </c>
      <c r="B279" s="8">
        <v>2000</v>
      </c>
      <c r="C279" s="58" t="s">
        <v>972</v>
      </c>
      <c r="D279" s="63" t="s">
        <v>1023</v>
      </c>
      <c r="E279" s="63" t="s">
        <v>1024</v>
      </c>
      <c r="F279" s="64">
        <v>10000</v>
      </c>
      <c r="G279" s="65" t="s">
        <v>1025</v>
      </c>
      <c r="H279" s="62"/>
      <c r="I279" s="62" t="s">
        <v>1026</v>
      </c>
      <c r="J279" s="65" t="s">
        <v>927</v>
      </c>
      <c r="K279" s="17" t="s">
        <v>1021</v>
      </c>
      <c r="L279" s="106" t="s">
        <v>1027</v>
      </c>
    </row>
    <row r="280" spans="1:12" x14ac:dyDescent="0.2">
      <c r="A280" s="62">
        <v>221</v>
      </c>
      <c r="B280" s="8">
        <v>2000</v>
      </c>
      <c r="C280" s="58" t="s">
        <v>27</v>
      </c>
      <c r="D280" s="63" t="s">
        <v>1028</v>
      </c>
      <c r="E280" s="63" t="s">
        <v>1029</v>
      </c>
      <c r="F280" s="64">
        <v>40000</v>
      </c>
      <c r="G280" s="65" t="s">
        <v>1019</v>
      </c>
      <c r="H280" s="62"/>
      <c r="I280" s="62" t="s">
        <v>1020</v>
      </c>
      <c r="J280" s="65" t="s">
        <v>812</v>
      </c>
      <c r="K280" s="17" t="s">
        <v>1021</v>
      </c>
      <c r="L280" s="106" t="s">
        <v>1030</v>
      </c>
    </row>
    <row r="281" spans="1:12" ht="25.5" x14ac:dyDescent="0.2">
      <c r="A281" s="62">
        <v>223</v>
      </c>
      <c r="B281" s="8">
        <v>2000</v>
      </c>
      <c r="C281" s="58" t="s">
        <v>31</v>
      </c>
      <c r="D281" s="63" t="s">
        <v>1031</v>
      </c>
      <c r="E281" s="63" t="s">
        <v>1029</v>
      </c>
      <c r="F281" s="64">
        <v>4000</v>
      </c>
      <c r="G281" s="65" t="s">
        <v>1019</v>
      </c>
      <c r="H281" s="62"/>
      <c r="I281" s="62" t="s">
        <v>1020</v>
      </c>
      <c r="J281" s="65" t="s">
        <v>812</v>
      </c>
      <c r="K281" s="17" t="s">
        <v>1021</v>
      </c>
      <c r="L281" s="106" t="s">
        <v>1032</v>
      </c>
    </row>
    <row r="282" spans="1:12" x14ac:dyDescent="0.2">
      <c r="A282" s="62">
        <v>318</v>
      </c>
      <c r="B282" s="8">
        <v>3000</v>
      </c>
      <c r="C282" s="58" t="s">
        <v>992</v>
      </c>
      <c r="D282" s="63" t="s">
        <v>1033</v>
      </c>
      <c r="E282" s="63" t="s">
        <v>1029</v>
      </c>
      <c r="F282" s="64">
        <v>20000</v>
      </c>
      <c r="G282" s="65" t="s">
        <v>1019</v>
      </c>
      <c r="H282" s="62"/>
      <c r="I282" s="62" t="s">
        <v>1020</v>
      </c>
      <c r="J282" s="65" t="s">
        <v>812</v>
      </c>
      <c r="K282" s="17" t="s">
        <v>1021</v>
      </c>
      <c r="L282" s="106" t="s">
        <v>1034</v>
      </c>
    </row>
    <row r="283" spans="1:12" x14ac:dyDescent="0.2">
      <c r="A283" s="24">
        <v>331</v>
      </c>
      <c r="B283" s="8">
        <v>3000</v>
      </c>
      <c r="C283" s="25" t="str">
        <f>VLOOKUP(VALUE(CONCATENATE(A283,0,1)),[3]Clasificadores!$A$1349:$B$2134,2,FALSE)</f>
        <v>SERVICIOS LEGALES, DE CONTABILIDAD, AUDITORIA Y RELACIONADOS</v>
      </c>
      <c r="D283" s="26" t="s">
        <v>1035</v>
      </c>
      <c r="E283" s="26" t="s">
        <v>1035</v>
      </c>
      <c r="F283" s="27">
        <f>103807149.72-1000000-2500000</f>
        <v>100307149.72</v>
      </c>
      <c r="G283" s="65" t="s">
        <v>812</v>
      </c>
      <c r="H283" s="24"/>
      <c r="I283" s="62" t="s">
        <v>30</v>
      </c>
      <c r="J283" s="65" t="s">
        <v>812</v>
      </c>
      <c r="K283" s="17" t="s">
        <v>1021</v>
      </c>
      <c r="L283" s="50" t="s">
        <v>1035</v>
      </c>
    </row>
    <row r="284" spans="1:12" ht="25.5" x14ac:dyDescent="0.2">
      <c r="A284" s="62">
        <v>331</v>
      </c>
      <c r="B284" s="8">
        <v>3000</v>
      </c>
      <c r="C284" s="58" t="s">
        <v>1036</v>
      </c>
      <c r="D284" s="63" t="s">
        <v>1037</v>
      </c>
      <c r="E284" s="63" t="s">
        <v>1038</v>
      </c>
      <c r="F284" s="64">
        <v>3151680</v>
      </c>
      <c r="G284" s="65" t="s">
        <v>1019</v>
      </c>
      <c r="H284" s="62"/>
      <c r="I284" s="62" t="s">
        <v>1020</v>
      </c>
      <c r="J284" s="65" t="s">
        <v>812</v>
      </c>
      <c r="K284" s="17" t="s">
        <v>1021</v>
      </c>
      <c r="L284" s="106" t="s">
        <v>1039</v>
      </c>
    </row>
    <row r="285" spans="1:12" x14ac:dyDescent="0.2">
      <c r="A285" s="62">
        <v>334</v>
      </c>
      <c r="B285" s="8">
        <v>3000</v>
      </c>
      <c r="C285" s="58" t="s">
        <v>463</v>
      </c>
      <c r="D285" s="63" t="s">
        <v>1040</v>
      </c>
      <c r="E285" s="63" t="s">
        <v>1041</v>
      </c>
      <c r="F285" s="64">
        <v>450000</v>
      </c>
      <c r="G285" s="65" t="s">
        <v>1019</v>
      </c>
      <c r="H285" s="62"/>
      <c r="I285" s="62" t="s">
        <v>1020</v>
      </c>
      <c r="J285" s="65" t="s">
        <v>812</v>
      </c>
      <c r="K285" s="17" t="s">
        <v>1021</v>
      </c>
      <c r="L285" s="106" t="s">
        <v>1042</v>
      </c>
    </row>
    <row r="286" spans="1:12" x14ac:dyDescent="0.2">
      <c r="A286" s="24">
        <v>344</v>
      </c>
      <c r="B286" s="8">
        <v>3000</v>
      </c>
      <c r="C286" s="25" t="str">
        <f>VLOOKUP(VALUE(CONCATENATE(A286,0,1)),[3]Clasificadores!$A$1349:$B$2134,2,FALSE)</f>
        <v>SEGUROS DE RESPONSABILIDAD PATRIMONIAL Y FIANZAS</v>
      </c>
      <c r="D286" s="26" t="s">
        <v>1043</v>
      </c>
      <c r="E286" s="26" t="s">
        <v>1043</v>
      </c>
      <c r="F286" s="27">
        <v>70000</v>
      </c>
      <c r="G286" s="28"/>
      <c r="H286" s="24"/>
      <c r="I286" s="24"/>
      <c r="J286" s="28"/>
      <c r="K286" s="17" t="s">
        <v>1021</v>
      </c>
      <c r="L286" s="50" t="s">
        <v>1043</v>
      </c>
    </row>
    <row r="287" spans="1:12" x14ac:dyDescent="0.2">
      <c r="A287" s="62">
        <v>351</v>
      </c>
      <c r="B287" s="8">
        <v>3000</v>
      </c>
      <c r="C287" s="58" t="s">
        <v>484</v>
      </c>
      <c r="D287" s="63" t="s">
        <v>1044</v>
      </c>
      <c r="E287" s="63" t="s">
        <v>1029</v>
      </c>
      <c r="F287" s="64">
        <v>10000</v>
      </c>
      <c r="G287" s="65" t="s">
        <v>1019</v>
      </c>
      <c r="H287" s="62"/>
      <c r="I287" s="62" t="s">
        <v>1020</v>
      </c>
      <c r="J287" s="65" t="s">
        <v>812</v>
      </c>
      <c r="K287" s="17" t="s">
        <v>1021</v>
      </c>
      <c r="L287" s="106" t="s">
        <v>1045</v>
      </c>
    </row>
    <row r="288" spans="1:12" x14ac:dyDescent="0.2">
      <c r="A288" s="62">
        <v>511</v>
      </c>
      <c r="B288" s="8">
        <v>5000</v>
      </c>
      <c r="C288" s="58" t="s">
        <v>1046</v>
      </c>
      <c r="D288" s="63" t="s">
        <v>1047</v>
      </c>
      <c r="E288" s="63" t="s">
        <v>1048</v>
      </c>
      <c r="F288" s="64">
        <v>15000</v>
      </c>
      <c r="G288" s="65" t="s">
        <v>1019</v>
      </c>
      <c r="H288" s="62" t="s">
        <v>30</v>
      </c>
      <c r="I288" s="62"/>
      <c r="J288" s="65" t="s">
        <v>812</v>
      </c>
      <c r="K288" s="17" t="s">
        <v>1021</v>
      </c>
      <c r="L288" s="106" t="s">
        <v>1049</v>
      </c>
    </row>
    <row r="289" spans="1:12" ht="38.25" x14ac:dyDescent="0.2">
      <c r="A289" s="62">
        <v>515</v>
      </c>
      <c r="B289" s="8">
        <v>5000</v>
      </c>
      <c r="C289" s="58" t="s">
        <v>1050</v>
      </c>
      <c r="D289" s="63" t="s">
        <v>1051</v>
      </c>
      <c r="E289" s="63" t="s">
        <v>1052</v>
      </c>
      <c r="F289" s="64">
        <v>480000</v>
      </c>
      <c r="G289" s="65" t="s">
        <v>1019</v>
      </c>
      <c r="H289" s="62" t="s">
        <v>30</v>
      </c>
      <c r="I289" s="62"/>
      <c r="J289" s="65" t="s">
        <v>812</v>
      </c>
      <c r="K289" s="17" t="s">
        <v>1021</v>
      </c>
      <c r="L289" s="106" t="s">
        <v>1053</v>
      </c>
    </row>
    <row r="290" spans="1:12" ht="25.5" x14ac:dyDescent="0.2">
      <c r="A290" s="24">
        <v>941</v>
      </c>
      <c r="B290" s="8">
        <v>9000</v>
      </c>
      <c r="C290" s="25" t="s">
        <v>1054</v>
      </c>
      <c r="D290" s="26" t="s">
        <v>1055</v>
      </c>
      <c r="E290" s="26" t="s">
        <v>1055</v>
      </c>
      <c r="F290" s="27">
        <v>326486.38</v>
      </c>
      <c r="G290" s="28" t="s">
        <v>812</v>
      </c>
      <c r="H290" s="24" t="s">
        <v>1020</v>
      </c>
      <c r="I290" s="24"/>
      <c r="J290" s="28" t="s">
        <v>1056</v>
      </c>
      <c r="K290" s="17" t="s">
        <v>1021</v>
      </c>
      <c r="L290" s="50" t="s">
        <v>1057</v>
      </c>
    </row>
    <row r="291" spans="1:12" ht="25.5" x14ac:dyDescent="0.2">
      <c r="A291" s="24">
        <v>941</v>
      </c>
      <c r="B291" s="8">
        <v>9000</v>
      </c>
      <c r="C291" s="25" t="s">
        <v>1054</v>
      </c>
      <c r="D291" s="26" t="s">
        <v>1058</v>
      </c>
      <c r="E291" s="26" t="s">
        <v>1059</v>
      </c>
      <c r="F291" s="27">
        <v>941360.42</v>
      </c>
      <c r="G291" s="28" t="s">
        <v>812</v>
      </c>
      <c r="H291" s="24" t="s">
        <v>1020</v>
      </c>
      <c r="I291" s="24"/>
      <c r="J291" s="28" t="s">
        <v>1060</v>
      </c>
      <c r="K291" s="17" t="s">
        <v>1021</v>
      </c>
      <c r="L291" s="50" t="s">
        <v>1061</v>
      </c>
    </row>
    <row r="292" spans="1:12" ht="25.5" x14ac:dyDescent="0.25">
      <c r="A292" s="66">
        <v>211</v>
      </c>
      <c r="B292" s="8">
        <v>2000</v>
      </c>
      <c r="C292" s="56" t="s">
        <v>1062</v>
      </c>
      <c r="D292" s="67" t="s">
        <v>21</v>
      </c>
      <c r="E292" s="67" t="s">
        <v>1063</v>
      </c>
      <c r="F292" s="68">
        <v>150000</v>
      </c>
      <c r="G292" s="69" t="s">
        <v>1064</v>
      </c>
      <c r="H292" s="70"/>
      <c r="I292" s="70" t="s">
        <v>30</v>
      </c>
      <c r="J292" s="69" t="s">
        <v>1064</v>
      </c>
      <c r="K292" s="17" t="s">
        <v>1065</v>
      </c>
      <c r="L292" s="56" t="s">
        <v>1063</v>
      </c>
    </row>
    <row r="293" spans="1:12" ht="25.5" x14ac:dyDescent="0.25">
      <c r="A293" s="66">
        <v>212</v>
      </c>
      <c r="B293" s="8">
        <v>2000</v>
      </c>
      <c r="C293" s="56" t="s">
        <v>1066</v>
      </c>
      <c r="D293" s="67" t="s">
        <v>1067</v>
      </c>
      <c r="E293" s="67" t="s">
        <v>1068</v>
      </c>
      <c r="F293" s="68">
        <v>2000</v>
      </c>
      <c r="G293" s="69" t="s">
        <v>1064</v>
      </c>
      <c r="H293" s="70"/>
      <c r="I293" s="70" t="s">
        <v>30</v>
      </c>
      <c r="J293" s="69" t="s">
        <v>1064</v>
      </c>
      <c r="K293" s="17" t="s">
        <v>1065</v>
      </c>
      <c r="L293" s="56" t="s">
        <v>1069</v>
      </c>
    </row>
    <row r="294" spans="1:12" ht="25.5" x14ac:dyDescent="0.25">
      <c r="A294" s="66">
        <v>214</v>
      </c>
      <c r="B294" s="8">
        <v>2000</v>
      </c>
      <c r="C294" s="56" t="s">
        <v>1070</v>
      </c>
      <c r="D294" s="67" t="s">
        <v>1071</v>
      </c>
      <c r="E294" s="67" t="s">
        <v>1072</v>
      </c>
      <c r="F294" s="68">
        <v>2000</v>
      </c>
      <c r="G294" s="69" t="s">
        <v>1064</v>
      </c>
      <c r="H294" s="70"/>
      <c r="I294" s="70" t="s">
        <v>30</v>
      </c>
      <c r="J294" s="69" t="s">
        <v>1064</v>
      </c>
      <c r="K294" s="17" t="s">
        <v>1065</v>
      </c>
      <c r="L294" s="56" t="s">
        <v>1073</v>
      </c>
    </row>
    <row r="295" spans="1:12" ht="25.5" x14ac:dyDescent="0.25">
      <c r="A295" s="66">
        <v>272</v>
      </c>
      <c r="B295" s="8">
        <v>2000</v>
      </c>
      <c r="C295" s="56" t="s">
        <v>1074</v>
      </c>
      <c r="D295" s="67" t="s">
        <v>1075</v>
      </c>
      <c r="E295" s="67" t="s">
        <v>1076</v>
      </c>
      <c r="F295" s="68">
        <v>10000</v>
      </c>
      <c r="G295" s="69" t="s">
        <v>1064</v>
      </c>
      <c r="H295" s="66"/>
      <c r="I295" s="66" t="s">
        <v>30</v>
      </c>
      <c r="J295" s="69" t="s">
        <v>1064</v>
      </c>
      <c r="K295" s="17" t="s">
        <v>1065</v>
      </c>
      <c r="L295" s="56" t="s">
        <v>1077</v>
      </c>
    </row>
    <row r="296" spans="1:12" ht="25.5" x14ac:dyDescent="0.25">
      <c r="A296" s="66">
        <v>291</v>
      </c>
      <c r="B296" s="8">
        <v>2000</v>
      </c>
      <c r="C296" s="56" t="s">
        <v>1078</v>
      </c>
      <c r="D296" s="67" t="s">
        <v>1079</v>
      </c>
      <c r="E296" s="67" t="s">
        <v>1080</v>
      </c>
      <c r="F296" s="68">
        <v>11000</v>
      </c>
      <c r="G296" s="69" t="s">
        <v>1064</v>
      </c>
      <c r="H296" s="66"/>
      <c r="I296" s="66" t="s">
        <v>30</v>
      </c>
      <c r="J296" s="69" t="s">
        <v>1064</v>
      </c>
      <c r="K296" s="17" t="s">
        <v>1065</v>
      </c>
      <c r="L296" s="56" t="s">
        <v>1080</v>
      </c>
    </row>
    <row r="297" spans="1:12" ht="102" x14ac:dyDescent="0.25">
      <c r="A297" s="66">
        <v>331</v>
      </c>
      <c r="B297" s="8">
        <v>3000</v>
      </c>
      <c r="C297" s="56" t="s">
        <v>1081</v>
      </c>
      <c r="D297" s="71" t="s">
        <v>1036</v>
      </c>
      <c r="E297" s="67" t="s">
        <v>1082</v>
      </c>
      <c r="F297" s="68">
        <v>25000</v>
      </c>
      <c r="G297" s="69" t="s">
        <v>1064</v>
      </c>
      <c r="H297" s="66"/>
      <c r="I297" s="70" t="s">
        <v>30</v>
      </c>
      <c r="J297" s="69" t="s">
        <v>1064</v>
      </c>
      <c r="K297" s="17" t="s">
        <v>1065</v>
      </c>
      <c r="L297" s="56" t="s">
        <v>1083</v>
      </c>
    </row>
    <row r="298" spans="1:12" ht="25.5" x14ac:dyDescent="0.25">
      <c r="A298" s="66">
        <v>334</v>
      </c>
      <c r="B298" s="8">
        <v>3000</v>
      </c>
      <c r="C298" s="56" t="s">
        <v>1084</v>
      </c>
      <c r="D298" s="67" t="s">
        <v>1085</v>
      </c>
      <c r="E298" s="67" t="s">
        <v>1086</v>
      </c>
      <c r="F298" s="68">
        <v>80000</v>
      </c>
      <c r="G298" s="69" t="s">
        <v>1064</v>
      </c>
      <c r="H298" s="66"/>
      <c r="I298" s="70" t="s">
        <v>30</v>
      </c>
      <c r="J298" s="69" t="s">
        <v>1064</v>
      </c>
      <c r="K298" s="17" t="s">
        <v>1065</v>
      </c>
      <c r="L298" s="56" t="s">
        <v>1085</v>
      </c>
    </row>
    <row r="299" spans="1:12" ht="38.25" x14ac:dyDescent="0.25">
      <c r="A299" s="15">
        <v>246</v>
      </c>
      <c r="B299" s="8">
        <v>2000</v>
      </c>
      <c r="C299" s="37" t="s">
        <v>1087</v>
      </c>
      <c r="D299" s="37" t="s">
        <v>1088</v>
      </c>
      <c r="E299" s="36" t="s">
        <v>1089</v>
      </c>
      <c r="F299" s="38">
        <v>3500000</v>
      </c>
      <c r="G299" s="21" t="s">
        <v>17</v>
      </c>
      <c r="H299" s="18"/>
      <c r="I299" s="18" t="s">
        <v>18</v>
      </c>
      <c r="J299" s="21">
        <v>2023</v>
      </c>
      <c r="K299" s="17" t="s">
        <v>1090</v>
      </c>
      <c r="L299" s="40" t="s">
        <v>1091</v>
      </c>
    </row>
    <row r="300" spans="1:12" ht="38.25" x14ac:dyDescent="0.25">
      <c r="A300" s="15">
        <v>339</v>
      </c>
      <c r="B300" s="8">
        <v>3000</v>
      </c>
      <c r="C300" s="11" t="s">
        <v>39</v>
      </c>
      <c r="D300" s="11" t="s">
        <v>1092</v>
      </c>
      <c r="E300" s="19" t="s">
        <v>1093</v>
      </c>
      <c r="F300" s="20">
        <v>2600000</v>
      </c>
      <c r="G300" s="21" t="s">
        <v>17</v>
      </c>
      <c r="H300" s="18"/>
      <c r="I300" s="18" t="s">
        <v>18</v>
      </c>
      <c r="J300" s="21">
        <v>2023</v>
      </c>
      <c r="K300" s="17" t="s">
        <v>1090</v>
      </c>
      <c r="L300" s="17" t="s">
        <v>1094</v>
      </c>
    </row>
    <row r="301" spans="1:12" ht="38.25" x14ac:dyDescent="0.25">
      <c r="A301" s="15">
        <v>566</v>
      </c>
      <c r="B301" s="8">
        <v>5000</v>
      </c>
      <c r="C301" s="37" t="s">
        <v>1095</v>
      </c>
      <c r="D301" s="37" t="s">
        <v>1096</v>
      </c>
      <c r="E301" s="36" t="s">
        <v>1097</v>
      </c>
      <c r="F301" s="38">
        <v>13000000</v>
      </c>
      <c r="G301" s="21" t="s">
        <v>17</v>
      </c>
      <c r="H301" s="18"/>
      <c r="I301" s="18" t="s">
        <v>18</v>
      </c>
      <c r="J301" s="21">
        <v>2023</v>
      </c>
      <c r="K301" s="17" t="s">
        <v>1090</v>
      </c>
      <c r="L301" s="40" t="s">
        <v>1098</v>
      </c>
    </row>
    <row r="302" spans="1:12" ht="38.25" x14ac:dyDescent="0.25">
      <c r="A302" s="72">
        <v>357</v>
      </c>
      <c r="B302" s="8">
        <v>3000</v>
      </c>
      <c r="C302" s="37" t="s">
        <v>387</v>
      </c>
      <c r="D302" s="37" t="s">
        <v>1099</v>
      </c>
      <c r="E302" s="36" t="s">
        <v>1100</v>
      </c>
      <c r="F302" s="38">
        <v>50000000</v>
      </c>
      <c r="G302" s="21" t="s">
        <v>17</v>
      </c>
      <c r="H302" s="18"/>
      <c r="I302" s="18" t="s">
        <v>30</v>
      </c>
      <c r="J302" s="21" t="s">
        <v>1101</v>
      </c>
      <c r="K302" s="17" t="s">
        <v>1090</v>
      </c>
      <c r="L302" s="40" t="s">
        <v>1102</v>
      </c>
    </row>
    <row r="303" spans="1:12" ht="25.5" x14ac:dyDescent="0.25">
      <c r="A303" s="15">
        <v>249</v>
      </c>
      <c r="B303" s="8">
        <v>2000</v>
      </c>
      <c r="C303" s="37" t="s">
        <v>1103</v>
      </c>
      <c r="D303" s="37" t="s">
        <v>1104</v>
      </c>
      <c r="E303" s="36" t="s">
        <v>1105</v>
      </c>
      <c r="F303" s="38">
        <v>15000000</v>
      </c>
      <c r="G303" s="21" t="s">
        <v>17</v>
      </c>
      <c r="H303" s="18"/>
      <c r="I303" s="18" t="s">
        <v>18</v>
      </c>
      <c r="J303" s="21">
        <v>2023</v>
      </c>
      <c r="K303" s="17" t="s">
        <v>1106</v>
      </c>
      <c r="L303" s="40" t="s">
        <v>1107</v>
      </c>
    </row>
    <row r="304" spans="1:12" ht="38.25" x14ac:dyDescent="0.25">
      <c r="A304" s="15">
        <v>351</v>
      </c>
      <c r="B304" s="8">
        <v>3000</v>
      </c>
      <c r="C304" s="37" t="s">
        <v>1108</v>
      </c>
      <c r="D304" s="37" t="s">
        <v>1109</v>
      </c>
      <c r="E304" s="36" t="s">
        <v>1110</v>
      </c>
      <c r="F304" s="38">
        <v>12000000</v>
      </c>
      <c r="G304" s="21" t="s">
        <v>17</v>
      </c>
      <c r="H304" s="18"/>
      <c r="I304" s="18" t="s">
        <v>18</v>
      </c>
      <c r="J304" s="21">
        <v>2023</v>
      </c>
      <c r="K304" s="17" t="s">
        <v>1106</v>
      </c>
      <c r="L304" s="40" t="s">
        <v>1111</v>
      </c>
    </row>
    <row r="305" spans="1:12" ht="25.5" x14ac:dyDescent="0.25">
      <c r="A305" s="15">
        <v>357</v>
      </c>
      <c r="B305" s="8">
        <v>3000</v>
      </c>
      <c r="C305" s="11" t="s">
        <v>1112</v>
      </c>
      <c r="D305" s="11" t="s">
        <v>1113</v>
      </c>
      <c r="E305" s="19" t="s">
        <v>1114</v>
      </c>
      <c r="F305" s="20">
        <v>6650000</v>
      </c>
      <c r="G305" s="21" t="s">
        <v>17</v>
      </c>
      <c r="H305" s="18"/>
      <c r="I305" s="18" t="s">
        <v>18</v>
      </c>
      <c r="J305" s="21">
        <v>2023</v>
      </c>
      <c r="K305" s="17" t="s">
        <v>1106</v>
      </c>
      <c r="L305" s="17" t="s">
        <v>1115</v>
      </c>
    </row>
    <row r="306" spans="1:12" ht="25.5" x14ac:dyDescent="0.25">
      <c r="A306" s="72">
        <v>358</v>
      </c>
      <c r="B306" s="8">
        <v>3000</v>
      </c>
      <c r="C306" s="37" t="s">
        <v>1116</v>
      </c>
      <c r="D306" s="37" t="s">
        <v>1117</v>
      </c>
      <c r="E306" s="36" t="s">
        <v>1118</v>
      </c>
      <c r="F306" s="38">
        <v>1185000</v>
      </c>
      <c r="G306" s="21" t="s">
        <v>17</v>
      </c>
      <c r="H306" s="18"/>
      <c r="I306" s="18" t="s">
        <v>30</v>
      </c>
      <c r="J306" s="21" t="s">
        <v>1101</v>
      </c>
      <c r="K306" s="17" t="s">
        <v>1106</v>
      </c>
      <c r="L306" s="40" t="s">
        <v>1119</v>
      </c>
    </row>
    <row r="307" spans="1:12" ht="38.25" x14ac:dyDescent="0.25">
      <c r="A307" s="15">
        <v>291</v>
      </c>
      <c r="B307" s="8">
        <v>2000</v>
      </c>
      <c r="C307" s="37" t="s">
        <v>93</v>
      </c>
      <c r="D307" s="37" t="s">
        <v>1120</v>
      </c>
      <c r="E307" s="36" t="s">
        <v>1121</v>
      </c>
      <c r="F307" s="38">
        <v>700000</v>
      </c>
      <c r="G307" s="21" t="s">
        <v>17</v>
      </c>
      <c r="H307" s="18"/>
      <c r="I307" s="18" t="s">
        <v>18</v>
      </c>
      <c r="J307" s="21">
        <v>2023</v>
      </c>
      <c r="K307" s="17" t="s">
        <v>1122</v>
      </c>
      <c r="L307" s="40" t="s">
        <v>1123</v>
      </c>
    </row>
    <row r="308" spans="1:12" ht="63.75" x14ac:dyDescent="0.25">
      <c r="A308" s="72">
        <v>359</v>
      </c>
      <c r="B308" s="8">
        <v>3000</v>
      </c>
      <c r="C308" s="37" t="s">
        <v>1124</v>
      </c>
      <c r="D308" s="37" t="s">
        <v>1125</v>
      </c>
      <c r="E308" s="36" t="s">
        <v>1121</v>
      </c>
      <c r="F308" s="38">
        <v>30000000</v>
      </c>
      <c r="G308" s="21" t="s">
        <v>17</v>
      </c>
      <c r="H308" s="18"/>
      <c r="I308" s="18" t="s">
        <v>30</v>
      </c>
      <c r="J308" s="21" t="s">
        <v>1101</v>
      </c>
      <c r="K308" s="17" t="s">
        <v>1122</v>
      </c>
      <c r="L308" s="40" t="s">
        <v>1126</v>
      </c>
    </row>
    <row r="309" spans="1:12" ht="25.5" x14ac:dyDescent="0.25">
      <c r="A309" s="15">
        <v>241</v>
      </c>
      <c r="B309" s="8">
        <v>2000</v>
      </c>
      <c r="C309" s="37" t="s">
        <v>1127</v>
      </c>
      <c r="D309" s="37" t="s">
        <v>1128</v>
      </c>
      <c r="E309" s="36" t="s">
        <v>1129</v>
      </c>
      <c r="F309" s="38">
        <v>900000</v>
      </c>
      <c r="G309" s="21" t="s">
        <v>17</v>
      </c>
      <c r="H309" s="18"/>
      <c r="I309" s="18" t="s">
        <v>18</v>
      </c>
      <c r="J309" s="21">
        <v>2023</v>
      </c>
      <c r="K309" s="17" t="s">
        <v>1130</v>
      </c>
      <c r="L309" s="40" t="s">
        <v>1131</v>
      </c>
    </row>
    <row r="310" spans="1:12" ht="25.5" x14ac:dyDescent="0.25">
      <c r="A310" s="15">
        <v>291</v>
      </c>
      <c r="B310" s="8">
        <v>2000</v>
      </c>
      <c r="C310" s="37" t="s">
        <v>93</v>
      </c>
      <c r="D310" s="37" t="s">
        <v>1132</v>
      </c>
      <c r="E310" s="36" t="s">
        <v>1129</v>
      </c>
      <c r="F310" s="38">
        <v>225000</v>
      </c>
      <c r="G310" s="21" t="s">
        <v>176</v>
      </c>
      <c r="H310" s="18"/>
      <c r="I310" s="18" t="s">
        <v>18</v>
      </c>
      <c r="J310" s="21">
        <v>2023</v>
      </c>
      <c r="K310" s="17" t="s">
        <v>1130</v>
      </c>
      <c r="L310" s="40" t="s">
        <v>1133</v>
      </c>
    </row>
    <row r="311" spans="1:12" ht="25.5" x14ac:dyDescent="0.25">
      <c r="A311" s="15">
        <v>339</v>
      </c>
      <c r="B311" s="8">
        <v>3000</v>
      </c>
      <c r="C311" s="37" t="s">
        <v>1134</v>
      </c>
      <c r="D311" s="37" t="s">
        <v>1135</v>
      </c>
      <c r="E311" s="36" t="s">
        <v>1129</v>
      </c>
      <c r="F311" s="38">
        <v>7400000</v>
      </c>
      <c r="G311" s="21" t="s">
        <v>23</v>
      </c>
      <c r="H311" s="18"/>
      <c r="I311" s="18" t="s">
        <v>18</v>
      </c>
      <c r="J311" s="21">
        <v>2023</v>
      </c>
      <c r="K311" s="17" t="s">
        <v>1130</v>
      </c>
      <c r="L311" s="40" t="s">
        <v>1136</v>
      </c>
    </row>
    <row r="312" spans="1:12" ht="25.5" x14ac:dyDescent="0.25">
      <c r="A312" s="15">
        <v>357</v>
      </c>
      <c r="B312" s="8">
        <v>3000</v>
      </c>
      <c r="C312" s="37" t="s">
        <v>1137</v>
      </c>
      <c r="D312" s="37" t="s">
        <v>1138</v>
      </c>
      <c r="E312" s="36" t="s">
        <v>1129</v>
      </c>
      <c r="F312" s="38">
        <v>2300000</v>
      </c>
      <c r="G312" s="21" t="s">
        <v>1139</v>
      </c>
      <c r="H312" s="18"/>
      <c r="I312" s="18" t="s">
        <v>18</v>
      </c>
      <c r="J312" s="21">
        <v>2023</v>
      </c>
      <c r="K312" s="17" t="s">
        <v>1130</v>
      </c>
      <c r="L312" s="40" t="s">
        <v>1140</v>
      </c>
    </row>
    <row r="313" spans="1:12" ht="25.5" x14ac:dyDescent="0.25">
      <c r="A313" s="15">
        <v>567</v>
      </c>
      <c r="B313" s="8">
        <v>5000</v>
      </c>
      <c r="C313" s="37" t="s">
        <v>428</v>
      </c>
      <c r="D313" s="37" t="s">
        <v>1141</v>
      </c>
      <c r="E313" s="36" t="s">
        <v>1129</v>
      </c>
      <c r="F313" s="38">
        <v>1200000</v>
      </c>
      <c r="G313" s="21" t="s">
        <v>176</v>
      </c>
      <c r="H313" s="18"/>
      <c r="I313" s="18" t="s">
        <v>18</v>
      </c>
      <c r="J313" s="21">
        <v>2023</v>
      </c>
      <c r="K313" s="17" t="s">
        <v>1130</v>
      </c>
      <c r="L313" s="40" t="s">
        <v>1142</v>
      </c>
    </row>
    <row r="314" spans="1:12" ht="51" x14ac:dyDescent="0.25">
      <c r="A314" s="15">
        <v>358</v>
      </c>
      <c r="B314" s="8">
        <v>3000</v>
      </c>
      <c r="C314" s="37" t="str">
        <f>VLOOKUP(VALUE(CONCATENATE(A314,0,1)),[4]Clasificadores!$A$1349:$B$2134,2,FALSE)</f>
        <v>SERVICIOS DE LIMPIEZA Y MANEJO DE DESECHOS</v>
      </c>
      <c r="D314" s="37" t="s">
        <v>1143</v>
      </c>
      <c r="E314" s="37" t="s">
        <v>1143</v>
      </c>
      <c r="F314" s="38">
        <v>13000000</v>
      </c>
      <c r="G314" s="39"/>
      <c r="H314" s="15"/>
      <c r="I314" s="15"/>
      <c r="J314" s="39"/>
      <c r="K314" s="17" t="s">
        <v>1144</v>
      </c>
      <c r="L314" s="40" t="s">
        <v>1143</v>
      </c>
    </row>
    <row r="315" spans="1:12" ht="38.25" x14ac:dyDescent="0.25">
      <c r="A315" s="15">
        <v>325</v>
      </c>
      <c r="B315" s="8">
        <v>3000</v>
      </c>
      <c r="C315" s="37" t="str">
        <f>VLOOKUP(VALUE(CONCATENATE(A315,0,1)),[4]Clasificadores!$A$1349:$B$2134,2,FALSE)</f>
        <v>ARRENDAMIENTO DE EQUIPO DE TRANSPORTE</v>
      </c>
      <c r="D315" s="37" t="s">
        <v>1145</v>
      </c>
      <c r="E315" s="37" t="s">
        <v>1145</v>
      </c>
      <c r="F315" s="38">
        <v>128000000</v>
      </c>
      <c r="G315" s="39"/>
      <c r="H315" s="15"/>
      <c r="I315" s="15"/>
      <c r="J315" s="39"/>
      <c r="K315" s="17" t="s">
        <v>1146</v>
      </c>
      <c r="L315" s="40" t="s">
        <v>1145</v>
      </c>
    </row>
    <row r="316" spans="1:12" ht="38.25" x14ac:dyDescent="0.25">
      <c r="A316" s="15">
        <v>326</v>
      </c>
      <c r="B316" s="8">
        <v>3000</v>
      </c>
      <c r="C316" s="37" t="str">
        <f>VLOOKUP(VALUE(CONCATENATE(A316,0,1)),[4]Clasificadores!$A$1349:$B$2134,2,FALSE)</f>
        <v>ARRENDAMIENTO DE MAQUINARIA, OTROS EQUIPOS Y HERRAMIENTAS</v>
      </c>
      <c r="D316" s="37" t="s">
        <v>1147</v>
      </c>
      <c r="E316" s="37" t="s">
        <v>1147</v>
      </c>
      <c r="F316" s="38">
        <v>46000000</v>
      </c>
      <c r="G316" s="39"/>
      <c r="H316" s="15"/>
      <c r="I316" s="15"/>
      <c r="J316" s="39"/>
      <c r="K316" s="17" t="s">
        <v>1146</v>
      </c>
      <c r="L316" s="40" t="s">
        <v>1147</v>
      </c>
    </row>
    <row r="317" spans="1:12" ht="38.25" x14ac:dyDescent="0.25">
      <c r="A317" s="72">
        <v>355</v>
      </c>
      <c r="B317" s="8">
        <v>3000</v>
      </c>
      <c r="C317" s="37" t="s">
        <v>384</v>
      </c>
      <c r="D317" s="37" t="s">
        <v>1148</v>
      </c>
      <c r="E317" s="36" t="s">
        <v>1149</v>
      </c>
      <c r="F317" s="38">
        <v>5000000</v>
      </c>
      <c r="G317" s="21" t="s">
        <v>23</v>
      </c>
      <c r="H317" s="18"/>
      <c r="I317" s="18" t="s">
        <v>30</v>
      </c>
      <c r="J317" s="21" t="s">
        <v>1150</v>
      </c>
      <c r="K317" s="17" t="s">
        <v>1146</v>
      </c>
      <c r="L317" s="40" t="s">
        <v>1151</v>
      </c>
    </row>
    <row r="318" spans="1:12" ht="38.25" x14ac:dyDescent="0.25">
      <c r="A318" s="72">
        <v>357</v>
      </c>
      <c r="B318" s="8">
        <v>3000</v>
      </c>
      <c r="C318" s="37" t="s">
        <v>387</v>
      </c>
      <c r="D318" s="37" t="s">
        <v>1152</v>
      </c>
      <c r="E318" s="36" t="s">
        <v>1153</v>
      </c>
      <c r="F318" s="38">
        <v>5000000</v>
      </c>
      <c r="G318" s="21" t="s">
        <v>23</v>
      </c>
      <c r="H318" s="18"/>
      <c r="I318" s="18" t="s">
        <v>30</v>
      </c>
      <c r="J318" s="21" t="s">
        <v>1150</v>
      </c>
      <c r="K318" s="17" t="s">
        <v>1146</v>
      </c>
      <c r="L318" s="40" t="s">
        <v>1154</v>
      </c>
    </row>
    <row r="319" spans="1:12" ht="38.25" x14ac:dyDescent="0.25">
      <c r="A319" s="72">
        <v>271</v>
      </c>
      <c r="B319" s="8">
        <v>2000</v>
      </c>
      <c r="C319" s="37" t="s">
        <v>1155</v>
      </c>
      <c r="D319" s="37" t="s">
        <v>1156</v>
      </c>
      <c r="E319" s="36" t="s">
        <v>1157</v>
      </c>
      <c r="F319" s="38">
        <v>12000000</v>
      </c>
      <c r="G319" s="21" t="s">
        <v>17</v>
      </c>
      <c r="H319" s="18"/>
      <c r="I319" s="18" t="s">
        <v>30</v>
      </c>
      <c r="J319" s="21" t="s">
        <v>1101</v>
      </c>
      <c r="K319" s="17" t="s">
        <v>1146</v>
      </c>
      <c r="L319" s="40" t="s">
        <v>1158</v>
      </c>
    </row>
    <row r="320" spans="1:12" ht="38.25" x14ac:dyDescent="0.25">
      <c r="A320" s="72">
        <v>272</v>
      </c>
      <c r="B320" s="8">
        <v>2000</v>
      </c>
      <c r="C320" s="37" t="s">
        <v>1159</v>
      </c>
      <c r="D320" s="37" t="s">
        <v>1160</v>
      </c>
      <c r="E320" s="36" t="s">
        <v>1161</v>
      </c>
      <c r="F320" s="38">
        <v>7000000</v>
      </c>
      <c r="G320" s="21" t="s">
        <v>17</v>
      </c>
      <c r="H320" s="18"/>
      <c r="I320" s="18" t="s">
        <v>30</v>
      </c>
      <c r="J320" s="21" t="s">
        <v>1101</v>
      </c>
      <c r="K320" s="17" t="s">
        <v>1146</v>
      </c>
      <c r="L320" s="40" t="s">
        <v>1162</v>
      </c>
    </row>
    <row r="321" spans="1:12" ht="38.25" x14ac:dyDescent="0.25">
      <c r="A321" s="72">
        <v>216</v>
      </c>
      <c r="B321" s="8">
        <v>2000</v>
      </c>
      <c r="C321" s="37" t="s">
        <v>334</v>
      </c>
      <c r="D321" s="37" t="s">
        <v>1163</v>
      </c>
      <c r="E321" s="36" t="s">
        <v>1164</v>
      </c>
      <c r="F321" s="38">
        <v>1600000</v>
      </c>
      <c r="G321" s="21" t="s">
        <v>17</v>
      </c>
      <c r="H321" s="18"/>
      <c r="I321" s="18" t="s">
        <v>30</v>
      </c>
      <c r="J321" s="21" t="s">
        <v>1101</v>
      </c>
      <c r="K321" s="17" t="s">
        <v>1146</v>
      </c>
      <c r="L321" s="40" t="s">
        <v>1165</v>
      </c>
    </row>
    <row r="322" spans="1:12" ht="38.25" x14ac:dyDescent="0.25">
      <c r="A322" s="72">
        <v>211</v>
      </c>
      <c r="B322" s="8">
        <v>2000</v>
      </c>
      <c r="C322" s="37" t="s">
        <v>327</v>
      </c>
      <c r="D322" s="37" t="s">
        <v>311</v>
      </c>
      <c r="E322" s="36" t="s">
        <v>1166</v>
      </c>
      <c r="F322" s="38">
        <v>1000000</v>
      </c>
      <c r="G322" s="21" t="s">
        <v>17</v>
      </c>
      <c r="H322" s="18"/>
      <c r="I322" s="18" t="s">
        <v>30</v>
      </c>
      <c r="J322" s="21" t="s">
        <v>1101</v>
      </c>
      <c r="K322" s="17" t="s">
        <v>1146</v>
      </c>
      <c r="L322" s="40" t="s">
        <v>1167</v>
      </c>
    </row>
    <row r="323" spans="1:12" ht="38.25" x14ac:dyDescent="0.25">
      <c r="A323" s="72">
        <v>216</v>
      </c>
      <c r="B323" s="8">
        <v>2000</v>
      </c>
      <c r="C323" s="37" t="s">
        <v>334</v>
      </c>
      <c r="D323" s="37" t="s">
        <v>1168</v>
      </c>
      <c r="E323" s="36" t="s">
        <v>1169</v>
      </c>
      <c r="F323" s="38">
        <v>400000</v>
      </c>
      <c r="G323" s="21" t="s">
        <v>17</v>
      </c>
      <c r="H323" s="18"/>
      <c r="I323" s="18" t="s">
        <v>30</v>
      </c>
      <c r="J323" s="21" t="s">
        <v>1101</v>
      </c>
      <c r="K323" s="17" t="s">
        <v>1146</v>
      </c>
      <c r="L323" s="40" t="s">
        <v>1170</v>
      </c>
    </row>
    <row r="324" spans="1:12" ht="25.5" x14ac:dyDescent="0.25">
      <c r="A324" s="15">
        <v>246</v>
      </c>
      <c r="B324" s="8">
        <v>2000</v>
      </c>
      <c r="C324" s="37" t="str">
        <f>VLOOKUP(VALUE(CONCATENATE(A324,0,1)),[4]Clasificadores!$A$1349:$B$2134,2,FALSE)</f>
        <v>MATERIAL ELECTRICO Y ELECTRONICO</v>
      </c>
      <c r="D324" s="37" t="s">
        <v>1171</v>
      </c>
      <c r="E324" s="37" t="s">
        <v>1171</v>
      </c>
      <c r="F324" s="38">
        <v>80000000</v>
      </c>
      <c r="G324" s="39"/>
      <c r="H324" s="15"/>
      <c r="I324" s="15"/>
      <c r="J324" s="39"/>
      <c r="K324" s="17" t="s">
        <v>1172</v>
      </c>
      <c r="L324" s="40" t="s">
        <v>1171</v>
      </c>
    </row>
    <row r="325" spans="1:12" ht="25.5" x14ac:dyDescent="0.25">
      <c r="A325" s="15">
        <v>311</v>
      </c>
      <c r="B325" s="8">
        <v>3000</v>
      </c>
      <c r="C325" s="37" t="str">
        <f>VLOOKUP(VALUE(CONCATENATE(A325,0,1)),[4]Clasificadores!$A$1349:$B$2134,2,FALSE)</f>
        <v>ENERGIA ELECTRICA</v>
      </c>
      <c r="D325" s="37" t="s">
        <v>1173</v>
      </c>
      <c r="E325" s="37" t="s">
        <v>1173</v>
      </c>
      <c r="F325" s="38">
        <v>250614300</v>
      </c>
      <c r="G325" s="39"/>
      <c r="H325" s="15"/>
      <c r="I325" s="15"/>
      <c r="J325" s="39"/>
      <c r="K325" s="17" t="s">
        <v>1172</v>
      </c>
      <c r="L325" s="40" t="s">
        <v>1173</v>
      </c>
    </row>
    <row r="326" spans="1:12" ht="38.25" x14ac:dyDescent="0.25">
      <c r="A326" s="15">
        <v>291</v>
      </c>
      <c r="B326" s="8">
        <v>2000</v>
      </c>
      <c r="C326" s="37" t="s">
        <v>93</v>
      </c>
      <c r="D326" s="37" t="s">
        <v>1174</v>
      </c>
      <c r="E326" s="36" t="s">
        <v>1175</v>
      </c>
      <c r="F326" s="38">
        <v>775000</v>
      </c>
      <c r="G326" s="21" t="s">
        <v>17</v>
      </c>
      <c r="H326" s="18"/>
      <c r="I326" s="18" t="s">
        <v>18</v>
      </c>
      <c r="J326" s="21">
        <v>2023</v>
      </c>
      <c r="K326" s="17" t="s">
        <v>1172</v>
      </c>
      <c r="L326" s="40" t="s">
        <v>1176</v>
      </c>
    </row>
    <row r="327" spans="1:12" ht="25.5" x14ac:dyDescent="0.25">
      <c r="A327" s="15">
        <v>358</v>
      </c>
      <c r="B327" s="8">
        <v>3000</v>
      </c>
      <c r="C327" s="37" t="str">
        <f>VLOOKUP(VALUE(CONCATENATE(A327,0,1)),[4]Clasificadores!$A$1349:$B$2134,2,FALSE)</f>
        <v>SERVICIOS DE LIMPIEZA Y MANEJO DE DESECHOS</v>
      </c>
      <c r="D327" s="37" t="s">
        <v>1177</v>
      </c>
      <c r="E327" s="37" t="s">
        <v>1177</v>
      </c>
      <c r="F327" s="38">
        <v>187481600</v>
      </c>
      <c r="G327" s="39"/>
      <c r="H327" s="15"/>
      <c r="I327" s="15"/>
      <c r="J327" s="39"/>
      <c r="K327" s="17" t="s">
        <v>1178</v>
      </c>
      <c r="L327" s="40" t="s">
        <v>1177</v>
      </c>
    </row>
    <row r="328" spans="1:12" ht="25.5" x14ac:dyDescent="0.25">
      <c r="A328" s="15">
        <v>326</v>
      </c>
      <c r="B328" s="8">
        <v>3000</v>
      </c>
      <c r="C328" s="37" t="str">
        <f>VLOOKUP(VALUE(CONCATENATE(A328,0,1)),[4]Clasificadores!$A$1349:$B$2134,2,FALSE)</f>
        <v>ARRENDAMIENTO DE MAQUINARIA, OTROS EQUIPOS Y HERRAMIENTAS</v>
      </c>
      <c r="D328" s="37" t="s">
        <v>1179</v>
      </c>
      <c r="E328" s="37" t="s">
        <v>1179</v>
      </c>
      <c r="F328" s="38">
        <v>28405000</v>
      </c>
      <c r="G328" s="39"/>
      <c r="H328" s="15"/>
      <c r="I328" s="15"/>
      <c r="J328" s="39"/>
      <c r="K328" s="17" t="s">
        <v>1178</v>
      </c>
      <c r="L328" s="40" t="s">
        <v>1179</v>
      </c>
    </row>
    <row r="329" spans="1:12" ht="114.75" x14ac:dyDescent="0.25">
      <c r="A329" s="18">
        <v>291</v>
      </c>
      <c r="B329" s="8">
        <v>2000</v>
      </c>
      <c r="C329" s="11" t="s">
        <v>93</v>
      </c>
      <c r="D329" s="11" t="s">
        <v>1180</v>
      </c>
      <c r="E329" s="19" t="s">
        <v>1181</v>
      </c>
      <c r="F329" s="20">
        <v>750000</v>
      </c>
      <c r="G329" s="21" t="s">
        <v>1025</v>
      </c>
      <c r="H329" s="18"/>
      <c r="I329" s="18" t="s">
        <v>18</v>
      </c>
      <c r="J329" s="21">
        <v>2023</v>
      </c>
      <c r="K329" s="17" t="s">
        <v>1178</v>
      </c>
      <c r="L329" s="17" t="s">
        <v>1182</v>
      </c>
    </row>
    <row r="330" spans="1:12" ht="25.5" x14ac:dyDescent="0.25">
      <c r="A330" s="32">
        <v>211</v>
      </c>
      <c r="B330" s="8">
        <v>2000</v>
      </c>
      <c r="C330" s="23" t="s">
        <v>1183</v>
      </c>
      <c r="D330" s="34" t="s">
        <v>1184</v>
      </c>
      <c r="E330" s="34" t="s">
        <v>1185</v>
      </c>
      <c r="F330" s="68">
        <v>10000</v>
      </c>
      <c r="G330" s="33" t="s">
        <v>1186</v>
      </c>
      <c r="H330" s="23"/>
      <c r="I330" s="14" t="s">
        <v>18</v>
      </c>
      <c r="J330" s="73" t="s">
        <v>936</v>
      </c>
      <c r="K330" s="17" t="s">
        <v>1187</v>
      </c>
      <c r="L330" s="33" t="s">
        <v>1188</v>
      </c>
    </row>
    <row r="331" spans="1:12" ht="25.5" x14ac:dyDescent="0.25">
      <c r="A331" s="32">
        <v>212</v>
      </c>
      <c r="B331" s="8">
        <v>2000</v>
      </c>
      <c r="C331" s="11" t="s">
        <v>1189</v>
      </c>
      <c r="D331" s="34" t="s">
        <v>1190</v>
      </c>
      <c r="E331" s="34" t="s">
        <v>1191</v>
      </c>
      <c r="F331" s="68">
        <v>70000</v>
      </c>
      <c r="G331" s="33" t="s">
        <v>1186</v>
      </c>
      <c r="H331" s="23"/>
      <c r="I331" s="14" t="s">
        <v>18</v>
      </c>
      <c r="J331" s="73" t="s">
        <v>936</v>
      </c>
      <c r="K331" s="17" t="s">
        <v>1187</v>
      </c>
      <c r="L331" s="33" t="s">
        <v>1192</v>
      </c>
    </row>
    <row r="332" spans="1:12" ht="25.5" x14ac:dyDescent="0.25">
      <c r="A332" s="23">
        <v>214</v>
      </c>
      <c r="B332" s="8">
        <v>2000</v>
      </c>
      <c r="C332" s="23" t="s">
        <v>14</v>
      </c>
      <c r="D332" s="11" t="s">
        <v>15</v>
      </c>
      <c r="E332" s="11" t="s">
        <v>1193</v>
      </c>
      <c r="F332" s="12">
        <v>60000</v>
      </c>
      <c r="G332" s="33" t="s">
        <v>1186</v>
      </c>
      <c r="H332" s="14"/>
      <c r="I332" s="14" t="s">
        <v>18</v>
      </c>
      <c r="J332" s="73" t="s">
        <v>936</v>
      </c>
      <c r="K332" s="17" t="s">
        <v>1187</v>
      </c>
      <c r="L332" s="17" t="s">
        <v>1194</v>
      </c>
    </row>
    <row r="333" spans="1:12" ht="25.5" x14ac:dyDescent="0.25">
      <c r="A333" s="23">
        <v>215</v>
      </c>
      <c r="B333" s="8">
        <v>2000</v>
      </c>
      <c r="C333" s="23" t="s">
        <v>1195</v>
      </c>
      <c r="D333" s="11" t="s">
        <v>1196</v>
      </c>
      <c r="E333" s="11" t="s">
        <v>1197</v>
      </c>
      <c r="F333" s="12">
        <v>400000</v>
      </c>
      <c r="G333" s="33" t="s">
        <v>1186</v>
      </c>
      <c r="H333" s="23"/>
      <c r="I333" s="23" t="s">
        <v>18</v>
      </c>
      <c r="J333" s="73" t="s">
        <v>936</v>
      </c>
      <c r="K333" s="17" t="s">
        <v>1187</v>
      </c>
      <c r="L333" s="17" t="s">
        <v>1196</v>
      </c>
    </row>
    <row r="334" spans="1:12" ht="25.5" x14ac:dyDescent="0.25">
      <c r="A334" s="32">
        <v>216</v>
      </c>
      <c r="B334" s="8">
        <v>2000</v>
      </c>
      <c r="C334" s="32" t="s">
        <v>334</v>
      </c>
      <c r="D334" s="34" t="s">
        <v>1198</v>
      </c>
      <c r="E334" s="34" t="s">
        <v>1199</v>
      </c>
      <c r="F334" s="68">
        <v>15000</v>
      </c>
      <c r="G334" s="33" t="s">
        <v>1186</v>
      </c>
      <c r="H334" s="23"/>
      <c r="I334" s="14" t="s">
        <v>18</v>
      </c>
      <c r="J334" s="73" t="s">
        <v>936</v>
      </c>
      <c r="K334" s="17" t="s">
        <v>1187</v>
      </c>
      <c r="L334" s="33" t="s">
        <v>1200</v>
      </c>
    </row>
    <row r="335" spans="1:12" ht="38.25" x14ac:dyDescent="0.25">
      <c r="A335" s="32">
        <v>241</v>
      </c>
      <c r="B335" s="8">
        <v>2000</v>
      </c>
      <c r="C335" s="23" t="s">
        <v>1127</v>
      </c>
      <c r="D335" s="34" t="s">
        <v>1201</v>
      </c>
      <c r="E335" s="11" t="s">
        <v>1202</v>
      </c>
      <c r="F335" s="12">
        <v>19000</v>
      </c>
      <c r="G335" s="33" t="s">
        <v>1186</v>
      </c>
      <c r="H335" s="23"/>
      <c r="I335" s="14" t="s">
        <v>18</v>
      </c>
      <c r="J335" s="73" t="s">
        <v>936</v>
      </c>
      <c r="K335" s="17" t="s">
        <v>1187</v>
      </c>
      <c r="L335" s="17" t="s">
        <v>1203</v>
      </c>
    </row>
    <row r="336" spans="1:12" ht="38.25" x14ac:dyDescent="0.25">
      <c r="A336" s="32">
        <v>242</v>
      </c>
      <c r="B336" s="8">
        <v>2000</v>
      </c>
      <c r="C336" s="23" t="s">
        <v>1204</v>
      </c>
      <c r="D336" s="34" t="s">
        <v>1205</v>
      </c>
      <c r="E336" s="11" t="s">
        <v>1202</v>
      </c>
      <c r="F336" s="12">
        <v>12000</v>
      </c>
      <c r="G336" s="33" t="s">
        <v>1186</v>
      </c>
      <c r="H336" s="23"/>
      <c r="I336" s="14" t="s">
        <v>18</v>
      </c>
      <c r="J336" s="73" t="s">
        <v>936</v>
      </c>
      <c r="K336" s="17" t="s">
        <v>1187</v>
      </c>
      <c r="L336" s="17" t="s">
        <v>1203</v>
      </c>
    </row>
    <row r="337" spans="1:12" ht="38.25" x14ac:dyDescent="0.25">
      <c r="A337" s="32">
        <v>244</v>
      </c>
      <c r="B337" s="8">
        <v>2000</v>
      </c>
      <c r="C337" s="23" t="s">
        <v>1206</v>
      </c>
      <c r="D337" s="11" t="s">
        <v>1207</v>
      </c>
      <c r="E337" s="11" t="s">
        <v>1208</v>
      </c>
      <c r="F337" s="12">
        <v>10000</v>
      </c>
      <c r="G337" s="33" t="s">
        <v>1186</v>
      </c>
      <c r="H337" s="23"/>
      <c r="I337" s="14" t="s">
        <v>18</v>
      </c>
      <c r="J337" s="73" t="s">
        <v>936</v>
      </c>
      <c r="K337" s="17" t="s">
        <v>1187</v>
      </c>
      <c r="L337" s="17" t="s">
        <v>1203</v>
      </c>
    </row>
    <row r="338" spans="1:12" ht="38.25" x14ac:dyDescent="0.25">
      <c r="A338" s="32">
        <v>247</v>
      </c>
      <c r="B338" s="8">
        <v>2000</v>
      </c>
      <c r="C338" s="23" t="s">
        <v>1209</v>
      </c>
      <c r="D338" s="34" t="s">
        <v>1210</v>
      </c>
      <c r="E338" s="34" t="s">
        <v>1211</v>
      </c>
      <c r="F338" s="12">
        <v>200000</v>
      </c>
      <c r="G338" s="33" t="s">
        <v>1186</v>
      </c>
      <c r="H338" s="23"/>
      <c r="I338" s="14" t="s">
        <v>18</v>
      </c>
      <c r="J338" s="73" t="s">
        <v>936</v>
      </c>
      <c r="K338" s="17" t="s">
        <v>1187</v>
      </c>
      <c r="L338" s="17" t="s">
        <v>1212</v>
      </c>
    </row>
    <row r="339" spans="1:12" ht="38.25" x14ac:dyDescent="0.25">
      <c r="A339" s="32">
        <v>247</v>
      </c>
      <c r="B339" s="8">
        <v>2000</v>
      </c>
      <c r="C339" s="23" t="s">
        <v>1213</v>
      </c>
      <c r="D339" s="34" t="s">
        <v>1207</v>
      </c>
      <c r="E339" s="11" t="s">
        <v>1214</v>
      </c>
      <c r="F339" s="12">
        <v>6000</v>
      </c>
      <c r="G339" s="33" t="s">
        <v>1186</v>
      </c>
      <c r="H339" s="23"/>
      <c r="I339" s="14" t="s">
        <v>18</v>
      </c>
      <c r="J339" s="73" t="s">
        <v>936</v>
      </c>
      <c r="K339" s="17" t="s">
        <v>1187</v>
      </c>
      <c r="L339" s="17" t="s">
        <v>1203</v>
      </c>
    </row>
    <row r="340" spans="1:12" ht="25.5" x14ac:dyDescent="0.25">
      <c r="A340" s="23">
        <v>247</v>
      </c>
      <c r="B340" s="8">
        <v>2000</v>
      </c>
      <c r="C340" s="23" t="s">
        <v>1215</v>
      </c>
      <c r="D340" s="11" t="s">
        <v>1216</v>
      </c>
      <c r="E340" s="11" t="s">
        <v>1217</v>
      </c>
      <c r="F340" s="68">
        <v>4000000</v>
      </c>
      <c r="G340" s="13" t="s">
        <v>1025</v>
      </c>
      <c r="H340" s="53"/>
      <c r="I340" s="53" t="s">
        <v>18</v>
      </c>
      <c r="J340" s="73" t="s">
        <v>936</v>
      </c>
      <c r="K340" s="17" t="s">
        <v>1187</v>
      </c>
      <c r="L340" s="17" t="s">
        <v>1218</v>
      </c>
    </row>
    <row r="341" spans="1:12" ht="38.25" x14ac:dyDescent="0.25">
      <c r="A341" s="32">
        <v>249</v>
      </c>
      <c r="B341" s="8">
        <v>2000</v>
      </c>
      <c r="C341" s="23" t="s">
        <v>356</v>
      </c>
      <c r="D341" s="34" t="s">
        <v>1219</v>
      </c>
      <c r="E341" s="11" t="s">
        <v>1202</v>
      </c>
      <c r="F341" s="12">
        <v>4000</v>
      </c>
      <c r="G341" s="33" t="s">
        <v>1186</v>
      </c>
      <c r="H341" s="23"/>
      <c r="I341" s="14" t="s">
        <v>18</v>
      </c>
      <c r="J341" s="73" t="s">
        <v>936</v>
      </c>
      <c r="K341" s="17" t="s">
        <v>1187</v>
      </c>
      <c r="L341" s="17" t="s">
        <v>1203</v>
      </c>
    </row>
    <row r="342" spans="1:12" ht="25.5" x14ac:dyDescent="0.25">
      <c r="A342" s="23">
        <v>249</v>
      </c>
      <c r="B342" s="8">
        <v>2000</v>
      </c>
      <c r="C342" s="23" t="s">
        <v>1220</v>
      </c>
      <c r="D342" s="11" t="s">
        <v>1221</v>
      </c>
      <c r="E342" s="11" t="s">
        <v>1222</v>
      </c>
      <c r="F342" s="68">
        <v>1000000</v>
      </c>
      <c r="G342" s="13" t="s">
        <v>1025</v>
      </c>
      <c r="H342" s="23"/>
      <c r="I342" s="53" t="s">
        <v>18</v>
      </c>
      <c r="J342" s="73" t="s">
        <v>936</v>
      </c>
      <c r="K342" s="17" t="s">
        <v>1187</v>
      </c>
      <c r="L342" s="17" t="s">
        <v>1223</v>
      </c>
    </row>
    <row r="343" spans="1:12" ht="25.5" x14ac:dyDescent="0.25">
      <c r="A343" s="23">
        <v>254</v>
      </c>
      <c r="B343" s="8">
        <v>2000</v>
      </c>
      <c r="C343" s="23" t="s">
        <v>1224</v>
      </c>
      <c r="D343" s="11" t="s">
        <v>1225</v>
      </c>
      <c r="E343" s="11" t="s">
        <v>1225</v>
      </c>
      <c r="F343" s="68">
        <v>5000</v>
      </c>
      <c r="G343" s="13" t="s">
        <v>176</v>
      </c>
      <c r="H343" s="53"/>
      <c r="I343" s="53" t="s">
        <v>18</v>
      </c>
      <c r="J343" s="73" t="s">
        <v>1226</v>
      </c>
      <c r="K343" s="17" t="s">
        <v>1187</v>
      </c>
      <c r="L343" s="17" t="s">
        <v>1227</v>
      </c>
    </row>
    <row r="344" spans="1:12" ht="25.5" x14ac:dyDescent="0.25">
      <c r="A344" s="15">
        <v>261</v>
      </c>
      <c r="B344" s="8">
        <v>2000</v>
      </c>
      <c r="C344" s="37" t="str">
        <f>VLOOKUP(VALUE(CONCATENATE(A344,0,1)),[5]Clasificadores!$A$1349:$B$2134,2,FALSE)</f>
        <v>COMBUSTIBLES, LUBRICANTES Y ADITIVOS</v>
      </c>
      <c r="D344" s="37" t="s">
        <v>1228</v>
      </c>
      <c r="E344" s="37" t="s">
        <v>1228</v>
      </c>
      <c r="F344" s="38">
        <v>300000000</v>
      </c>
      <c r="G344" s="39"/>
      <c r="H344" s="15"/>
      <c r="I344" s="15"/>
      <c r="J344" s="39"/>
      <c r="K344" s="17" t="s">
        <v>1187</v>
      </c>
      <c r="L344" s="40" t="s">
        <v>1228</v>
      </c>
    </row>
    <row r="345" spans="1:12" ht="25.5" x14ac:dyDescent="0.25">
      <c r="A345" s="23">
        <v>271</v>
      </c>
      <c r="B345" s="8">
        <v>2000</v>
      </c>
      <c r="C345" s="23" t="s">
        <v>1155</v>
      </c>
      <c r="D345" s="11" t="s">
        <v>700</v>
      </c>
      <c r="E345" s="11" t="s">
        <v>1229</v>
      </c>
      <c r="F345" s="68">
        <v>400000</v>
      </c>
      <c r="G345" s="13" t="s">
        <v>1025</v>
      </c>
      <c r="H345" s="53"/>
      <c r="I345" s="53" t="s">
        <v>18</v>
      </c>
      <c r="J345" s="73" t="s">
        <v>936</v>
      </c>
      <c r="K345" s="17" t="s">
        <v>1187</v>
      </c>
      <c r="L345" s="17" t="s">
        <v>1230</v>
      </c>
    </row>
    <row r="346" spans="1:12" ht="25.5" x14ac:dyDescent="0.25">
      <c r="A346" s="23">
        <v>272</v>
      </c>
      <c r="B346" s="8">
        <v>2000</v>
      </c>
      <c r="C346" s="23" t="s">
        <v>1231</v>
      </c>
      <c r="D346" s="11" t="s">
        <v>1232</v>
      </c>
      <c r="E346" s="11" t="s">
        <v>1233</v>
      </c>
      <c r="F346" s="68">
        <v>400000</v>
      </c>
      <c r="G346" s="13" t="s">
        <v>1025</v>
      </c>
      <c r="H346" s="53"/>
      <c r="I346" s="53" t="s">
        <v>18</v>
      </c>
      <c r="J346" s="73" t="s">
        <v>936</v>
      </c>
      <c r="K346" s="17" t="s">
        <v>1187</v>
      </c>
      <c r="L346" s="17" t="s">
        <v>1234</v>
      </c>
    </row>
    <row r="347" spans="1:12" ht="38.25" x14ac:dyDescent="0.25">
      <c r="A347" s="32">
        <v>291</v>
      </c>
      <c r="B347" s="8">
        <v>2000</v>
      </c>
      <c r="C347" s="23" t="s">
        <v>93</v>
      </c>
      <c r="D347" s="34" t="s">
        <v>1235</v>
      </c>
      <c r="E347" s="11" t="s">
        <v>1236</v>
      </c>
      <c r="F347" s="12">
        <v>8000</v>
      </c>
      <c r="G347" s="33" t="s">
        <v>1186</v>
      </c>
      <c r="H347" s="23"/>
      <c r="I347" s="14" t="s">
        <v>18</v>
      </c>
      <c r="J347" s="73" t="s">
        <v>936</v>
      </c>
      <c r="K347" s="17" t="s">
        <v>1187</v>
      </c>
      <c r="L347" s="17" t="s">
        <v>1203</v>
      </c>
    </row>
    <row r="348" spans="1:12" ht="25.5" x14ac:dyDescent="0.25">
      <c r="A348" s="23">
        <v>291</v>
      </c>
      <c r="B348" s="8">
        <v>2000</v>
      </c>
      <c r="C348" s="23" t="s">
        <v>93</v>
      </c>
      <c r="D348" s="11" t="s">
        <v>1237</v>
      </c>
      <c r="E348" s="11" t="s">
        <v>1238</v>
      </c>
      <c r="F348" s="68">
        <v>500000</v>
      </c>
      <c r="G348" s="13" t="s">
        <v>1025</v>
      </c>
      <c r="H348" s="53"/>
      <c r="I348" s="53" t="s">
        <v>18</v>
      </c>
      <c r="J348" s="73" t="s">
        <v>936</v>
      </c>
      <c r="K348" s="17" t="s">
        <v>1187</v>
      </c>
      <c r="L348" s="17" t="s">
        <v>1238</v>
      </c>
    </row>
    <row r="349" spans="1:12" ht="38.25" x14ac:dyDescent="0.25">
      <c r="A349" s="32">
        <v>292</v>
      </c>
      <c r="B349" s="8">
        <v>2000</v>
      </c>
      <c r="C349" s="23" t="s">
        <v>1239</v>
      </c>
      <c r="D349" s="11" t="s">
        <v>1240</v>
      </c>
      <c r="E349" s="34" t="s">
        <v>1241</v>
      </c>
      <c r="F349" s="12">
        <v>15000</v>
      </c>
      <c r="G349" s="33" t="s">
        <v>1186</v>
      </c>
      <c r="H349" s="23"/>
      <c r="I349" s="14" t="s">
        <v>18</v>
      </c>
      <c r="J349" s="73" t="s">
        <v>936</v>
      </c>
      <c r="K349" s="17" t="s">
        <v>1187</v>
      </c>
      <c r="L349" s="17" t="s">
        <v>1203</v>
      </c>
    </row>
    <row r="350" spans="1:12" ht="76.5" x14ac:dyDescent="0.25">
      <c r="A350" s="32">
        <v>296</v>
      </c>
      <c r="B350" s="8">
        <v>2000</v>
      </c>
      <c r="C350" s="32" t="s">
        <v>1242</v>
      </c>
      <c r="D350" s="11" t="s">
        <v>1243</v>
      </c>
      <c r="E350" s="11" t="s">
        <v>1243</v>
      </c>
      <c r="F350" s="68">
        <v>45000000</v>
      </c>
      <c r="G350" s="33" t="s">
        <v>1186</v>
      </c>
      <c r="H350" s="53" t="s">
        <v>18</v>
      </c>
      <c r="I350" s="53"/>
      <c r="J350" s="73" t="s">
        <v>936</v>
      </c>
      <c r="K350" s="17" t="s">
        <v>1187</v>
      </c>
      <c r="L350" s="17" t="s">
        <v>1244</v>
      </c>
    </row>
    <row r="351" spans="1:12" ht="25.5" x14ac:dyDescent="0.25">
      <c r="A351" s="15">
        <v>317</v>
      </c>
      <c r="B351" s="8">
        <v>3000</v>
      </c>
      <c r="C351" s="37" t="str">
        <f>VLOOKUP(VALUE(CONCATENATE(A351,0,1)),[5]Clasificadores!$A$1349:$B$2134,2,FALSE)</f>
        <v>SERVICIOS DE ACCESO DE INTERNET, REDES Y PROCESAMIENTO DE INFORMACION</v>
      </c>
      <c r="D351" s="37" t="s">
        <v>1245</v>
      </c>
      <c r="E351" s="37" t="s">
        <v>1245</v>
      </c>
      <c r="F351" s="38">
        <v>4800000</v>
      </c>
      <c r="G351" s="39"/>
      <c r="H351" s="15"/>
      <c r="I351" s="15"/>
      <c r="J351" s="39"/>
      <c r="K351" s="17" t="s">
        <v>1187</v>
      </c>
      <c r="L351" s="40" t="s">
        <v>1245</v>
      </c>
    </row>
    <row r="352" spans="1:12" ht="25.5" x14ac:dyDescent="0.25">
      <c r="A352" s="32">
        <v>322</v>
      </c>
      <c r="B352" s="8">
        <v>3000</v>
      </c>
      <c r="C352" s="32" t="s">
        <v>1246</v>
      </c>
      <c r="D352" s="34" t="s">
        <v>1247</v>
      </c>
      <c r="E352" s="34" t="s">
        <v>1248</v>
      </c>
      <c r="F352" s="68">
        <v>800000</v>
      </c>
      <c r="G352" s="33" t="s">
        <v>1186</v>
      </c>
      <c r="H352" s="23"/>
      <c r="I352" s="14" t="s">
        <v>18</v>
      </c>
      <c r="J352" s="73" t="s">
        <v>936</v>
      </c>
      <c r="K352" s="17" t="s">
        <v>1187</v>
      </c>
      <c r="L352" s="33" t="s">
        <v>1200</v>
      </c>
    </row>
    <row r="353" spans="1:12" ht="25.5" x14ac:dyDescent="0.25">
      <c r="A353" s="23">
        <v>325</v>
      </c>
      <c r="B353" s="8">
        <v>3000</v>
      </c>
      <c r="C353" s="23" t="s">
        <v>1249</v>
      </c>
      <c r="D353" s="11" t="s">
        <v>1250</v>
      </c>
      <c r="E353" s="11" t="s">
        <v>1251</v>
      </c>
      <c r="F353" s="12">
        <v>200000</v>
      </c>
      <c r="G353" s="33" t="s">
        <v>1186</v>
      </c>
      <c r="H353" s="23"/>
      <c r="I353" s="23" t="s">
        <v>18</v>
      </c>
      <c r="J353" s="73" t="s">
        <v>936</v>
      </c>
      <c r="K353" s="17" t="s">
        <v>1187</v>
      </c>
      <c r="L353" s="17" t="s">
        <v>1252</v>
      </c>
    </row>
    <row r="354" spans="1:12" ht="25.5" x14ac:dyDescent="0.25">
      <c r="A354" s="32">
        <v>327</v>
      </c>
      <c r="B354" s="8">
        <v>3000</v>
      </c>
      <c r="C354" s="23" t="s">
        <v>1253</v>
      </c>
      <c r="D354" s="11" t="s">
        <v>1254</v>
      </c>
      <c r="E354" s="34" t="s">
        <v>1255</v>
      </c>
      <c r="F354" s="12">
        <v>30000</v>
      </c>
      <c r="G354" s="33" t="s">
        <v>1186</v>
      </c>
      <c r="H354" s="14" t="s">
        <v>18</v>
      </c>
      <c r="I354" s="18"/>
      <c r="J354" s="73" t="s">
        <v>936</v>
      </c>
      <c r="K354" s="17" t="s">
        <v>1187</v>
      </c>
      <c r="L354" s="17" t="s">
        <v>1256</v>
      </c>
    </row>
    <row r="355" spans="1:12" ht="25.5" x14ac:dyDescent="0.25">
      <c r="A355" s="32">
        <v>327</v>
      </c>
      <c r="B355" s="8">
        <v>3000</v>
      </c>
      <c r="C355" s="32" t="s">
        <v>1257</v>
      </c>
      <c r="D355" s="11" t="s">
        <v>1258</v>
      </c>
      <c r="E355" s="11" t="s">
        <v>1258</v>
      </c>
      <c r="F355" s="68">
        <v>1500000</v>
      </c>
      <c r="G355" s="17" t="s">
        <v>17</v>
      </c>
      <c r="H355" s="14" t="s">
        <v>18</v>
      </c>
      <c r="I355" s="53"/>
      <c r="J355" s="73" t="s">
        <v>936</v>
      </c>
      <c r="K355" s="17" t="s">
        <v>1187</v>
      </c>
      <c r="L355" s="17" t="s">
        <v>1259</v>
      </c>
    </row>
    <row r="356" spans="1:12" ht="25.5" x14ac:dyDescent="0.25">
      <c r="A356" s="32">
        <v>331</v>
      </c>
      <c r="B356" s="8">
        <v>3000</v>
      </c>
      <c r="C356" s="32" t="s">
        <v>1036</v>
      </c>
      <c r="D356" s="34" t="s">
        <v>1260</v>
      </c>
      <c r="E356" s="34" t="s">
        <v>1261</v>
      </c>
      <c r="F356" s="12">
        <v>800000</v>
      </c>
      <c r="G356" s="33" t="s">
        <v>1186</v>
      </c>
      <c r="H356" s="32"/>
      <c r="I356" s="23" t="s">
        <v>18</v>
      </c>
      <c r="J356" s="73" t="s">
        <v>936</v>
      </c>
      <c r="K356" s="17" t="s">
        <v>1187</v>
      </c>
      <c r="L356" s="33" t="s">
        <v>1262</v>
      </c>
    </row>
    <row r="357" spans="1:12" ht="25.5" x14ac:dyDescent="0.25">
      <c r="A357" s="32">
        <v>341</v>
      </c>
      <c r="B357" s="8">
        <v>3000</v>
      </c>
      <c r="C357" s="23" t="s">
        <v>42</v>
      </c>
      <c r="D357" s="11" t="s">
        <v>1263</v>
      </c>
      <c r="E357" s="34" t="s">
        <v>1264</v>
      </c>
      <c r="F357" s="12">
        <v>800000</v>
      </c>
      <c r="G357" s="33" t="s">
        <v>1186</v>
      </c>
      <c r="H357" s="23"/>
      <c r="I357" s="14" t="s">
        <v>18</v>
      </c>
      <c r="J357" s="73" t="s">
        <v>936</v>
      </c>
      <c r="K357" s="17" t="s">
        <v>1187</v>
      </c>
      <c r="L357" s="17" t="s">
        <v>1265</v>
      </c>
    </row>
    <row r="358" spans="1:12" ht="25.5" x14ac:dyDescent="0.25">
      <c r="A358" s="15">
        <v>345</v>
      </c>
      <c r="B358" s="8">
        <v>3000</v>
      </c>
      <c r="C358" s="37" t="str">
        <f>VLOOKUP(VALUE(CONCATENATE(A358,0,1)),[5]Clasificadores!$A$1349:$B$2134,2,FALSE)</f>
        <v>SEGURO DE BIENES PATRIMONIALES</v>
      </c>
      <c r="D358" s="37" t="s">
        <v>1266</v>
      </c>
      <c r="E358" s="37" t="s">
        <v>1266</v>
      </c>
      <c r="F358" s="38">
        <v>70000000</v>
      </c>
      <c r="G358" s="39"/>
      <c r="H358" s="15"/>
      <c r="I358" s="15"/>
      <c r="J358" s="39"/>
      <c r="K358" s="17" t="s">
        <v>1187</v>
      </c>
      <c r="L358" s="40" t="s">
        <v>1266</v>
      </c>
    </row>
    <row r="359" spans="1:12" ht="25.5" x14ac:dyDescent="0.25">
      <c r="A359" s="32">
        <v>351</v>
      </c>
      <c r="B359" s="8">
        <v>3000</v>
      </c>
      <c r="C359" s="23" t="s">
        <v>484</v>
      </c>
      <c r="D359" s="11" t="s">
        <v>1267</v>
      </c>
      <c r="E359" s="34" t="s">
        <v>1268</v>
      </c>
      <c r="F359" s="12">
        <v>1000000</v>
      </c>
      <c r="G359" s="33" t="s">
        <v>1186</v>
      </c>
      <c r="H359" s="14"/>
      <c r="I359" s="18" t="s">
        <v>18</v>
      </c>
      <c r="J359" s="73" t="s">
        <v>936</v>
      </c>
      <c r="K359" s="17" t="s">
        <v>1187</v>
      </c>
      <c r="L359" s="17" t="s">
        <v>1256</v>
      </c>
    </row>
    <row r="360" spans="1:12" ht="89.25" x14ac:dyDescent="0.25">
      <c r="A360" s="32">
        <v>355</v>
      </c>
      <c r="B360" s="8">
        <v>3000</v>
      </c>
      <c r="C360" s="32" t="s">
        <v>1269</v>
      </c>
      <c r="D360" s="11" t="s">
        <v>1270</v>
      </c>
      <c r="E360" s="11" t="s">
        <v>1270</v>
      </c>
      <c r="F360" s="68">
        <v>45000000</v>
      </c>
      <c r="G360" s="33" t="s">
        <v>1186</v>
      </c>
      <c r="H360" s="14" t="s">
        <v>18</v>
      </c>
      <c r="I360" s="53"/>
      <c r="J360" s="73" t="s">
        <v>936</v>
      </c>
      <c r="K360" s="17" t="s">
        <v>1187</v>
      </c>
      <c r="L360" s="17" t="s">
        <v>1271</v>
      </c>
    </row>
    <row r="361" spans="1:12" ht="38.25" x14ac:dyDescent="0.25">
      <c r="A361" s="32">
        <v>357</v>
      </c>
      <c r="B361" s="8">
        <v>3000</v>
      </c>
      <c r="C361" s="23" t="s">
        <v>387</v>
      </c>
      <c r="D361" s="11" t="s">
        <v>1272</v>
      </c>
      <c r="E361" s="34" t="s">
        <v>1273</v>
      </c>
      <c r="F361" s="68">
        <v>80000</v>
      </c>
      <c r="G361" s="33" t="s">
        <v>1186</v>
      </c>
      <c r="H361" s="14"/>
      <c r="I361" s="18" t="s">
        <v>18</v>
      </c>
      <c r="J361" s="73" t="s">
        <v>936</v>
      </c>
      <c r="K361" s="17" t="s">
        <v>1187</v>
      </c>
      <c r="L361" s="17" t="s">
        <v>1274</v>
      </c>
    </row>
    <row r="362" spans="1:12" ht="25.5" x14ac:dyDescent="0.25">
      <c r="A362" s="32">
        <v>357</v>
      </c>
      <c r="B362" s="8">
        <v>3000</v>
      </c>
      <c r="C362" s="32" t="s">
        <v>1275</v>
      </c>
      <c r="D362" s="11" t="s">
        <v>1276</v>
      </c>
      <c r="E362" s="11" t="s">
        <v>1277</v>
      </c>
      <c r="F362" s="12">
        <v>8000000</v>
      </c>
      <c r="G362" s="33" t="s">
        <v>1186</v>
      </c>
      <c r="H362" s="14" t="s">
        <v>18</v>
      </c>
      <c r="I362" s="14"/>
      <c r="J362" s="73" t="s">
        <v>936</v>
      </c>
      <c r="K362" s="17" t="s">
        <v>1187</v>
      </c>
      <c r="L362" s="17" t="s">
        <v>1278</v>
      </c>
    </row>
    <row r="363" spans="1:12" ht="25.5" x14ac:dyDescent="0.25">
      <c r="A363" s="32">
        <v>511</v>
      </c>
      <c r="B363" s="8">
        <v>5000</v>
      </c>
      <c r="C363" s="32" t="s">
        <v>390</v>
      </c>
      <c r="D363" s="34" t="s">
        <v>1279</v>
      </c>
      <c r="E363" s="34" t="s">
        <v>1280</v>
      </c>
      <c r="F363" s="68">
        <v>3000000</v>
      </c>
      <c r="G363" s="33" t="s">
        <v>1281</v>
      </c>
      <c r="H363" s="23"/>
      <c r="I363" s="14" t="s">
        <v>18</v>
      </c>
      <c r="J363" s="73" t="s">
        <v>936</v>
      </c>
      <c r="K363" s="17" t="s">
        <v>1187</v>
      </c>
      <c r="L363" s="33" t="s">
        <v>1282</v>
      </c>
    </row>
    <row r="364" spans="1:12" ht="25.5" x14ac:dyDescent="0.25">
      <c r="A364" s="32">
        <v>515</v>
      </c>
      <c r="B364" s="8">
        <v>5000</v>
      </c>
      <c r="C364" s="23" t="s">
        <v>398</v>
      </c>
      <c r="D364" s="11" t="s">
        <v>1283</v>
      </c>
      <c r="E364" s="34" t="s">
        <v>1284</v>
      </c>
      <c r="F364" s="12">
        <v>150000</v>
      </c>
      <c r="G364" s="33" t="s">
        <v>1186</v>
      </c>
      <c r="H364" s="23"/>
      <c r="I364" s="14" t="s">
        <v>18</v>
      </c>
      <c r="J364" s="73" t="s">
        <v>936</v>
      </c>
      <c r="K364" s="17" t="s">
        <v>1187</v>
      </c>
      <c r="L364" s="17" t="s">
        <v>1285</v>
      </c>
    </row>
    <row r="365" spans="1:12" ht="25.5" x14ac:dyDescent="0.25">
      <c r="A365" s="23">
        <v>519</v>
      </c>
      <c r="B365" s="8">
        <v>5000</v>
      </c>
      <c r="C365" s="23" t="s">
        <v>628</v>
      </c>
      <c r="D365" s="11" t="s">
        <v>1286</v>
      </c>
      <c r="E365" s="34" t="s">
        <v>1287</v>
      </c>
      <c r="F365" s="68">
        <v>1000</v>
      </c>
      <c r="G365" s="33" t="s">
        <v>1186</v>
      </c>
      <c r="H365" s="23"/>
      <c r="I365" s="14" t="s">
        <v>18</v>
      </c>
      <c r="J365" s="73" t="s">
        <v>936</v>
      </c>
      <c r="K365" s="17" t="s">
        <v>1187</v>
      </c>
      <c r="L365" s="33" t="s">
        <v>1288</v>
      </c>
    </row>
    <row r="366" spans="1:12" ht="25.5" x14ac:dyDescent="0.25">
      <c r="A366" s="32">
        <v>541</v>
      </c>
      <c r="B366" s="8">
        <v>5000</v>
      </c>
      <c r="C366" s="23" t="s">
        <v>1289</v>
      </c>
      <c r="D366" s="34" t="s">
        <v>1290</v>
      </c>
      <c r="E366" s="34" t="s">
        <v>1291</v>
      </c>
      <c r="F366" s="68">
        <v>18000000</v>
      </c>
      <c r="G366" s="33" t="s">
        <v>1292</v>
      </c>
      <c r="H366" s="23"/>
      <c r="I366" s="14" t="s">
        <v>18</v>
      </c>
      <c r="J366" s="73" t="s">
        <v>936</v>
      </c>
      <c r="K366" s="17" t="s">
        <v>1187</v>
      </c>
      <c r="L366" s="17" t="s">
        <v>1293</v>
      </c>
    </row>
    <row r="367" spans="1:12" ht="25.5" x14ac:dyDescent="0.25">
      <c r="A367" s="32">
        <v>567</v>
      </c>
      <c r="B367" s="8">
        <v>5000</v>
      </c>
      <c r="C367" s="32" t="s">
        <v>1294</v>
      </c>
      <c r="D367" s="34" t="s">
        <v>1295</v>
      </c>
      <c r="E367" s="34" t="s">
        <v>1296</v>
      </c>
      <c r="F367" s="68">
        <v>10000</v>
      </c>
      <c r="G367" s="33" t="s">
        <v>1186</v>
      </c>
      <c r="H367" s="23"/>
      <c r="I367" s="14" t="s">
        <v>18</v>
      </c>
      <c r="J367" s="73" t="s">
        <v>936</v>
      </c>
      <c r="K367" s="17" t="s">
        <v>1187</v>
      </c>
      <c r="L367" s="17" t="s">
        <v>1297</v>
      </c>
    </row>
    <row r="368" spans="1:12" ht="25.5" x14ac:dyDescent="0.25">
      <c r="A368" s="23">
        <v>567</v>
      </c>
      <c r="B368" s="8">
        <v>5000</v>
      </c>
      <c r="C368" s="23" t="s">
        <v>428</v>
      </c>
      <c r="D368" s="11" t="s">
        <v>1298</v>
      </c>
      <c r="E368" s="34" t="s">
        <v>1287</v>
      </c>
      <c r="F368" s="68">
        <v>10000</v>
      </c>
      <c r="G368" s="33" t="s">
        <v>1186</v>
      </c>
      <c r="H368" s="23"/>
      <c r="I368" s="14" t="s">
        <v>18</v>
      </c>
      <c r="J368" s="73" t="s">
        <v>936</v>
      </c>
      <c r="K368" s="17" t="s">
        <v>1187</v>
      </c>
      <c r="L368" s="33" t="s">
        <v>1299</v>
      </c>
    </row>
    <row r="369" spans="1:12" ht="25.5" x14ac:dyDescent="0.25">
      <c r="A369" s="23">
        <v>567</v>
      </c>
      <c r="B369" s="8">
        <v>5000</v>
      </c>
      <c r="C369" s="23" t="s">
        <v>1300</v>
      </c>
      <c r="D369" s="11" t="s">
        <v>1301</v>
      </c>
      <c r="E369" s="11" t="s">
        <v>1302</v>
      </c>
      <c r="F369" s="68">
        <v>1500000</v>
      </c>
      <c r="G369" s="13" t="s">
        <v>1025</v>
      </c>
      <c r="H369" s="53"/>
      <c r="I369" s="53" t="s">
        <v>18</v>
      </c>
      <c r="J369" s="73" t="s">
        <v>936</v>
      </c>
      <c r="K369" s="17" t="s">
        <v>1187</v>
      </c>
      <c r="L369" s="17" t="s">
        <v>1303</v>
      </c>
    </row>
    <row r="370" spans="1:12" ht="38.25" x14ac:dyDescent="0.25">
      <c r="A370" s="32">
        <v>246</v>
      </c>
      <c r="B370" s="8">
        <v>2000</v>
      </c>
      <c r="C370" s="23" t="s">
        <v>1304</v>
      </c>
      <c r="D370" s="11" t="s">
        <v>1305</v>
      </c>
      <c r="E370" s="11" t="s">
        <v>1306</v>
      </c>
      <c r="F370" s="12">
        <v>200000</v>
      </c>
      <c r="G370" s="17" t="s">
        <v>176</v>
      </c>
      <c r="H370" s="23"/>
      <c r="I370" s="23" t="s">
        <v>18</v>
      </c>
      <c r="J370" s="73" t="s">
        <v>1226</v>
      </c>
      <c r="K370" s="17" t="s">
        <v>1307</v>
      </c>
      <c r="L370" s="17" t="s">
        <v>1308</v>
      </c>
    </row>
    <row r="371" spans="1:12" ht="63.75" x14ac:dyDescent="0.25">
      <c r="A371" s="32">
        <v>291</v>
      </c>
      <c r="B371" s="8">
        <v>2000</v>
      </c>
      <c r="C371" s="23" t="s">
        <v>1309</v>
      </c>
      <c r="D371" s="11" t="s">
        <v>1310</v>
      </c>
      <c r="E371" s="11" t="s">
        <v>1311</v>
      </c>
      <c r="F371" s="12">
        <v>400000</v>
      </c>
      <c r="G371" s="17" t="s">
        <v>176</v>
      </c>
      <c r="H371" s="23"/>
      <c r="I371" s="23" t="s">
        <v>18</v>
      </c>
      <c r="J371" s="73" t="s">
        <v>1226</v>
      </c>
      <c r="K371" s="17" t="s">
        <v>1307</v>
      </c>
      <c r="L371" s="17" t="s">
        <v>1312</v>
      </c>
    </row>
    <row r="372" spans="1:12" ht="38.25" x14ac:dyDescent="0.25">
      <c r="A372" s="32">
        <v>294</v>
      </c>
      <c r="B372" s="8">
        <v>2000</v>
      </c>
      <c r="C372" s="32" t="s">
        <v>1313</v>
      </c>
      <c r="D372" s="11" t="s">
        <v>1314</v>
      </c>
      <c r="E372" s="11" t="s">
        <v>1314</v>
      </c>
      <c r="F372" s="12">
        <v>500000</v>
      </c>
      <c r="G372" s="17" t="s">
        <v>110</v>
      </c>
      <c r="H372" s="23"/>
      <c r="I372" s="23" t="s">
        <v>18</v>
      </c>
      <c r="J372" s="16" t="s">
        <v>1315</v>
      </c>
      <c r="K372" s="17" t="s">
        <v>1307</v>
      </c>
      <c r="L372" s="33" t="s">
        <v>1316</v>
      </c>
    </row>
    <row r="373" spans="1:12" ht="63.75" x14ac:dyDescent="0.25">
      <c r="A373" s="32">
        <v>294</v>
      </c>
      <c r="B373" s="8">
        <v>2000</v>
      </c>
      <c r="C373" s="23" t="s">
        <v>1313</v>
      </c>
      <c r="D373" s="11" t="s">
        <v>1317</v>
      </c>
      <c r="E373" s="11" t="s">
        <v>1318</v>
      </c>
      <c r="F373" s="12">
        <v>350000</v>
      </c>
      <c r="G373" s="17" t="s">
        <v>110</v>
      </c>
      <c r="H373" s="23"/>
      <c r="I373" s="23" t="s">
        <v>18</v>
      </c>
      <c r="J373" s="16" t="s">
        <v>1315</v>
      </c>
      <c r="K373" s="17" t="s">
        <v>1307</v>
      </c>
      <c r="L373" s="17" t="s">
        <v>1319</v>
      </c>
    </row>
    <row r="374" spans="1:12" ht="38.25" x14ac:dyDescent="0.25">
      <c r="A374" s="15">
        <v>314</v>
      </c>
      <c r="B374" s="8">
        <v>3000</v>
      </c>
      <c r="C374" s="37" t="str">
        <f>VLOOKUP(VALUE(CONCATENATE(A374,0,1)),[5]Clasificadores!$A$1349:$B$2134,2,FALSE)</f>
        <v>TELEFONIA TRADICIONAL</v>
      </c>
      <c r="D374" s="37" t="s">
        <v>1320</v>
      </c>
      <c r="E374" s="37" t="s">
        <v>1320</v>
      </c>
      <c r="F374" s="38">
        <v>2000000</v>
      </c>
      <c r="G374" s="39"/>
      <c r="H374" s="15"/>
      <c r="I374" s="15"/>
      <c r="J374" s="39"/>
      <c r="K374" s="17" t="s">
        <v>1307</v>
      </c>
      <c r="L374" s="40" t="s">
        <v>1320</v>
      </c>
    </row>
    <row r="375" spans="1:12" ht="38.25" x14ac:dyDescent="0.25">
      <c r="A375" s="32">
        <v>315</v>
      </c>
      <c r="B375" s="8">
        <v>3000</v>
      </c>
      <c r="C375" s="32" t="s">
        <v>1321</v>
      </c>
      <c r="D375" s="11" t="s">
        <v>1322</v>
      </c>
      <c r="E375" s="11" t="s">
        <v>1323</v>
      </c>
      <c r="F375" s="12">
        <v>175000</v>
      </c>
      <c r="G375" s="17" t="s">
        <v>17</v>
      </c>
      <c r="H375" s="23"/>
      <c r="I375" s="23" t="s">
        <v>18</v>
      </c>
      <c r="J375" s="73" t="s">
        <v>936</v>
      </c>
      <c r="K375" s="17" t="s">
        <v>1307</v>
      </c>
      <c r="L375" s="17" t="s">
        <v>1324</v>
      </c>
    </row>
    <row r="376" spans="1:12" ht="51" x14ac:dyDescent="0.25">
      <c r="A376" s="32">
        <v>315</v>
      </c>
      <c r="B376" s="8">
        <v>3000</v>
      </c>
      <c r="C376" s="32" t="s">
        <v>1321</v>
      </c>
      <c r="D376" s="11" t="s">
        <v>1325</v>
      </c>
      <c r="E376" s="11" t="s">
        <v>1326</v>
      </c>
      <c r="F376" s="12">
        <v>500000</v>
      </c>
      <c r="G376" s="17" t="s">
        <v>17</v>
      </c>
      <c r="H376" s="23"/>
      <c r="I376" s="23" t="s">
        <v>18</v>
      </c>
      <c r="J376" s="73" t="s">
        <v>936</v>
      </c>
      <c r="K376" s="17" t="s">
        <v>1307</v>
      </c>
      <c r="L376" s="17" t="s">
        <v>1327</v>
      </c>
    </row>
    <row r="377" spans="1:12" ht="38.25" x14ac:dyDescent="0.25">
      <c r="A377" s="15">
        <v>317</v>
      </c>
      <c r="B377" s="8">
        <v>3000</v>
      </c>
      <c r="C377" s="37" t="str">
        <f>VLOOKUP(VALUE(CONCATENATE(A377,0,1)),[5]Clasificadores!$A$1349:$B$2134,2,FALSE)</f>
        <v>SERVICIOS DE ACCESO DE INTERNET, REDES Y PROCESAMIENTO DE INFORMACION</v>
      </c>
      <c r="D377" s="37" t="s">
        <v>1320</v>
      </c>
      <c r="E377" s="37" t="s">
        <v>1320</v>
      </c>
      <c r="F377" s="38">
        <v>3000000</v>
      </c>
      <c r="G377" s="39"/>
      <c r="H377" s="15"/>
      <c r="I377" s="15"/>
      <c r="J377" s="39"/>
      <c r="K377" s="17" t="s">
        <v>1307</v>
      </c>
      <c r="L377" s="40" t="s">
        <v>1320</v>
      </c>
    </row>
    <row r="378" spans="1:12" ht="38.25" x14ac:dyDescent="0.25">
      <c r="A378" s="32">
        <v>318</v>
      </c>
      <c r="B378" s="8">
        <v>3000</v>
      </c>
      <c r="C378" s="23" t="s">
        <v>992</v>
      </c>
      <c r="D378" s="11" t="s">
        <v>1328</v>
      </c>
      <c r="E378" s="11" t="s">
        <v>1329</v>
      </c>
      <c r="F378" s="12">
        <v>10000</v>
      </c>
      <c r="G378" s="17" t="s">
        <v>17</v>
      </c>
      <c r="H378" s="23"/>
      <c r="I378" s="23" t="s">
        <v>18</v>
      </c>
      <c r="J378" s="73" t="s">
        <v>936</v>
      </c>
      <c r="K378" s="17" t="s">
        <v>1307</v>
      </c>
      <c r="L378" s="17" t="s">
        <v>1330</v>
      </c>
    </row>
    <row r="379" spans="1:12" ht="38.25" x14ac:dyDescent="0.25">
      <c r="A379" s="15">
        <v>323</v>
      </c>
      <c r="B379" s="8">
        <v>3000</v>
      </c>
      <c r="C379" s="37" t="str">
        <f>VLOOKUP(VALUE(CONCATENATE(A379,0,1)),[5]Clasificadores!$A$1349:$B$2134,2,FALSE)</f>
        <v>ARRENDAMIENTO DE MOBILIARIO Y EQUIPO DE ADMINISTRACION, EDUCACIONAL Y RECREATIVO</v>
      </c>
      <c r="D379" s="37" t="s">
        <v>1331</v>
      </c>
      <c r="E379" s="37" t="s">
        <v>1331</v>
      </c>
      <c r="F379" s="38">
        <v>7200000</v>
      </c>
      <c r="G379" s="39"/>
      <c r="H379" s="15"/>
      <c r="I379" s="15"/>
      <c r="J379" s="39"/>
      <c r="K379" s="17" t="s">
        <v>1307</v>
      </c>
      <c r="L379" s="40" t="s">
        <v>1331</v>
      </c>
    </row>
    <row r="380" spans="1:12" ht="38.25" x14ac:dyDescent="0.25">
      <c r="A380" s="15">
        <v>323</v>
      </c>
      <c r="B380" s="8">
        <v>3000</v>
      </c>
      <c r="C380" s="37" t="s">
        <v>1332</v>
      </c>
      <c r="D380" s="37" t="s">
        <v>1333</v>
      </c>
      <c r="E380" s="36" t="s">
        <v>1334</v>
      </c>
      <c r="F380" s="38">
        <v>2500000</v>
      </c>
      <c r="G380" s="33" t="s">
        <v>17</v>
      </c>
      <c r="H380" s="41"/>
      <c r="I380" s="32" t="s">
        <v>18</v>
      </c>
      <c r="J380" s="73" t="s">
        <v>936</v>
      </c>
      <c r="K380" s="17" t="s">
        <v>1307</v>
      </c>
      <c r="L380" s="40" t="s">
        <v>1335</v>
      </c>
    </row>
    <row r="381" spans="1:12" ht="38.25" x14ac:dyDescent="0.25">
      <c r="A381" s="15">
        <v>327</v>
      </c>
      <c r="B381" s="8">
        <v>3000</v>
      </c>
      <c r="C381" s="37" t="str">
        <f>VLOOKUP(VALUE(CONCATENATE(A381,0,1)),[5]Clasificadores!$A$1349:$B$2134,2,FALSE)</f>
        <v>ARRENDAMIENTO DE ACTIVOS INTANGIBLES</v>
      </c>
      <c r="D381" s="37" t="s">
        <v>1336</v>
      </c>
      <c r="E381" s="37" t="s">
        <v>1336</v>
      </c>
      <c r="F381" s="38">
        <v>3000000</v>
      </c>
      <c r="G381" s="39"/>
      <c r="H381" s="15"/>
      <c r="I381" s="15"/>
      <c r="J381" s="39"/>
      <c r="K381" s="17" t="s">
        <v>1307</v>
      </c>
      <c r="L381" s="40" t="s">
        <v>1336</v>
      </c>
    </row>
    <row r="382" spans="1:12" ht="76.5" x14ac:dyDescent="0.25">
      <c r="A382" s="32">
        <v>327</v>
      </c>
      <c r="B382" s="8">
        <v>3000</v>
      </c>
      <c r="C382" s="32" t="s">
        <v>933</v>
      </c>
      <c r="D382" s="11" t="s">
        <v>1337</v>
      </c>
      <c r="E382" s="34" t="s">
        <v>1338</v>
      </c>
      <c r="F382" s="12">
        <v>500000</v>
      </c>
      <c r="G382" s="33" t="s">
        <v>17</v>
      </c>
      <c r="H382" s="23" t="s">
        <v>18</v>
      </c>
      <c r="I382" s="32"/>
      <c r="J382" s="73" t="s">
        <v>936</v>
      </c>
      <c r="K382" s="17" t="s">
        <v>1307</v>
      </c>
      <c r="L382" s="17" t="s">
        <v>1339</v>
      </c>
    </row>
    <row r="383" spans="1:12" ht="51" x14ac:dyDescent="0.25">
      <c r="A383" s="32">
        <v>327</v>
      </c>
      <c r="B383" s="8">
        <v>3000</v>
      </c>
      <c r="C383" s="23" t="s">
        <v>933</v>
      </c>
      <c r="D383" s="11" t="s">
        <v>1340</v>
      </c>
      <c r="E383" s="11" t="s">
        <v>1341</v>
      </c>
      <c r="F383" s="12">
        <v>550000</v>
      </c>
      <c r="G383" s="17" t="s">
        <v>17</v>
      </c>
      <c r="H383" s="23"/>
      <c r="I383" s="23" t="s">
        <v>18</v>
      </c>
      <c r="J383" s="73" t="s">
        <v>936</v>
      </c>
      <c r="K383" s="17" t="s">
        <v>1307</v>
      </c>
      <c r="L383" s="17" t="s">
        <v>1342</v>
      </c>
    </row>
    <row r="384" spans="1:12" ht="51" x14ac:dyDescent="0.25">
      <c r="A384" s="32">
        <v>327</v>
      </c>
      <c r="B384" s="8">
        <v>3000</v>
      </c>
      <c r="C384" s="23" t="s">
        <v>933</v>
      </c>
      <c r="D384" s="11" t="s">
        <v>1343</v>
      </c>
      <c r="E384" s="11" t="s">
        <v>1344</v>
      </c>
      <c r="F384" s="12">
        <v>3500</v>
      </c>
      <c r="G384" s="17" t="s">
        <v>120</v>
      </c>
      <c r="H384" s="23"/>
      <c r="I384" s="23" t="s">
        <v>18</v>
      </c>
      <c r="J384" s="17" t="s">
        <v>1345</v>
      </c>
      <c r="K384" s="17" t="s">
        <v>1307</v>
      </c>
      <c r="L384" s="17" t="s">
        <v>1346</v>
      </c>
    </row>
    <row r="385" spans="1:12" ht="38.25" x14ac:dyDescent="0.25">
      <c r="A385" s="32">
        <v>327</v>
      </c>
      <c r="B385" s="8">
        <v>3000</v>
      </c>
      <c r="C385" s="23" t="s">
        <v>933</v>
      </c>
      <c r="D385" s="11" t="s">
        <v>1347</v>
      </c>
      <c r="E385" s="11" t="s">
        <v>1348</v>
      </c>
      <c r="F385" s="12">
        <v>500000</v>
      </c>
      <c r="G385" s="17" t="s">
        <v>472</v>
      </c>
      <c r="H385" s="23"/>
      <c r="I385" s="23" t="s">
        <v>18</v>
      </c>
      <c r="J385" s="17" t="s">
        <v>1349</v>
      </c>
      <c r="K385" s="17" t="s">
        <v>1307</v>
      </c>
      <c r="L385" s="17" t="s">
        <v>1350</v>
      </c>
    </row>
    <row r="386" spans="1:12" ht="51" x14ac:dyDescent="0.25">
      <c r="A386" s="32">
        <v>327</v>
      </c>
      <c r="B386" s="8">
        <v>3000</v>
      </c>
      <c r="C386" s="23" t="s">
        <v>1351</v>
      </c>
      <c r="D386" s="11" t="s">
        <v>1352</v>
      </c>
      <c r="E386" s="11" t="s">
        <v>1353</v>
      </c>
      <c r="F386" s="12">
        <v>95000</v>
      </c>
      <c r="G386" s="17" t="s">
        <v>472</v>
      </c>
      <c r="H386" s="23"/>
      <c r="I386" s="23" t="s">
        <v>18</v>
      </c>
      <c r="J386" s="17" t="s">
        <v>1349</v>
      </c>
      <c r="K386" s="17" t="s">
        <v>1307</v>
      </c>
      <c r="L386" s="17" t="s">
        <v>1354</v>
      </c>
    </row>
    <row r="387" spans="1:12" ht="63.75" x14ac:dyDescent="0.25">
      <c r="A387" s="32">
        <v>327</v>
      </c>
      <c r="B387" s="8">
        <v>3000</v>
      </c>
      <c r="C387" s="23" t="s">
        <v>933</v>
      </c>
      <c r="D387" s="11" t="s">
        <v>1355</v>
      </c>
      <c r="E387" s="11" t="s">
        <v>1356</v>
      </c>
      <c r="F387" s="12">
        <v>15000</v>
      </c>
      <c r="G387" s="17" t="s">
        <v>1357</v>
      </c>
      <c r="H387" s="23"/>
      <c r="I387" s="23" t="s">
        <v>18</v>
      </c>
      <c r="J387" s="17" t="s">
        <v>1358</v>
      </c>
      <c r="K387" s="17" t="s">
        <v>1307</v>
      </c>
      <c r="L387" s="17" t="s">
        <v>1359</v>
      </c>
    </row>
    <row r="388" spans="1:12" ht="63.75" x14ac:dyDescent="0.25">
      <c r="A388" s="32">
        <v>327</v>
      </c>
      <c r="B388" s="8">
        <v>3000</v>
      </c>
      <c r="C388" s="23" t="s">
        <v>933</v>
      </c>
      <c r="D388" s="11" t="s">
        <v>1360</v>
      </c>
      <c r="E388" s="11" t="s">
        <v>1361</v>
      </c>
      <c r="F388" s="12">
        <v>700000</v>
      </c>
      <c r="G388" s="17" t="s">
        <v>17</v>
      </c>
      <c r="H388" s="23"/>
      <c r="I388" s="23" t="s">
        <v>18</v>
      </c>
      <c r="J388" s="73" t="s">
        <v>936</v>
      </c>
      <c r="K388" s="17" t="s">
        <v>1307</v>
      </c>
      <c r="L388" s="17" t="s">
        <v>1362</v>
      </c>
    </row>
    <row r="389" spans="1:12" ht="38.25" x14ac:dyDescent="0.25">
      <c r="A389" s="32">
        <v>327</v>
      </c>
      <c r="B389" s="8">
        <v>3000</v>
      </c>
      <c r="C389" s="23" t="s">
        <v>933</v>
      </c>
      <c r="D389" s="11" t="s">
        <v>1363</v>
      </c>
      <c r="E389" s="11" t="s">
        <v>1364</v>
      </c>
      <c r="F389" s="12">
        <v>3000000</v>
      </c>
      <c r="G389" s="17" t="s">
        <v>472</v>
      </c>
      <c r="H389" s="23"/>
      <c r="I389" s="23" t="s">
        <v>18</v>
      </c>
      <c r="J389" s="17" t="s">
        <v>1349</v>
      </c>
      <c r="K389" s="17" t="s">
        <v>1307</v>
      </c>
      <c r="L389" s="17" t="s">
        <v>1365</v>
      </c>
    </row>
    <row r="390" spans="1:12" ht="38.25" x14ac:dyDescent="0.25">
      <c r="A390" s="32">
        <v>327</v>
      </c>
      <c r="B390" s="8">
        <v>3000</v>
      </c>
      <c r="C390" s="23" t="s">
        <v>933</v>
      </c>
      <c r="D390" s="11" t="s">
        <v>1366</v>
      </c>
      <c r="E390" s="11" t="s">
        <v>1366</v>
      </c>
      <c r="F390" s="12">
        <v>2500000</v>
      </c>
      <c r="G390" s="17" t="s">
        <v>626</v>
      </c>
      <c r="H390" s="23"/>
      <c r="I390" s="23" t="s">
        <v>18</v>
      </c>
      <c r="J390" s="73" t="s">
        <v>1367</v>
      </c>
      <c r="K390" s="17" t="s">
        <v>1307</v>
      </c>
      <c r="L390" s="17" t="s">
        <v>1368</v>
      </c>
    </row>
    <row r="391" spans="1:12" ht="38.25" x14ac:dyDescent="0.25">
      <c r="A391" s="32">
        <v>327</v>
      </c>
      <c r="B391" s="8">
        <v>3000</v>
      </c>
      <c r="C391" s="23" t="s">
        <v>933</v>
      </c>
      <c r="D391" s="11" t="s">
        <v>1369</v>
      </c>
      <c r="E391" s="11" t="s">
        <v>1370</v>
      </c>
      <c r="F391" s="12">
        <v>1000000</v>
      </c>
      <c r="G391" s="17" t="s">
        <v>472</v>
      </c>
      <c r="H391" s="23"/>
      <c r="I391" s="23" t="s">
        <v>18</v>
      </c>
      <c r="J391" s="17" t="s">
        <v>1349</v>
      </c>
      <c r="K391" s="17" t="s">
        <v>1307</v>
      </c>
      <c r="L391" s="17" t="s">
        <v>1371</v>
      </c>
    </row>
    <row r="392" spans="1:12" ht="191.25" x14ac:dyDescent="0.25">
      <c r="A392" s="32">
        <v>327</v>
      </c>
      <c r="B392" s="8">
        <v>3000</v>
      </c>
      <c r="C392" s="23" t="s">
        <v>933</v>
      </c>
      <c r="D392" s="11" t="s">
        <v>1372</v>
      </c>
      <c r="E392" s="11" t="s">
        <v>1373</v>
      </c>
      <c r="F392" s="12">
        <v>1000000</v>
      </c>
      <c r="G392" s="17" t="s">
        <v>110</v>
      </c>
      <c r="H392" s="23"/>
      <c r="I392" s="23" t="s">
        <v>18</v>
      </c>
      <c r="J392" s="16" t="s">
        <v>1315</v>
      </c>
      <c r="K392" s="17" t="s">
        <v>1307</v>
      </c>
      <c r="L392" s="17" t="s">
        <v>1374</v>
      </c>
    </row>
    <row r="393" spans="1:12" ht="38.25" x14ac:dyDescent="0.25">
      <c r="A393" s="32">
        <v>327</v>
      </c>
      <c r="B393" s="8">
        <v>3000</v>
      </c>
      <c r="C393" s="33" t="s">
        <v>933</v>
      </c>
      <c r="D393" s="10" t="s">
        <v>1375</v>
      </c>
      <c r="E393" s="10" t="s">
        <v>1376</v>
      </c>
      <c r="F393" s="20">
        <v>800000</v>
      </c>
      <c r="G393" s="74" t="s">
        <v>17</v>
      </c>
      <c r="H393" s="75" t="s">
        <v>18</v>
      </c>
      <c r="I393" s="75"/>
      <c r="J393" s="73" t="s">
        <v>936</v>
      </c>
      <c r="K393" s="17" t="s">
        <v>1307</v>
      </c>
      <c r="L393" s="74" t="s">
        <v>1377</v>
      </c>
    </row>
    <row r="394" spans="1:12" ht="51" x14ac:dyDescent="0.25">
      <c r="A394" s="32">
        <v>333</v>
      </c>
      <c r="B394" s="8">
        <v>3000</v>
      </c>
      <c r="C394" s="32" t="s">
        <v>1378</v>
      </c>
      <c r="D394" s="11" t="s">
        <v>1379</v>
      </c>
      <c r="E394" s="34" t="s">
        <v>1380</v>
      </c>
      <c r="F394" s="12">
        <v>1850000</v>
      </c>
      <c r="G394" s="33" t="s">
        <v>17</v>
      </c>
      <c r="H394" s="23"/>
      <c r="I394" s="32" t="s">
        <v>18</v>
      </c>
      <c r="J394" s="73" t="s">
        <v>936</v>
      </c>
      <c r="K394" s="17" t="s">
        <v>1307</v>
      </c>
      <c r="L394" s="17" t="s">
        <v>1381</v>
      </c>
    </row>
    <row r="395" spans="1:12" ht="63.75" x14ac:dyDescent="0.25">
      <c r="A395" s="32">
        <v>333</v>
      </c>
      <c r="B395" s="8">
        <v>3000</v>
      </c>
      <c r="C395" s="32" t="s">
        <v>1378</v>
      </c>
      <c r="D395" s="11" t="s">
        <v>1382</v>
      </c>
      <c r="E395" s="11" t="s">
        <v>1383</v>
      </c>
      <c r="F395" s="12">
        <v>3000000</v>
      </c>
      <c r="G395" s="17" t="s">
        <v>17</v>
      </c>
      <c r="H395" s="23"/>
      <c r="I395" s="23" t="s">
        <v>18</v>
      </c>
      <c r="J395" s="73" t="s">
        <v>936</v>
      </c>
      <c r="K395" s="17" t="s">
        <v>1307</v>
      </c>
      <c r="L395" s="17" t="s">
        <v>1384</v>
      </c>
    </row>
    <row r="396" spans="1:12" ht="38.25" x14ac:dyDescent="0.25">
      <c r="A396" s="32">
        <v>333</v>
      </c>
      <c r="B396" s="8">
        <v>3000</v>
      </c>
      <c r="C396" s="32" t="s">
        <v>1378</v>
      </c>
      <c r="D396" s="11" t="s">
        <v>1385</v>
      </c>
      <c r="E396" s="11" t="s">
        <v>1386</v>
      </c>
      <c r="F396" s="12">
        <v>1200000</v>
      </c>
      <c r="G396" s="17" t="s">
        <v>176</v>
      </c>
      <c r="H396" s="23"/>
      <c r="I396" s="23" t="s">
        <v>18</v>
      </c>
      <c r="J396" s="73" t="s">
        <v>1226</v>
      </c>
      <c r="K396" s="17" t="s">
        <v>1307</v>
      </c>
      <c r="L396" s="17" t="s">
        <v>1387</v>
      </c>
    </row>
    <row r="397" spans="1:12" ht="38.25" x14ac:dyDescent="0.25">
      <c r="A397" s="15">
        <v>353</v>
      </c>
      <c r="B397" s="8">
        <v>3000</v>
      </c>
      <c r="C397" s="37" t="str">
        <f>VLOOKUP(VALUE(CONCATENATE(A397,0,1)),[5]Clasificadores!$A$1349:$B$2134,2,FALSE)</f>
        <v>INSTALACION, REPARACION Y MANTENIMIENTO DE EQUIPO DE COMPUTO Y TECNOLOGIA DE LA INFORMACION</v>
      </c>
      <c r="D397" s="37" t="s">
        <v>1388</v>
      </c>
      <c r="E397" s="37" t="s">
        <v>1388</v>
      </c>
      <c r="F397" s="38">
        <v>24000000</v>
      </c>
      <c r="G397" s="39"/>
      <c r="H397" s="15"/>
      <c r="I397" s="15"/>
      <c r="J397" s="39"/>
      <c r="K397" s="17" t="s">
        <v>1307</v>
      </c>
      <c r="L397" s="40" t="s">
        <v>1388</v>
      </c>
    </row>
    <row r="398" spans="1:12" ht="51" x14ac:dyDescent="0.25">
      <c r="A398" s="66">
        <v>353</v>
      </c>
      <c r="B398" s="8">
        <v>3000</v>
      </c>
      <c r="C398" s="32" t="s">
        <v>999</v>
      </c>
      <c r="D398" s="11" t="s">
        <v>1389</v>
      </c>
      <c r="E398" s="11" t="s">
        <v>1390</v>
      </c>
      <c r="F398" s="12">
        <v>2300000</v>
      </c>
      <c r="G398" s="17" t="s">
        <v>17</v>
      </c>
      <c r="H398" s="23"/>
      <c r="I398" s="23" t="s">
        <v>18</v>
      </c>
      <c r="J398" s="73" t="s">
        <v>936</v>
      </c>
      <c r="K398" s="17" t="s">
        <v>1307</v>
      </c>
      <c r="L398" s="17" t="s">
        <v>1391</v>
      </c>
    </row>
    <row r="399" spans="1:12" ht="38.25" x14ac:dyDescent="0.25">
      <c r="A399" s="66">
        <v>353</v>
      </c>
      <c r="B399" s="8">
        <v>3000</v>
      </c>
      <c r="C399" s="23" t="s">
        <v>999</v>
      </c>
      <c r="D399" s="34" t="s">
        <v>1392</v>
      </c>
      <c r="E399" s="11" t="s">
        <v>1393</v>
      </c>
      <c r="F399" s="12">
        <v>1500000</v>
      </c>
      <c r="G399" s="17" t="s">
        <v>17</v>
      </c>
      <c r="H399" s="23"/>
      <c r="I399" s="23" t="s">
        <v>18</v>
      </c>
      <c r="J399" s="73" t="s">
        <v>936</v>
      </c>
      <c r="K399" s="17" t="s">
        <v>1307</v>
      </c>
      <c r="L399" s="17" t="s">
        <v>1394</v>
      </c>
    </row>
    <row r="400" spans="1:12" ht="51" x14ac:dyDescent="0.25">
      <c r="A400" s="32">
        <v>515</v>
      </c>
      <c r="B400" s="8">
        <v>5000</v>
      </c>
      <c r="C400" s="32" t="s">
        <v>1395</v>
      </c>
      <c r="D400" s="34" t="s">
        <v>1396</v>
      </c>
      <c r="E400" s="34" t="s">
        <v>1397</v>
      </c>
      <c r="F400" s="12">
        <v>4481615.49</v>
      </c>
      <c r="G400" s="33" t="s">
        <v>626</v>
      </c>
      <c r="H400" s="23"/>
      <c r="I400" s="32" t="s">
        <v>18</v>
      </c>
      <c r="J400" s="73" t="s">
        <v>1367</v>
      </c>
      <c r="K400" s="17" t="s">
        <v>1307</v>
      </c>
      <c r="L400" s="33" t="s">
        <v>1398</v>
      </c>
    </row>
    <row r="401" spans="1:12" ht="38.25" x14ac:dyDescent="0.25">
      <c r="A401" s="32">
        <v>515</v>
      </c>
      <c r="B401" s="8">
        <v>5000</v>
      </c>
      <c r="C401" s="23" t="s">
        <v>1399</v>
      </c>
      <c r="D401" s="11" t="s">
        <v>1400</v>
      </c>
      <c r="E401" s="11" t="s">
        <v>1401</v>
      </c>
      <c r="F401" s="12">
        <v>500000</v>
      </c>
      <c r="G401" s="17" t="s">
        <v>110</v>
      </c>
      <c r="H401" s="23"/>
      <c r="I401" s="23" t="s">
        <v>18</v>
      </c>
      <c r="J401" s="16" t="s">
        <v>1315</v>
      </c>
      <c r="K401" s="17" t="s">
        <v>1307</v>
      </c>
      <c r="L401" s="17" t="s">
        <v>1402</v>
      </c>
    </row>
    <row r="402" spans="1:12" ht="38.25" x14ac:dyDescent="0.25">
      <c r="A402" s="32">
        <v>515</v>
      </c>
      <c r="B402" s="8">
        <v>5000</v>
      </c>
      <c r="C402" s="23" t="s">
        <v>1399</v>
      </c>
      <c r="D402" s="11" t="s">
        <v>1403</v>
      </c>
      <c r="E402" s="11" t="s">
        <v>1404</v>
      </c>
      <c r="F402" s="12">
        <v>300000</v>
      </c>
      <c r="G402" s="17" t="s">
        <v>626</v>
      </c>
      <c r="H402" s="23"/>
      <c r="I402" s="23" t="s">
        <v>18</v>
      </c>
      <c r="J402" s="73" t="s">
        <v>1367</v>
      </c>
      <c r="K402" s="17" t="s">
        <v>1307</v>
      </c>
      <c r="L402" s="17" t="s">
        <v>1405</v>
      </c>
    </row>
    <row r="403" spans="1:12" ht="38.25" x14ac:dyDescent="0.25">
      <c r="A403" s="32">
        <v>515</v>
      </c>
      <c r="B403" s="8">
        <v>5000</v>
      </c>
      <c r="C403" s="32" t="s">
        <v>1406</v>
      </c>
      <c r="D403" s="34" t="s">
        <v>1407</v>
      </c>
      <c r="E403" s="34" t="s">
        <v>1408</v>
      </c>
      <c r="F403" s="12">
        <v>15000000</v>
      </c>
      <c r="G403" s="33" t="s">
        <v>17</v>
      </c>
      <c r="H403" s="23"/>
      <c r="I403" s="23" t="s">
        <v>18</v>
      </c>
      <c r="J403" s="73" t="s">
        <v>936</v>
      </c>
      <c r="K403" s="17" t="s">
        <v>1307</v>
      </c>
      <c r="L403" s="33" t="s">
        <v>1409</v>
      </c>
    </row>
    <row r="404" spans="1:12" ht="38.25" x14ac:dyDescent="0.25">
      <c r="A404" s="32">
        <v>597</v>
      </c>
      <c r="B404" s="8">
        <v>5000</v>
      </c>
      <c r="C404" s="32" t="s">
        <v>1410</v>
      </c>
      <c r="D404" s="34" t="s">
        <v>1411</v>
      </c>
      <c r="E404" s="34" t="s">
        <v>1412</v>
      </c>
      <c r="F404" s="12">
        <v>1000000</v>
      </c>
      <c r="G404" s="33" t="s">
        <v>115</v>
      </c>
      <c r="H404" s="32"/>
      <c r="I404" s="23" t="s">
        <v>18</v>
      </c>
      <c r="J404" s="73" t="s">
        <v>1413</v>
      </c>
      <c r="K404" s="17" t="s">
        <v>1307</v>
      </c>
      <c r="L404" s="33" t="s">
        <v>1414</v>
      </c>
    </row>
    <row r="405" spans="1:12" ht="38.25" x14ac:dyDescent="0.25">
      <c r="A405" s="32">
        <v>597</v>
      </c>
      <c r="B405" s="8">
        <v>5000</v>
      </c>
      <c r="C405" s="32" t="s">
        <v>1351</v>
      </c>
      <c r="D405" s="11" t="s">
        <v>1415</v>
      </c>
      <c r="E405" s="11" t="s">
        <v>1364</v>
      </c>
      <c r="F405" s="12">
        <v>500000</v>
      </c>
      <c r="G405" s="17" t="s">
        <v>472</v>
      </c>
      <c r="H405" s="23"/>
      <c r="I405" s="23" t="s">
        <v>18</v>
      </c>
      <c r="J405" s="17" t="s">
        <v>1349</v>
      </c>
      <c r="K405" s="17" t="s">
        <v>1307</v>
      </c>
      <c r="L405" s="17" t="s">
        <v>1416</v>
      </c>
    </row>
    <row r="406" spans="1:12" ht="38.25" x14ac:dyDescent="0.25">
      <c r="A406" s="32">
        <v>597</v>
      </c>
      <c r="B406" s="8">
        <v>5000</v>
      </c>
      <c r="C406" s="32" t="s">
        <v>1351</v>
      </c>
      <c r="D406" s="11" t="s">
        <v>1417</v>
      </c>
      <c r="E406" s="11" t="s">
        <v>1370</v>
      </c>
      <c r="F406" s="12">
        <v>500000</v>
      </c>
      <c r="G406" s="17" t="s">
        <v>472</v>
      </c>
      <c r="H406" s="23"/>
      <c r="I406" s="23" t="s">
        <v>18</v>
      </c>
      <c r="J406" s="17" t="s">
        <v>1349</v>
      </c>
      <c r="K406" s="17" t="s">
        <v>1307</v>
      </c>
      <c r="L406" s="17" t="s">
        <v>1416</v>
      </c>
    </row>
    <row r="407" spans="1:12" ht="25.5" x14ac:dyDescent="0.25">
      <c r="A407" s="66">
        <v>253</v>
      </c>
      <c r="B407" s="8">
        <v>2000</v>
      </c>
      <c r="C407" s="76" t="s">
        <v>1418</v>
      </c>
      <c r="D407" s="76" t="s">
        <v>1419</v>
      </c>
      <c r="E407" s="11" t="s">
        <v>1420</v>
      </c>
      <c r="F407" s="68">
        <v>500000</v>
      </c>
      <c r="G407" s="13" t="s">
        <v>1421</v>
      </c>
      <c r="H407" s="77"/>
      <c r="I407" s="23" t="s">
        <v>18</v>
      </c>
      <c r="J407" s="16" t="s">
        <v>24</v>
      </c>
      <c r="K407" s="17" t="s">
        <v>1422</v>
      </c>
      <c r="L407" s="78" t="s">
        <v>1423</v>
      </c>
    </row>
    <row r="408" spans="1:12" ht="25.5" x14ac:dyDescent="0.25">
      <c r="A408" s="66">
        <v>254</v>
      </c>
      <c r="B408" s="8">
        <v>2000</v>
      </c>
      <c r="C408" s="11" t="s">
        <v>1224</v>
      </c>
      <c r="D408" s="76" t="s">
        <v>1424</v>
      </c>
      <c r="E408" s="11" t="s">
        <v>1425</v>
      </c>
      <c r="F408" s="68">
        <v>700000</v>
      </c>
      <c r="G408" s="13" t="s">
        <v>1421</v>
      </c>
      <c r="H408" s="77"/>
      <c r="I408" s="23" t="s">
        <v>18</v>
      </c>
      <c r="J408" s="16" t="s">
        <v>24</v>
      </c>
      <c r="K408" s="17" t="s">
        <v>1422</v>
      </c>
      <c r="L408" s="78" t="s">
        <v>1426</v>
      </c>
    </row>
    <row r="409" spans="1:12" ht="51" x14ac:dyDescent="0.25">
      <c r="A409" s="66">
        <v>324</v>
      </c>
      <c r="B409" s="8">
        <v>3000</v>
      </c>
      <c r="C409" s="11" t="s">
        <v>1427</v>
      </c>
      <c r="D409" s="76" t="s">
        <v>1428</v>
      </c>
      <c r="E409" s="11" t="s">
        <v>1429</v>
      </c>
      <c r="F409" s="68">
        <v>50000</v>
      </c>
      <c r="G409" s="13" t="s">
        <v>1421</v>
      </c>
      <c r="H409" s="77"/>
      <c r="I409" s="23" t="s">
        <v>18</v>
      </c>
      <c r="J409" s="16" t="s">
        <v>24</v>
      </c>
      <c r="K409" s="17" t="s">
        <v>1422</v>
      </c>
      <c r="L409" s="79" t="s">
        <v>1430</v>
      </c>
    </row>
    <row r="410" spans="1:12" ht="25.5" x14ac:dyDescent="0.25">
      <c r="A410" s="80">
        <v>331</v>
      </c>
      <c r="B410" s="8">
        <v>3000</v>
      </c>
      <c r="C410" s="80" t="s">
        <v>1036</v>
      </c>
      <c r="D410" s="10" t="s">
        <v>1431</v>
      </c>
      <c r="E410" s="10" t="s">
        <v>1432</v>
      </c>
      <c r="F410" s="68">
        <v>300000</v>
      </c>
      <c r="G410" s="81" t="s">
        <v>1433</v>
      </c>
      <c r="H410" s="75"/>
      <c r="I410" s="82" t="s">
        <v>18</v>
      </c>
      <c r="J410" s="16" t="s">
        <v>1434</v>
      </c>
      <c r="K410" s="17" t="s">
        <v>1422</v>
      </c>
      <c r="L410" s="79" t="s">
        <v>1435</v>
      </c>
    </row>
    <row r="411" spans="1:12" ht="25.5" x14ac:dyDescent="0.25">
      <c r="A411" s="80">
        <v>333</v>
      </c>
      <c r="B411" s="8">
        <v>3000</v>
      </c>
      <c r="C411" s="80" t="s">
        <v>1378</v>
      </c>
      <c r="D411" s="83" t="s">
        <v>1436</v>
      </c>
      <c r="E411" s="84" t="s">
        <v>1437</v>
      </c>
      <c r="F411" s="68">
        <v>170000</v>
      </c>
      <c r="G411" s="73" t="s">
        <v>153</v>
      </c>
      <c r="H411" s="75"/>
      <c r="I411" s="82" t="s">
        <v>18</v>
      </c>
      <c r="J411" s="16" t="s">
        <v>24</v>
      </c>
      <c r="K411" s="17" t="s">
        <v>1422</v>
      </c>
      <c r="L411" s="79" t="s">
        <v>1438</v>
      </c>
    </row>
    <row r="412" spans="1:12" ht="51" x14ac:dyDescent="0.25">
      <c r="A412" s="80">
        <v>336</v>
      </c>
      <c r="B412" s="8">
        <v>3000</v>
      </c>
      <c r="C412" s="80" t="s">
        <v>33</v>
      </c>
      <c r="D412" s="84" t="s">
        <v>1439</v>
      </c>
      <c r="E412" s="84" t="s">
        <v>1440</v>
      </c>
      <c r="F412" s="68">
        <v>30000</v>
      </c>
      <c r="G412" s="79" t="s">
        <v>153</v>
      </c>
      <c r="H412" s="77"/>
      <c r="I412" s="85" t="s">
        <v>18</v>
      </c>
      <c r="J412" s="16" t="s">
        <v>24</v>
      </c>
      <c r="K412" s="17" t="s">
        <v>1422</v>
      </c>
      <c r="L412" s="79" t="s">
        <v>1441</v>
      </c>
    </row>
    <row r="413" spans="1:12" ht="25.5" x14ac:dyDescent="0.25">
      <c r="A413" s="127">
        <v>339</v>
      </c>
      <c r="B413" s="8">
        <v>3000</v>
      </c>
      <c r="C413" s="67" t="s">
        <v>39</v>
      </c>
      <c r="D413" s="11" t="s">
        <v>1442</v>
      </c>
      <c r="E413" s="11" t="s">
        <v>1443</v>
      </c>
      <c r="F413" s="68">
        <v>50000</v>
      </c>
      <c r="G413" s="79" t="s">
        <v>153</v>
      </c>
      <c r="H413" s="77"/>
      <c r="I413" s="85" t="s">
        <v>18</v>
      </c>
      <c r="J413" s="16" t="s">
        <v>24</v>
      </c>
      <c r="K413" s="17" t="s">
        <v>1422</v>
      </c>
      <c r="L413" s="17" t="s">
        <v>1443</v>
      </c>
    </row>
    <row r="414" spans="1:12" ht="51" x14ac:dyDescent="0.25">
      <c r="A414" s="80">
        <v>341</v>
      </c>
      <c r="B414" s="8">
        <v>3000</v>
      </c>
      <c r="C414" s="80" t="s">
        <v>42</v>
      </c>
      <c r="D414" s="10" t="s">
        <v>1444</v>
      </c>
      <c r="E414" s="10" t="s">
        <v>1445</v>
      </c>
      <c r="F414" s="68">
        <v>50000</v>
      </c>
      <c r="G414" s="81" t="s">
        <v>1446</v>
      </c>
      <c r="H414" s="75"/>
      <c r="I414" s="82" t="s">
        <v>18</v>
      </c>
      <c r="J414" s="73" t="s">
        <v>1447</v>
      </c>
      <c r="K414" s="17" t="s">
        <v>1422</v>
      </c>
      <c r="L414" s="79" t="s">
        <v>1448</v>
      </c>
    </row>
    <row r="415" spans="1:12" ht="25.5" x14ac:dyDescent="0.25">
      <c r="A415" s="80">
        <v>382</v>
      </c>
      <c r="B415" s="8">
        <v>3000</v>
      </c>
      <c r="C415" s="80" t="s">
        <v>75</v>
      </c>
      <c r="D415" s="10" t="s">
        <v>1449</v>
      </c>
      <c r="E415" s="10" t="s">
        <v>1450</v>
      </c>
      <c r="F415" s="68">
        <v>60000</v>
      </c>
      <c r="G415" s="81" t="s">
        <v>1451</v>
      </c>
      <c r="H415" s="75"/>
      <c r="I415" s="82" t="s">
        <v>18</v>
      </c>
      <c r="J415" s="86" t="s">
        <v>1452</v>
      </c>
      <c r="K415" s="17" t="s">
        <v>1422</v>
      </c>
      <c r="L415" s="79" t="s">
        <v>2529</v>
      </c>
    </row>
    <row r="416" spans="1:12" ht="25.5" x14ac:dyDescent="0.25">
      <c r="A416" s="66">
        <v>214</v>
      </c>
      <c r="B416" s="8">
        <v>2000</v>
      </c>
      <c r="C416" s="66" t="s">
        <v>1453</v>
      </c>
      <c r="D416" s="67" t="s">
        <v>1454</v>
      </c>
      <c r="E416" s="67" t="s">
        <v>1455</v>
      </c>
      <c r="F416" s="68">
        <v>150000</v>
      </c>
      <c r="G416" s="87" t="s">
        <v>176</v>
      </c>
      <c r="H416" s="70"/>
      <c r="I416" s="70" t="s">
        <v>18</v>
      </c>
      <c r="J416" s="73" t="s">
        <v>1226</v>
      </c>
      <c r="K416" s="17" t="s">
        <v>1456</v>
      </c>
      <c r="L416" s="56" t="s">
        <v>1457</v>
      </c>
    </row>
    <row r="417" spans="1:12" ht="25.5" x14ac:dyDescent="0.25">
      <c r="A417" s="66">
        <v>215</v>
      </c>
      <c r="B417" s="8">
        <v>2000</v>
      </c>
      <c r="C417" s="66" t="s">
        <v>1458</v>
      </c>
      <c r="D417" s="67" t="s">
        <v>1459</v>
      </c>
      <c r="E417" s="67" t="s">
        <v>1460</v>
      </c>
      <c r="F417" s="68">
        <v>150000</v>
      </c>
      <c r="G417" s="87" t="s">
        <v>176</v>
      </c>
      <c r="H417" s="70"/>
      <c r="I417" s="70" t="s">
        <v>18</v>
      </c>
      <c r="J417" s="73" t="s">
        <v>1226</v>
      </c>
      <c r="K417" s="17" t="s">
        <v>1456</v>
      </c>
      <c r="L417" s="56" t="s">
        <v>1461</v>
      </c>
    </row>
    <row r="418" spans="1:12" ht="25.5" x14ac:dyDescent="0.25">
      <c r="A418" s="66">
        <v>294</v>
      </c>
      <c r="B418" s="8">
        <v>2000</v>
      </c>
      <c r="C418" s="23" t="s">
        <v>1462</v>
      </c>
      <c r="D418" s="67" t="s">
        <v>1463</v>
      </c>
      <c r="E418" s="67" t="s">
        <v>1455</v>
      </c>
      <c r="F418" s="68">
        <v>100000</v>
      </c>
      <c r="G418" s="87" t="s">
        <v>176</v>
      </c>
      <c r="H418" s="88"/>
      <c r="I418" s="70" t="s">
        <v>18</v>
      </c>
      <c r="J418" s="73" t="s">
        <v>1226</v>
      </c>
      <c r="K418" s="17" t="s">
        <v>1456</v>
      </c>
      <c r="L418" s="56" t="s">
        <v>1457</v>
      </c>
    </row>
    <row r="419" spans="1:12" ht="25.5" x14ac:dyDescent="0.25">
      <c r="A419" s="66">
        <v>322</v>
      </c>
      <c r="B419" s="8">
        <v>3000</v>
      </c>
      <c r="C419" s="66" t="s">
        <v>1246</v>
      </c>
      <c r="D419" s="67" t="s">
        <v>1464</v>
      </c>
      <c r="E419" s="67" t="s">
        <v>1465</v>
      </c>
      <c r="F419" s="68">
        <v>100000</v>
      </c>
      <c r="G419" s="89" t="s">
        <v>115</v>
      </c>
      <c r="H419" s="70"/>
      <c r="I419" s="70" t="s">
        <v>18</v>
      </c>
      <c r="J419" s="73" t="s">
        <v>1413</v>
      </c>
      <c r="K419" s="17" t="s">
        <v>1456</v>
      </c>
      <c r="L419" s="56" t="s">
        <v>1466</v>
      </c>
    </row>
    <row r="420" spans="1:12" ht="25.5" x14ac:dyDescent="0.25">
      <c r="A420" s="66">
        <v>323</v>
      </c>
      <c r="B420" s="8">
        <v>3000</v>
      </c>
      <c r="C420" s="32" t="s">
        <v>1332</v>
      </c>
      <c r="D420" s="67" t="s">
        <v>1467</v>
      </c>
      <c r="E420" s="67" t="s">
        <v>1465</v>
      </c>
      <c r="F420" s="68">
        <v>120000</v>
      </c>
      <c r="G420" s="87" t="s">
        <v>115</v>
      </c>
      <c r="H420" s="88"/>
      <c r="I420" s="70" t="s">
        <v>18</v>
      </c>
      <c r="J420" s="73" t="s">
        <v>1413</v>
      </c>
      <c r="K420" s="17" t="s">
        <v>1456</v>
      </c>
      <c r="L420" s="56" t="s">
        <v>1468</v>
      </c>
    </row>
    <row r="421" spans="1:12" ht="25.5" x14ac:dyDescent="0.25">
      <c r="A421" s="66">
        <v>334</v>
      </c>
      <c r="B421" s="8">
        <v>3000</v>
      </c>
      <c r="C421" s="66" t="s">
        <v>1469</v>
      </c>
      <c r="D421" s="67" t="s">
        <v>1470</v>
      </c>
      <c r="E421" s="67" t="s">
        <v>1471</v>
      </c>
      <c r="F421" s="68">
        <v>150000</v>
      </c>
      <c r="G421" s="90" t="s">
        <v>472</v>
      </c>
      <c r="H421" s="91"/>
      <c r="I421" s="70" t="s">
        <v>18</v>
      </c>
      <c r="J421" s="17" t="s">
        <v>1349</v>
      </c>
      <c r="K421" s="17" t="s">
        <v>1456</v>
      </c>
      <c r="L421" s="56" t="s">
        <v>1472</v>
      </c>
    </row>
    <row r="422" spans="1:12" ht="25.5" x14ac:dyDescent="0.25">
      <c r="A422" s="66">
        <v>339</v>
      </c>
      <c r="B422" s="8">
        <v>3000</v>
      </c>
      <c r="C422" s="66" t="s">
        <v>1473</v>
      </c>
      <c r="D422" s="67" t="s">
        <v>1474</v>
      </c>
      <c r="E422" s="67" t="s">
        <v>1455</v>
      </c>
      <c r="F422" s="68">
        <v>450000</v>
      </c>
      <c r="G422" s="90" t="s">
        <v>23</v>
      </c>
      <c r="H422" s="91"/>
      <c r="I422" s="70" t="s">
        <v>18</v>
      </c>
      <c r="J422" s="16" t="s">
        <v>24</v>
      </c>
      <c r="K422" s="17" t="s">
        <v>1456</v>
      </c>
      <c r="L422" s="56" t="s">
        <v>1475</v>
      </c>
    </row>
    <row r="423" spans="1:12" ht="38.25" x14ac:dyDescent="0.25">
      <c r="A423" s="66">
        <v>382</v>
      </c>
      <c r="B423" s="8">
        <v>3000</v>
      </c>
      <c r="C423" s="66" t="s">
        <v>1476</v>
      </c>
      <c r="D423" s="67" t="s">
        <v>1477</v>
      </c>
      <c r="E423" s="67" t="s">
        <v>1478</v>
      </c>
      <c r="F423" s="68">
        <v>270000</v>
      </c>
      <c r="G423" s="90" t="s">
        <v>1479</v>
      </c>
      <c r="H423" s="82"/>
      <c r="I423" s="70" t="s">
        <v>18</v>
      </c>
      <c r="J423" s="16" t="s">
        <v>1480</v>
      </c>
      <c r="K423" s="17" t="s">
        <v>1456</v>
      </c>
      <c r="L423" s="56" t="s">
        <v>1481</v>
      </c>
    </row>
    <row r="424" spans="1:12" ht="38.25" x14ac:dyDescent="0.25">
      <c r="A424" s="66">
        <v>529</v>
      </c>
      <c r="B424" s="8">
        <v>5000</v>
      </c>
      <c r="C424" s="66" t="s">
        <v>1482</v>
      </c>
      <c r="D424" s="67" t="s">
        <v>1483</v>
      </c>
      <c r="E424" s="67" t="s">
        <v>1455</v>
      </c>
      <c r="F424" s="68">
        <v>5000</v>
      </c>
      <c r="G424" s="90" t="s">
        <v>17</v>
      </c>
      <c r="H424" s="91"/>
      <c r="I424" s="70" t="s">
        <v>18</v>
      </c>
      <c r="J424" s="16" t="s">
        <v>936</v>
      </c>
      <c r="K424" s="17" t="s">
        <v>1456</v>
      </c>
      <c r="L424" s="56" t="s">
        <v>1484</v>
      </c>
    </row>
    <row r="425" spans="1:12" ht="38.25" x14ac:dyDescent="0.25">
      <c r="A425" s="66">
        <v>567</v>
      </c>
      <c r="B425" s="8">
        <v>5000</v>
      </c>
      <c r="C425" s="66" t="s">
        <v>1300</v>
      </c>
      <c r="D425" s="67" t="s">
        <v>1485</v>
      </c>
      <c r="E425" s="67" t="s">
        <v>1455</v>
      </c>
      <c r="F425" s="68">
        <v>25000</v>
      </c>
      <c r="G425" s="90" t="s">
        <v>17</v>
      </c>
      <c r="H425" s="91"/>
      <c r="I425" s="70" t="s">
        <v>18</v>
      </c>
      <c r="J425" s="16" t="s">
        <v>936</v>
      </c>
      <c r="K425" s="17" t="s">
        <v>1456</v>
      </c>
      <c r="L425" s="56" t="s">
        <v>1484</v>
      </c>
    </row>
    <row r="426" spans="1:12" ht="63.75" x14ac:dyDescent="0.25">
      <c r="A426" s="92">
        <v>294</v>
      </c>
      <c r="B426" s="8">
        <v>2000</v>
      </c>
      <c r="C426" s="80" t="s">
        <v>1486</v>
      </c>
      <c r="D426" s="83" t="s">
        <v>1487</v>
      </c>
      <c r="E426" s="84" t="s">
        <v>1488</v>
      </c>
      <c r="F426" s="68">
        <v>24000</v>
      </c>
      <c r="G426" s="79" t="s">
        <v>1489</v>
      </c>
      <c r="H426" s="75"/>
      <c r="I426" s="75" t="s">
        <v>18</v>
      </c>
      <c r="J426" s="73" t="s">
        <v>1226</v>
      </c>
      <c r="K426" s="17" t="s">
        <v>1490</v>
      </c>
      <c r="L426" s="79" t="s">
        <v>1491</v>
      </c>
    </row>
    <row r="427" spans="1:12" ht="204" x14ac:dyDescent="0.25">
      <c r="A427" s="66">
        <v>331</v>
      </c>
      <c r="B427" s="8">
        <v>3000</v>
      </c>
      <c r="C427" s="66" t="s">
        <v>1492</v>
      </c>
      <c r="D427" s="11" t="s">
        <v>1493</v>
      </c>
      <c r="E427" s="11" t="s">
        <v>1494</v>
      </c>
      <c r="F427" s="12">
        <v>250000</v>
      </c>
      <c r="G427" s="89" t="s">
        <v>1495</v>
      </c>
      <c r="H427" s="75" t="s">
        <v>18</v>
      </c>
      <c r="I427" s="93"/>
      <c r="J427" s="86" t="s">
        <v>1496</v>
      </c>
      <c r="K427" s="17" t="s">
        <v>1490</v>
      </c>
      <c r="L427" s="56" t="s">
        <v>1497</v>
      </c>
    </row>
    <row r="428" spans="1:12" ht="204" x14ac:dyDescent="0.25">
      <c r="A428" s="32">
        <v>331</v>
      </c>
      <c r="B428" s="8">
        <v>3000</v>
      </c>
      <c r="C428" s="66" t="s">
        <v>1492</v>
      </c>
      <c r="D428" s="11" t="s">
        <v>1498</v>
      </c>
      <c r="E428" s="34" t="s">
        <v>1499</v>
      </c>
      <c r="F428" s="68">
        <v>200000</v>
      </c>
      <c r="G428" s="33" t="s">
        <v>17</v>
      </c>
      <c r="H428" s="75" t="s">
        <v>18</v>
      </c>
      <c r="I428" s="32"/>
      <c r="J428" s="73" t="s">
        <v>936</v>
      </c>
      <c r="K428" s="17" t="s">
        <v>1490</v>
      </c>
      <c r="L428" s="56" t="s">
        <v>1497</v>
      </c>
    </row>
    <row r="429" spans="1:12" ht="25.5" x14ac:dyDescent="0.25">
      <c r="A429" s="92">
        <v>334</v>
      </c>
      <c r="B429" s="8">
        <v>3000</v>
      </c>
      <c r="C429" s="80" t="s">
        <v>1500</v>
      </c>
      <c r="D429" s="83" t="s">
        <v>1501</v>
      </c>
      <c r="E429" s="84" t="s">
        <v>1502</v>
      </c>
      <c r="F429" s="68">
        <v>300000</v>
      </c>
      <c r="G429" s="73" t="s">
        <v>1503</v>
      </c>
      <c r="H429" s="75"/>
      <c r="I429" s="75" t="s">
        <v>18</v>
      </c>
      <c r="J429" s="73" t="s">
        <v>1367</v>
      </c>
      <c r="K429" s="17" t="s">
        <v>1490</v>
      </c>
      <c r="L429" s="79" t="s">
        <v>1504</v>
      </c>
    </row>
    <row r="430" spans="1:12" ht="102" x14ac:dyDescent="0.25">
      <c r="A430" s="66">
        <v>339</v>
      </c>
      <c r="B430" s="8">
        <v>3000</v>
      </c>
      <c r="C430" s="66" t="s">
        <v>1505</v>
      </c>
      <c r="D430" s="11" t="s">
        <v>1506</v>
      </c>
      <c r="E430" s="11" t="s">
        <v>1507</v>
      </c>
      <c r="F430" s="12">
        <v>550000</v>
      </c>
      <c r="G430" s="89" t="s">
        <v>17</v>
      </c>
      <c r="H430" s="93"/>
      <c r="I430" s="75" t="s">
        <v>18</v>
      </c>
      <c r="J430" s="73" t="s">
        <v>936</v>
      </c>
      <c r="K430" s="17" t="s">
        <v>1490</v>
      </c>
      <c r="L430" s="33" t="s">
        <v>1508</v>
      </c>
    </row>
    <row r="431" spans="1:12" ht="25.5" x14ac:dyDescent="0.25">
      <c r="A431" s="92">
        <v>515</v>
      </c>
      <c r="B431" s="8">
        <v>5000</v>
      </c>
      <c r="C431" s="80" t="s">
        <v>398</v>
      </c>
      <c r="D431" s="83" t="s">
        <v>1509</v>
      </c>
      <c r="E431" s="84" t="s">
        <v>1510</v>
      </c>
      <c r="F431" s="68">
        <v>150000</v>
      </c>
      <c r="G431" s="79" t="s">
        <v>1489</v>
      </c>
      <c r="H431" s="77"/>
      <c r="I431" s="75" t="s">
        <v>18</v>
      </c>
      <c r="J431" s="73" t="s">
        <v>1226</v>
      </c>
      <c r="K431" s="17" t="s">
        <v>1490</v>
      </c>
      <c r="L431" s="79" t="s">
        <v>1511</v>
      </c>
    </row>
    <row r="432" spans="1:12" ht="63.75" x14ac:dyDescent="0.25">
      <c r="A432" s="92">
        <v>515</v>
      </c>
      <c r="B432" s="8">
        <v>5000</v>
      </c>
      <c r="C432" s="80" t="s">
        <v>1512</v>
      </c>
      <c r="D432" s="83" t="s">
        <v>1513</v>
      </c>
      <c r="E432" s="84" t="s">
        <v>1488</v>
      </c>
      <c r="F432" s="68">
        <v>6000</v>
      </c>
      <c r="G432" s="79" t="s">
        <v>1489</v>
      </c>
      <c r="H432" s="75"/>
      <c r="I432" s="75" t="s">
        <v>18</v>
      </c>
      <c r="J432" s="73" t="s">
        <v>1226</v>
      </c>
      <c r="K432" s="17" t="s">
        <v>1490</v>
      </c>
      <c r="L432" s="79" t="s">
        <v>1491</v>
      </c>
    </row>
    <row r="433" spans="1:12" ht="38.25" x14ac:dyDescent="0.25">
      <c r="A433" s="23">
        <v>211</v>
      </c>
      <c r="B433" s="8">
        <v>2000</v>
      </c>
      <c r="C433" s="23" t="s">
        <v>20</v>
      </c>
      <c r="D433" s="11" t="s">
        <v>21</v>
      </c>
      <c r="E433" s="11" t="s">
        <v>1514</v>
      </c>
      <c r="F433" s="12">
        <v>5000</v>
      </c>
      <c r="G433" s="13" t="s">
        <v>17</v>
      </c>
      <c r="H433" s="23"/>
      <c r="I433" s="14" t="s">
        <v>18</v>
      </c>
      <c r="J433" s="73" t="s">
        <v>936</v>
      </c>
      <c r="K433" s="17" t="s">
        <v>1515</v>
      </c>
      <c r="L433" s="17" t="s">
        <v>1516</v>
      </c>
    </row>
    <row r="434" spans="1:12" ht="38.25" x14ac:dyDescent="0.25">
      <c r="A434" s="23">
        <v>215</v>
      </c>
      <c r="B434" s="8">
        <v>2000</v>
      </c>
      <c r="C434" s="23" t="s">
        <v>1195</v>
      </c>
      <c r="D434" s="11" t="s">
        <v>1517</v>
      </c>
      <c r="E434" s="11" t="s">
        <v>1518</v>
      </c>
      <c r="F434" s="12">
        <v>100000</v>
      </c>
      <c r="G434" s="13" t="s">
        <v>17</v>
      </c>
      <c r="H434" s="23"/>
      <c r="I434" s="14" t="s">
        <v>18</v>
      </c>
      <c r="J434" s="73" t="s">
        <v>936</v>
      </c>
      <c r="K434" s="17" t="s">
        <v>1515</v>
      </c>
      <c r="L434" s="17" t="s">
        <v>1519</v>
      </c>
    </row>
    <row r="435" spans="1:12" ht="38.25" x14ac:dyDescent="0.25">
      <c r="A435" s="23">
        <v>216</v>
      </c>
      <c r="B435" s="8">
        <v>2000</v>
      </c>
      <c r="C435" s="23" t="s">
        <v>334</v>
      </c>
      <c r="D435" s="11" t="s">
        <v>1520</v>
      </c>
      <c r="E435" s="11" t="s">
        <v>1518</v>
      </c>
      <c r="F435" s="12">
        <v>2800000</v>
      </c>
      <c r="G435" s="13" t="s">
        <v>23</v>
      </c>
      <c r="H435" s="23"/>
      <c r="I435" s="14" t="s">
        <v>18</v>
      </c>
      <c r="J435" s="16" t="s">
        <v>24</v>
      </c>
      <c r="K435" s="17" t="s">
        <v>1515</v>
      </c>
      <c r="L435" s="17" t="s">
        <v>1521</v>
      </c>
    </row>
    <row r="436" spans="1:12" ht="38.25" x14ac:dyDescent="0.25">
      <c r="A436" s="23">
        <v>221</v>
      </c>
      <c r="B436" s="8">
        <v>2000</v>
      </c>
      <c r="C436" s="23" t="s">
        <v>27</v>
      </c>
      <c r="D436" s="11" t="s">
        <v>1522</v>
      </c>
      <c r="E436" s="11" t="s">
        <v>1514</v>
      </c>
      <c r="F436" s="12">
        <v>2200000</v>
      </c>
      <c r="G436" s="13" t="s">
        <v>1421</v>
      </c>
      <c r="H436" s="23"/>
      <c r="I436" s="14" t="s">
        <v>18</v>
      </c>
      <c r="J436" s="16" t="s">
        <v>24</v>
      </c>
      <c r="K436" s="17" t="s">
        <v>1515</v>
      </c>
      <c r="L436" s="17" t="s">
        <v>1523</v>
      </c>
    </row>
    <row r="437" spans="1:12" ht="38.25" x14ac:dyDescent="0.25">
      <c r="A437" s="23">
        <v>241</v>
      </c>
      <c r="B437" s="8">
        <v>2000</v>
      </c>
      <c r="C437" s="23" t="s">
        <v>1127</v>
      </c>
      <c r="D437" s="11" t="s">
        <v>1524</v>
      </c>
      <c r="E437" s="11" t="s">
        <v>1518</v>
      </c>
      <c r="F437" s="12">
        <v>40000</v>
      </c>
      <c r="G437" s="52" t="s">
        <v>176</v>
      </c>
      <c r="H437" s="23"/>
      <c r="I437" s="14" t="s">
        <v>18</v>
      </c>
      <c r="J437" s="73" t="s">
        <v>1226</v>
      </c>
      <c r="K437" s="17" t="s">
        <v>1515</v>
      </c>
      <c r="L437" s="17" t="s">
        <v>1525</v>
      </c>
    </row>
    <row r="438" spans="1:12" ht="38.25" x14ac:dyDescent="0.25">
      <c r="A438" s="23">
        <v>242</v>
      </c>
      <c r="B438" s="8">
        <v>2000</v>
      </c>
      <c r="C438" s="23" t="s">
        <v>1204</v>
      </c>
      <c r="D438" s="11" t="s">
        <v>1526</v>
      </c>
      <c r="E438" s="11" t="s">
        <v>1518</v>
      </c>
      <c r="F438" s="12">
        <v>350000</v>
      </c>
      <c r="G438" s="52" t="s">
        <v>176</v>
      </c>
      <c r="H438" s="23"/>
      <c r="I438" s="14" t="s">
        <v>18</v>
      </c>
      <c r="J438" s="73" t="s">
        <v>1226</v>
      </c>
      <c r="K438" s="17" t="s">
        <v>1515</v>
      </c>
      <c r="L438" s="17" t="s">
        <v>1525</v>
      </c>
    </row>
    <row r="439" spans="1:12" ht="38.25" x14ac:dyDescent="0.25">
      <c r="A439" s="23">
        <v>243</v>
      </c>
      <c r="B439" s="8">
        <v>2000</v>
      </c>
      <c r="C439" s="23" t="s">
        <v>1527</v>
      </c>
      <c r="D439" s="11" t="s">
        <v>1528</v>
      </c>
      <c r="E439" s="11" t="s">
        <v>1518</v>
      </c>
      <c r="F439" s="12">
        <v>260000</v>
      </c>
      <c r="G439" s="52" t="s">
        <v>110</v>
      </c>
      <c r="H439" s="23"/>
      <c r="I439" s="14" t="s">
        <v>18</v>
      </c>
      <c r="J439" s="16" t="s">
        <v>1315</v>
      </c>
      <c r="K439" s="17" t="s">
        <v>1515</v>
      </c>
      <c r="L439" s="17" t="s">
        <v>1525</v>
      </c>
    </row>
    <row r="440" spans="1:12" ht="38.25" x14ac:dyDescent="0.25">
      <c r="A440" s="23">
        <v>246</v>
      </c>
      <c r="B440" s="8">
        <v>2000</v>
      </c>
      <c r="C440" s="23" t="s">
        <v>89</v>
      </c>
      <c r="D440" s="11" t="s">
        <v>1529</v>
      </c>
      <c r="E440" s="11" t="s">
        <v>1518</v>
      </c>
      <c r="F440" s="12">
        <v>1400000</v>
      </c>
      <c r="G440" s="52" t="s">
        <v>176</v>
      </c>
      <c r="H440" s="23"/>
      <c r="I440" s="14" t="s">
        <v>18</v>
      </c>
      <c r="J440" s="73" t="s">
        <v>1226</v>
      </c>
      <c r="K440" s="17" t="s">
        <v>1515</v>
      </c>
      <c r="L440" s="17" t="s">
        <v>1530</v>
      </c>
    </row>
    <row r="441" spans="1:12" ht="38.25" x14ac:dyDescent="0.25">
      <c r="A441" s="23">
        <v>247</v>
      </c>
      <c r="B441" s="8">
        <v>2000</v>
      </c>
      <c r="C441" s="23" t="s">
        <v>1209</v>
      </c>
      <c r="D441" s="11" t="s">
        <v>1531</v>
      </c>
      <c r="E441" s="11" t="s">
        <v>1518</v>
      </c>
      <c r="F441" s="12">
        <v>1000000</v>
      </c>
      <c r="G441" s="52" t="s">
        <v>176</v>
      </c>
      <c r="H441" s="23"/>
      <c r="I441" s="14" t="s">
        <v>18</v>
      </c>
      <c r="J441" s="73" t="s">
        <v>1226</v>
      </c>
      <c r="K441" s="17" t="s">
        <v>1515</v>
      </c>
      <c r="L441" s="17" t="s">
        <v>1525</v>
      </c>
    </row>
    <row r="442" spans="1:12" ht="38.25" x14ac:dyDescent="0.25">
      <c r="A442" s="94">
        <v>248</v>
      </c>
      <c r="B442" s="8">
        <v>2000</v>
      </c>
      <c r="C442" s="95" t="s">
        <v>1532</v>
      </c>
      <c r="D442" s="11" t="s">
        <v>1533</v>
      </c>
      <c r="E442" s="11" t="s">
        <v>1518</v>
      </c>
      <c r="F442" s="12">
        <v>100000</v>
      </c>
      <c r="G442" s="52" t="s">
        <v>472</v>
      </c>
      <c r="H442" s="23"/>
      <c r="I442" s="14" t="s">
        <v>18</v>
      </c>
      <c r="J442" s="17" t="s">
        <v>1349</v>
      </c>
      <c r="K442" s="17" t="s">
        <v>1515</v>
      </c>
      <c r="L442" s="96" t="s">
        <v>1534</v>
      </c>
    </row>
    <row r="443" spans="1:12" ht="38.25" x14ac:dyDescent="0.25">
      <c r="A443" s="23">
        <v>249</v>
      </c>
      <c r="B443" s="8">
        <v>2000</v>
      </c>
      <c r="C443" s="23" t="s">
        <v>356</v>
      </c>
      <c r="D443" s="11" t="s">
        <v>1535</v>
      </c>
      <c r="E443" s="11" t="s">
        <v>1518</v>
      </c>
      <c r="F443" s="12">
        <v>1500000</v>
      </c>
      <c r="G443" s="52" t="s">
        <v>472</v>
      </c>
      <c r="H443" s="23"/>
      <c r="I443" s="14" t="s">
        <v>18</v>
      </c>
      <c r="J443" s="17" t="s">
        <v>1349</v>
      </c>
      <c r="K443" s="17" t="s">
        <v>1515</v>
      </c>
      <c r="L443" s="17" t="s">
        <v>1536</v>
      </c>
    </row>
    <row r="444" spans="1:12" ht="38.25" x14ac:dyDescent="0.25">
      <c r="A444" s="23">
        <v>256</v>
      </c>
      <c r="B444" s="8">
        <v>2000</v>
      </c>
      <c r="C444" s="23" t="s">
        <v>576</v>
      </c>
      <c r="D444" s="11" t="s">
        <v>1537</v>
      </c>
      <c r="E444" s="11" t="s">
        <v>1518</v>
      </c>
      <c r="F444" s="12">
        <v>150000</v>
      </c>
      <c r="G444" s="13" t="s">
        <v>1538</v>
      </c>
      <c r="H444" s="23"/>
      <c r="I444" s="14" t="s">
        <v>18</v>
      </c>
      <c r="J444" s="73" t="s">
        <v>936</v>
      </c>
      <c r="K444" s="17" t="s">
        <v>1515</v>
      </c>
      <c r="L444" s="17" t="s">
        <v>1525</v>
      </c>
    </row>
    <row r="445" spans="1:12" ht="38.25" x14ac:dyDescent="0.25">
      <c r="A445" s="23">
        <v>261</v>
      </c>
      <c r="B445" s="8">
        <v>2000</v>
      </c>
      <c r="C445" s="23" t="s">
        <v>1539</v>
      </c>
      <c r="D445" s="11" t="s">
        <v>1540</v>
      </c>
      <c r="E445" s="11" t="s">
        <v>1518</v>
      </c>
      <c r="F445" s="12">
        <v>3000</v>
      </c>
      <c r="G445" s="52" t="s">
        <v>110</v>
      </c>
      <c r="H445" s="23"/>
      <c r="I445" s="14" t="s">
        <v>18</v>
      </c>
      <c r="J445" s="16" t="s">
        <v>1315</v>
      </c>
      <c r="K445" s="17" t="s">
        <v>1515</v>
      </c>
      <c r="L445" s="17" t="s">
        <v>1525</v>
      </c>
    </row>
    <row r="446" spans="1:12" ht="38.25" x14ac:dyDescent="0.25">
      <c r="A446" s="23">
        <v>271</v>
      </c>
      <c r="B446" s="8">
        <v>2000</v>
      </c>
      <c r="C446" s="23" t="s">
        <v>1155</v>
      </c>
      <c r="D446" s="11" t="s">
        <v>1541</v>
      </c>
      <c r="E446" s="11" t="s">
        <v>1518</v>
      </c>
      <c r="F446" s="12">
        <v>600000</v>
      </c>
      <c r="G446" s="52" t="s">
        <v>176</v>
      </c>
      <c r="H446" s="23"/>
      <c r="I446" s="14" t="s">
        <v>18</v>
      </c>
      <c r="J446" s="73" t="s">
        <v>1226</v>
      </c>
      <c r="K446" s="17" t="s">
        <v>1515</v>
      </c>
      <c r="L446" s="17" t="s">
        <v>1542</v>
      </c>
    </row>
    <row r="447" spans="1:12" ht="38.25" x14ac:dyDescent="0.25">
      <c r="A447" s="23">
        <v>272</v>
      </c>
      <c r="B447" s="8">
        <v>2000</v>
      </c>
      <c r="C447" s="23" t="s">
        <v>1159</v>
      </c>
      <c r="D447" s="11" t="s">
        <v>1543</v>
      </c>
      <c r="E447" s="11" t="s">
        <v>1518</v>
      </c>
      <c r="F447" s="12">
        <v>300000</v>
      </c>
      <c r="G447" s="52" t="s">
        <v>176</v>
      </c>
      <c r="H447" s="23"/>
      <c r="I447" s="14" t="s">
        <v>18</v>
      </c>
      <c r="J447" s="73" t="s">
        <v>1226</v>
      </c>
      <c r="K447" s="17" t="s">
        <v>1515</v>
      </c>
      <c r="L447" s="17" t="s">
        <v>1544</v>
      </c>
    </row>
    <row r="448" spans="1:12" ht="38.25" x14ac:dyDescent="0.25">
      <c r="A448" s="23">
        <v>291</v>
      </c>
      <c r="B448" s="8">
        <v>2000</v>
      </c>
      <c r="C448" s="23" t="s">
        <v>93</v>
      </c>
      <c r="D448" s="11" t="s">
        <v>1545</v>
      </c>
      <c r="E448" s="11" t="s">
        <v>1518</v>
      </c>
      <c r="F448" s="12">
        <v>450000</v>
      </c>
      <c r="G448" s="52" t="s">
        <v>472</v>
      </c>
      <c r="H448" s="23"/>
      <c r="I448" s="14" t="s">
        <v>18</v>
      </c>
      <c r="J448" s="17" t="s">
        <v>1349</v>
      </c>
      <c r="K448" s="17" t="s">
        <v>1515</v>
      </c>
      <c r="L448" s="17" t="s">
        <v>1546</v>
      </c>
    </row>
    <row r="449" spans="1:12" ht="38.25" x14ac:dyDescent="0.25">
      <c r="A449" s="23">
        <v>292</v>
      </c>
      <c r="B449" s="8">
        <v>2000</v>
      </c>
      <c r="C449" s="23" t="s">
        <v>1547</v>
      </c>
      <c r="D449" s="11" t="s">
        <v>1548</v>
      </c>
      <c r="E449" s="11" t="s">
        <v>1518</v>
      </c>
      <c r="F449" s="12">
        <v>1100000</v>
      </c>
      <c r="G449" s="52" t="s">
        <v>110</v>
      </c>
      <c r="H449" s="23"/>
      <c r="I449" s="14" t="s">
        <v>18</v>
      </c>
      <c r="J449" s="16" t="s">
        <v>1315</v>
      </c>
      <c r="K449" s="17" t="s">
        <v>1515</v>
      </c>
      <c r="L449" s="17" t="s">
        <v>1525</v>
      </c>
    </row>
    <row r="450" spans="1:12" ht="38.25" x14ac:dyDescent="0.25">
      <c r="A450" s="23">
        <v>293</v>
      </c>
      <c r="B450" s="8">
        <v>2000</v>
      </c>
      <c r="C450" s="23" t="s">
        <v>984</v>
      </c>
      <c r="D450" s="11" t="s">
        <v>1549</v>
      </c>
      <c r="E450" s="11" t="s">
        <v>1518</v>
      </c>
      <c r="F450" s="12">
        <v>6000</v>
      </c>
      <c r="G450" s="52" t="s">
        <v>17</v>
      </c>
      <c r="H450" s="23"/>
      <c r="I450" s="14" t="s">
        <v>18</v>
      </c>
      <c r="J450" s="73" t="s">
        <v>936</v>
      </c>
      <c r="K450" s="17" t="s">
        <v>1515</v>
      </c>
      <c r="L450" s="17" t="s">
        <v>1525</v>
      </c>
    </row>
    <row r="451" spans="1:12" ht="38.25" x14ac:dyDescent="0.25">
      <c r="A451" s="66">
        <v>295</v>
      </c>
      <c r="B451" s="8">
        <v>2000</v>
      </c>
      <c r="C451" s="66" t="s">
        <v>1550</v>
      </c>
      <c r="D451" s="67" t="s">
        <v>1551</v>
      </c>
      <c r="E451" s="67" t="s">
        <v>1518</v>
      </c>
      <c r="F451" s="68">
        <v>100000</v>
      </c>
      <c r="G451" s="89" t="s">
        <v>176</v>
      </c>
      <c r="H451" s="66"/>
      <c r="I451" s="70" t="s">
        <v>18</v>
      </c>
      <c r="J451" s="79" t="s">
        <v>1226</v>
      </c>
      <c r="K451" s="17" t="s">
        <v>1515</v>
      </c>
      <c r="L451" s="56" t="s">
        <v>1552</v>
      </c>
    </row>
    <row r="452" spans="1:12" ht="38.25" x14ac:dyDescent="0.25">
      <c r="A452" s="23">
        <v>298</v>
      </c>
      <c r="B452" s="8">
        <v>2000</v>
      </c>
      <c r="C452" s="23" t="s">
        <v>1553</v>
      </c>
      <c r="D452" s="97" t="s">
        <v>1554</v>
      </c>
      <c r="E452" s="11" t="s">
        <v>1518</v>
      </c>
      <c r="F452" s="12">
        <v>100000</v>
      </c>
      <c r="G452" s="52" t="s">
        <v>472</v>
      </c>
      <c r="H452" s="23"/>
      <c r="I452" s="14" t="s">
        <v>18</v>
      </c>
      <c r="J452" s="17" t="s">
        <v>1349</v>
      </c>
      <c r="K452" s="17" t="s">
        <v>1515</v>
      </c>
      <c r="L452" s="17" t="s">
        <v>1555</v>
      </c>
    </row>
    <row r="453" spans="1:12" ht="38.25" x14ac:dyDescent="0.25">
      <c r="A453" s="98">
        <v>312</v>
      </c>
      <c r="B453" s="8">
        <v>3000</v>
      </c>
      <c r="C453" s="95" t="s">
        <v>1556</v>
      </c>
      <c r="D453" s="67" t="s">
        <v>1557</v>
      </c>
      <c r="E453" s="67" t="s">
        <v>1514</v>
      </c>
      <c r="F453" s="68">
        <f>800000*1.1</f>
        <v>880000.00000000012</v>
      </c>
      <c r="G453" s="13" t="s">
        <v>1421</v>
      </c>
      <c r="H453" s="23"/>
      <c r="I453" s="14" t="s">
        <v>18</v>
      </c>
      <c r="J453" s="16" t="s">
        <v>24</v>
      </c>
      <c r="K453" s="17" t="s">
        <v>1515</v>
      </c>
      <c r="L453" s="17" t="s">
        <v>1558</v>
      </c>
    </row>
    <row r="454" spans="1:12" ht="38.25" x14ac:dyDescent="0.25">
      <c r="A454" s="98">
        <v>313</v>
      </c>
      <c r="B454" s="8">
        <v>3000</v>
      </c>
      <c r="C454" s="95" t="s">
        <v>1559</v>
      </c>
      <c r="D454" s="67" t="s">
        <v>1560</v>
      </c>
      <c r="E454" s="67" t="s">
        <v>1514</v>
      </c>
      <c r="F454" s="68">
        <v>600000</v>
      </c>
      <c r="G454" s="13" t="s">
        <v>1421</v>
      </c>
      <c r="H454" s="23"/>
      <c r="I454" s="14" t="s">
        <v>18</v>
      </c>
      <c r="J454" s="16" t="s">
        <v>24</v>
      </c>
      <c r="K454" s="17" t="s">
        <v>1515</v>
      </c>
      <c r="L454" s="96" t="s">
        <v>1561</v>
      </c>
    </row>
    <row r="455" spans="1:12" ht="38.25" x14ac:dyDescent="0.25">
      <c r="A455" s="98">
        <v>322</v>
      </c>
      <c r="B455" s="8">
        <v>3000</v>
      </c>
      <c r="C455" s="95" t="s">
        <v>1246</v>
      </c>
      <c r="D455" s="67" t="s">
        <v>1562</v>
      </c>
      <c r="E455" s="67" t="s">
        <v>1514</v>
      </c>
      <c r="F455" s="68">
        <v>12500000</v>
      </c>
      <c r="G455" s="13" t="s">
        <v>1421</v>
      </c>
      <c r="H455" s="23"/>
      <c r="I455" s="14" t="s">
        <v>18</v>
      </c>
      <c r="J455" s="16" t="s">
        <v>24</v>
      </c>
      <c r="K455" s="17" t="s">
        <v>1515</v>
      </c>
      <c r="L455" s="96" t="s">
        <v>1563</v>
      </c>
    </row>
    <row r="456" spans="1:12" ht="38.25" x14ac:dyDescent="0.25">
      <c r="A456" s="94">
        <v>329</v>
      </c>
      <c r="B456" s="8">
        <v>3000</v>
      </c>
      <c r="C456" s="95" t="s">
        <v>1564</v>
      </c>
      <c r="D456" s="11" t="s">
        <v>1514</v>
      </c>
      <c r="E456" s="11" t="s">
        <v>1514</v>
      </c>
      <c r="F456" s="12">
        <v>30000</v>
      </c>
      <c r="G456" s="13" t="s">
        <v>1421</v>
      </c>
      <c r="H456" s="23"/>
      <c r="I456" s="14" t="s">
        <v>18</v>
      </c>
      <c r="J456" s="16" t="s">
        <v>24</v>
      </c>
      <c r="K456" s="17" t="s">
        <v>1515</v>
      </c>
      <c r="L456" s="96" t="s">
        <v>1565</v>
      </c>
    </row>
    <row r="457" spans="1:12" ht="38.25" x14ac:dyDescent="0.25">
      <c r="A457" s="94">
        <v>339</v>
      </c>
      <c r="B457" s="8">
        <v>3000</v>
      </c>
      <c r="C457" s="95" t="s">
        <v>1566</v>
      </c>
      <c r="D457" s="11" t="s">
        <v>1567</v>
      </c>
      <c r="E457" s="11" t="s">
        <v>1568</v>
      </c>
      <c r="F457" s="12">
        <v>400000</v>
      </c>
      <c r="G457" s="13" t="s">
        <v>176</v>
      </c>
      <c r="H457" s="23"/>
      <c r="I457" s="14" t="s">
        <v>18</v>
      </c>
      <c r="J457" s="73" t="s">
        <v>1226</v>
      </c>
      <c r="K457" s="17" t="s">
        <v>1515</v>
      </c>
      <c r="L457" s="96" t="s">
        <v>1569</v>
      </c>
    </row>
    <row r="458" spans="1:12" ht="38.25" x14ac:dyDescent="0.25">
      <c r="A458" s="23">
        <v>351</v>
      </c>
      <c r="B458" s="8">
        <v>3000</v>
      </c>
      <c r="C458" s="23" t="s">
        <v>484</v>
      </c>
      <c r="D458" s="11" t="s">
        <v>1570</v>
      </c>
      <c r="E458" s="11" t="s">
        <v>1518</v>
      </c>
      <c r="F458" s="12">
        <v>2000000</v>
      </c>
      <c r="G458" s="13" t="s">
        <v>1421</v>
      </c>
      <c r="H458" s="23"/>
      <c r="I458" s="14" t="s">
        <v>18</v>
      </c>
      <c r="J458" s="16" t="s">
        <v>24</v>
      </c>
      <c r="K458" s="17" t="s">
        <v>1515</v>
      </c>
      <c r="L458" s="17" t="s">
        <v>1571</v>
      </c>
    </row>
    <row r="459" spans="1:12" ht="51" x14ac:dyDescent="0.25">
      <c r="A459" s="23">
        <v>352</v>
      </c>
      <c r="B459" s="8">
        <v>3000</v>
      </c>
      <c r="C459" s="23" t="s">
        <v>1572</v>
      </c>
      <c r="D459" s="11" t="s">
        <v>1573</v>
      </c>
      <c r="E459" s="11" t="s">
        <v>1574</v>
      </c>
      <c r="F459" s="12">
        <v>1000000</v>
      </c>
      <c r="G459" s="33" t="s">
        <v>1575</v>
      </c>
      <c r="H459" s="18"/>
      <c r="I459" s="14" t="s">
        <v>18</v>
      </c>
      <c r="J459" s="17" t="s">
        <v>1576</v>
      </c>
      <c r="K459" s="17" t="s">
        <v>1515</v>
      </c>
      <c r="L459" s="17" t="s">
        <v>1577</v>
      </c>
    </row>
    <row r="460" spans="1:12" ht="38.25" x14ac:dyDescent="0.25">
      <c r="A460" s="94">
        <v>357</v>
      </c>
      <c r="B460" s="8">
        <v>3000</v>
      </c>
      <c r="C460" s="95" t="s">
        <v>1578</v>
      </c>
      <c r="D460" s="11" t="s">
        <v>1579</v>
      </c>
      <c r="E460" s="11" t="s">
        <v>1580</v>
      </c>
      <c r="F460" s="12">
        <v>6000000</v>
      </c>
      <c r="G460" s="13" t="s">
        <v>1421</v>
      </c>
      <c r="H460" s="23"/>
      <c r="I460" s="14" t="s">
        <v>18</v>
      </c>
      <c r="J460" s="16" t="s">
        <v>24</v>
      </c>
      <c r="K460" s="17" t="s">
        <v>1515</v>
      </c>
      <c r="L460" s="96" t="s">
        <v>1581</v>
      </c>
    </row>
    <row r="461" spans="1:12" ht="38.25" x14ac:dyDescent="0.25">
      <c r="A461" s="94">
        <v>358</v>
      </c>
      <c r="B461" s="8">
        <v>3000</v>
      </c>
      <c r="C461" s="95" t="s">
        <v>1582</v>
      </c>
      <c r="D461" s="11" t="s">
        <v>1583</v>
      </c>
      <c r="E461" s="11" t="s">
        <v>1580</v>
      </c>
      <c r="F461" s="12">
        <v>500000</v>
      </c>
      <c r="G461" s="13" t="s">
        <v>176</v>
      </c>
      <c r="H461" s="23"/>
      <c r="I461" s="14" t="s">
        <v>18</v>
      </c>
      <c r="J461" s="73" t="s">
        <v>1226</v>
      </c>
      <c r="K461" s="17" t="s">
        <v>1515</v>
      </c>
      <c r="L461" s="96" t="s">
        <v>1584</v>
      </c>
    </row>
    <row r="462" spans="1:12" ht="38.25" x14ac:dyDescent="0.25">
      <c r="A462" s="94">
        <v>359</v>
      </c>
      <c r="B462" s="8">
        <v>3000</v>
      </c>
      <c r="C462" s="95" t="s">
        <v>1585</v>
      </c>
      <c r="D462" s="11" t="s">
        <v>1586</v>
      </c>
      <c r="E462" s="11" t="s">
        <v>1514</v>
      </c>
      <c r="F462" s="12">
        <v>1500000</v>
      </c>
      <c r="G462" s="13" t="s">
        <v>1421</v>
      </c>
      <c r="H462" s="23"/>
      <c r="I462" s="14" t="s">
        <v>18</v>
      </c>
      <c r="J462" s="16" t="s">
        <v>24</v>
      </c>
      <c r="K462" s="17" t="s">
        <v>1515</v>
      </c>
      <c r="L462" s="96" t="s">
        <v>1587</v>
      </c>
    </row>
    <row r="463" spans="1:12" ht="38.25" x14ac:dyDescent="0.25">
      <c r="A463" s="23">
        <v>511</v>
      </c>
      <c r="B463" s="8">
        <v>5000</v>
      </c>
      <c r="C463" s="23" t="s">
        <v>390</v>
      </c>
      <c r="D463" s="11" t="s">
        <v>1588</v>
      </c>
      <c r="E463" s="11" t="s">
        <v>1518</v>
      </c>
      <c r="F463" s="12">
        <v>80000</v>
      </c>
      <c r="G463" s="52" t="s">
        <v>110</v>
      </c>
      <c r="H463" s="23"/>
      <c r="I463" s="14" t="s">
        <v>18</v>
      </c>
      <c r="J463" s="16" t="s">
        <v>1315</v>
      </c>
      <c r="K463" s="17" t="s">
        <v>1515</v>
      </c>
      <c r="L463" s="17" t="s">
        <v>1589</v>
      </c>
    </row>
    <row r="464" spans="1:12" ht="38.25" x14ac:dyDescent="0.25">
      <c r="A464" s="23">
        <v>519</v>
      </c>
      <c r="B464" s="8">
        <v>5000</v>
      </c>
      <c r="C464" s="23" t="s">
        <v>628</v>
      </c>
      <c r="D464" s="11" t="s">
        <v>1590</v>
      </c>
      <c r="E464" s="11" t="s">
        <v>1518</v>
      </c>
      <c r="F464" s="12">
        <v>780000</v>
      </c>
      <c r="G464" s="52" t="s">
        <v>472</v>
      </c>
      <c r="H464" s="23"/>
      <c r="I464" s="14" t="s">
        <v>18</v>
      </c>
      <c r="J464" s="17" t="s">
        <v>1349</v>
      </c>
      <c r="K464" s="17" t="s">
        <v>1515</v>
      </c>
      <c r="L464" s="17" t="s">
        <v>1591</v>
      </c>
    </row>
    <row r="465" spans="1:12" ht="38.25" x14ac:dyDescent="0.25">
      <c r="A465" s="94">
        <v>519</v>
      </c>
      <c r="B465" s="8">
        <v>5000</v>
      </c>
      <c r="C465" s="95" t="s">
        <v>628</v>
      </c>
      <c r="D465" s="11" t="s">
        <v>1592</v>
      </c>
      <c r="E465" s="11" t="s">
        <v>1580</v>
      </c>
      <c r="F465" s="12">
        <v>100000</v>
      </c>
      <c r="G465" s="13" t="s">
        <v>176</v>
      </c>
      <c r="H465" s="23"/>
      <c r="I465" s="14" t="s">
        <v>18</v>
      </c>
      <c r="J465" s="73" t="s">
        <v>1226</v>
      </c>
      <c r="K465" s="17" t="s">
        <v>1515</v>
      </c>
      <c r="L465" s="96" t="s">
        <v>1593</v>
      </c>
    </row>
    <row r="466" spans="1:12" ht="38.25" x14ac:dyDescent="0.25">
      <c r="A466" s="23">
        <v>521</v>
      </c>
      <c r="B466" s="8">
        <v>5000</v>
      </c>
      <c r="C466" s="23" t="s">
        <v>402</v>
      </c>
      <c r="D466" s="11" t="s">
        <v>1594</v>
      </c>
      <c r="E466" s="11" t="s">
        <v>1518</v>
      </c>
      <c r="F466" s="12">
        <v>50000</v>
      </c>
      <c r="G466" s="52" t="s">
        <v>176</v>
      </c>
      <c r="H466" s="23"/>
      <c r="I466" s="14" t="s">
        <v>18</v>
      </c>
      <c r="J466" s="73" t="s">
        <v>1226</v>
      </c>
      <c r="K466" s="17" t="s">
        <v>1515</v>
      </c>
      <c r="L466" s="17" t="s">
        <v>1595</v>
      </c>
    </row>
    <row r="467" spans="1:12" ht="38.25" x14ac:dyDescent="0.25">
      <c r="A467" s="23">
        <v>529</v>
      </c>
      <c r="B467" s="8">
        <v>5000</v>
      </c>
      <c r="C467" s="23" t="s">
        <v>1482</v>
      </c>
      <c r="D467" s="11" t="s">
        <v>1596</v>
      </c>
      <c r="E467" s="11" t="s">
        <v>1518</v>
      </c>
      <c r="F467" s="12">
        <v>70000</v>
      </c>
      <c r="G467" s="52" t="s">
        <v>110</v>
      </c>
      <c r="H467" s="23"/>
      <c r="I467" s="14" t="s">
        <v>18</v>
      </c>
      <c r="J467" s="16" t="s">
        <v>1315</v>
      </c>
      <c r="K467" s="17" t="s">
        <v>1515</v>
      </c>
      <c r="L467" s="17" t="s">
        <v>1589</v>
      </c>
    </row>
    <row r="468" spans="1:12" ht="38.25" x14ac:dyDescent="0.25">
      <c r="A468" s="23">
        <v>531</v>
      </c>
      <c r="B468" s="8">
        <v>5000</v>
      </c>
      <c r="C468" s="23" t="s">
        <v>1597</v>
      </c>
      <c r="D468" s="11" t="s">
        <v>1598</v>
      </c>
      <c r="E468" s="11" t="s">
        <v>1518</v>
      </c>
      <c r="F468" s="12">
        <v>1000000</v>
      </c>
      <c r="G468" s="13" t="s">
        <v>330</v>
      </c>
      <c r="H468" s="23"/>
      <c r="I468" s="14" t="s">
        <v>18</v>
      </c>
      <c r="J468" s="16" t="s">
        <v>24</v>
      </c>
      <c r="K468" s="17" t="s">
        <v>1515</v>
      </c>
      <c r="L468" s="17" t="s">
        <v>1599</v>
      </c>
    </row>
    <row r="469" spans="1:12" ht="38.25" x14ac:dyDescent="0.25">
      <c r="A469" s="23">
        <v>562</v>
      </c>
      <c r="B469" s="8">
        <v>5000</v>
      </c>
      <c r="C469" s="23" t="s">
        <v>1600</v>
      </c>
      <c r="D469" s="11" t="s">
        <v>1601</v>
      </c>
      <c r="E469" s="11" t="s">
        <v>1518</v>
      </c>
      <c r="F469" s="12">
        <v>100000</v>
      </c>
      <c r="G469" s="52" t="s">
        <v>176</v>
      </c>
      <c r="H469" s="23"/>
      <c r="I469" s="14" t="s">
        <v>18</v>
      </c>
      <c r="J469" s="73" t="s">
        <v>1226</v>
      </c>
      <c r="K469" s="17" t="s">
        <v>1515</v>
      </c>
      <c r="L469" s="17" t="s">
        <v>1602</v>
      </c>
    </row>
    <row r="470" spans="1:12" ht="38.25" x14ac:dyDescent="0.25">
      <c r="A470" s="94">
        <v>564</v>
      </c>
      <c r="B470" s="8">
        <v>5000</v>
      </c>
      <c r="C470" s="95" t="s">
        <v>1603</v>
      </c>
      <c r="D470" s="11" t="s">
        <v>1604</v>
      </c>
      <c r="E470" s="11" t="s">
        <v>1580</v>
      </c>
      <c r="F470" s="12">
        <v>400000</v>
      </c>
      <c r="G470" s="13" t="s">
        <v>176</v>
      </c>
      <c r="H470" s="23"/>
      <c r="I470" s="14" t="s">
        <v>18</v>
      </c>
      <c r="J470" s="73" t="s">
        <v>1226</v>
      </c>
      <c r="K470" s="17" t="s">
        <v>1515</v>
      </c>
      <c r="L470" s="96" t="s">
        <v>1593</v>
      </c>
    </row>
    <row r="471" spans="1:12" ht="38.25" x14ac:dyDescent="0.25">
      <c r="A471" s="23">
        <v>567</v>
      </c>
      <c r="B471" s="8">
        <v>5000</v>
      </c>
      <c r="C471" s="23" t="s">
        <v>1605</v>
      </c>
      <c r="D471" s="11" t="s">
        <v>1606</v>
      </c>
      <c r="E471" s="11" t="s">
        <v>1518</v>
      </c>
      <c r="F471" s="12">
        <v>400000</v>
      </c>
      <c r="G471" s="13" t="s">
        <v>176</v>
      </c>
      <c r="H471" s="23"/>
      <c r="I471" s="14" t="s">
        <v>18</v>
      </c>
      <c r="J471" s="73" t="s">
        <v>1226</v>
      </c>
      <c r="K471" s="17" t="s">
        <v>1515</v>
      </c>
      <c r="L471" s="17" t="s">
        <v>1607</v>
      </c>
    </row>
    <row r="472" spans="1:12" ht="38.25" x14ac:dyDescent="0.25">
      <c r="A472" s="23">
        <v>569</v>
      </c>
      <c r="B472" s="8">
        <v>5000</v>
      </c>
      <c r="C472" s="23" t="s">
        <v>432</v>
      </c>
      <c r="D472" s="11" t="s">
        <v>1608</v>
      </c>
      <c r="E472" s="11" t="s">
        <v>1580</v>
      </c>
      <c r="F472" s="12">
        <v>1000000</v>
      </c>
      <c r="G472" s="13" t="s">
        <v>176</v>
      </c>
      <c r="H472" s="23"/>
      <c r="I472" s="14" t="s">
        <v>18</v>
      </c>
      <c r="J472" s="73" t="s">
        <v>1226</v>
      </c>
      <c r="K472" s="17" t="s">
        <v>1515</v>
      </c>
      <c r="L472" s="17" t="s">
        <v>1609</v>
      </c>
    </row>
    <row r="473" spans="1:12" ht="38.25" x14ac:dyDescent="0.25">
      <c r="A473" s="23">
        <v>569</v>
      </c>
      <c r="B473" s="8">
        <v>5000</v>
      </c>
      <c r="C473" s="23" t="s">
        <v>1610</v>
      </c>
      <c r="D473" s="11" t="s">
        <v>1611</v>
      </c>
      <c r="E473" s="11" t="s">
        <v>1518</v>
      </c>
      <c r="F473" s="12">
        <v>20000</v>
      </c>
      <c r="G473" s="52" t="s">
        <v>472</v>
      </c>
      <c r="H473" s="23"/>
      <c r="I473" s="14" t="s">
        <v>18</v>
      </c>
      <c r="J473" s="17" t="s">
        <v>1349</v>
      </c>
      <c r="K473" s="17" t="s">
        <v>1515</v>
      </c>
      <c r="L473" s="17" t="s">
        <v>1591</v>
      </c>
    </row>
    <row r="474" spans="1:12" ht="38.25" x14ac:dyDescent="0.25">
      <c r="A474" s="99">
        <v>251</v>
      </c>
      <c r="B474" s="8">
        <v>2000</v>
      </c>
      <c r="C474" s="100" t="s">
        <v>1612</v>
      </c>
      <c r="D474" s="97" t="s">
        <v>1613</v>
      </c>
      <c r="E474" s="11" t="s">
        <v>1518</v>
      </c>
      <c r="F474" s="12">
        <v>50000</v>
      </c>
      <c r="G474" s="52" t="s">
        <v>1139</v>
      </c>
      <c r="H474" s="23"/>
      <c r="I474" s="14" t="s">
        <v>18</v>
      </c>
      <c r="J474" s="73" t="s">
        <v>1226</v>
      </c>
      <c r="K474" s="17" t="s">
        <v>1515</v>
      </c>
      <c r="L474" s="33" t="s">
        <v>1614</v>
      </c>
    </row>
    <row r="475" spans="1:12" ht="63.75" x14ac:dyDescent="0.25">
      <c r="A475" s="23">
        <v>211</v>
      </c>
      <c r="B475" s="8">
        <v>2000</v>
      </c>
      <c r="C475" s="23" t="s">
        <v>1183</v>
      </c>
      <c r="D475" s="11" t="s">
        <v>311</v>
      </c>
      <c r="E475" s="11" t="s">
        <v>1615</v>
      </c>
      <c r="F475" s="68">
        <v>600000</v>
      </c>
      <c r="G475" s="73" t="s">
        <v>153</v>
      </c>
      <c r="H475" s="14"/>
      <c r="I475" s="53" t="s">
        <v>18</v>
      </c>
      <c r="J475" s="16" t="s">
        <v>24</v>
      </c>
      <c r="K475" s="17" t="s">
        <v>1616</v>
      </c>
      <c r="L475" s="17" t="s">
        <v>1615</v>
      </c>
    </row>
    <row r="476" spans="1:12" ht="38.25" x14ac:dyDescent="0.25">
      <c r="A476" s="23">
        <v>214</v>
      </c>
      <c r="B476" s="8">
        <v>2000</v>
      </c>
      <c r="C476" s="11" t="s">
        <v>972</v>
      </c>
      <c r="D476" s="11" t="s">
        <v>1617</v>
      </c>
      <c r="E476" s="11" t="s">
        <v>1618</v>
      </c>
      <c r="F476" s="12">
        <v>20000</v>
      </c>
      <c r="G476" s="13" t="s">
        <v>17</v>
      </c>
      <c r="H476" s="14"/>
      <c r="I476" s="14" t="s">
        <v>18</v>
      </c>
      <c r="J476" s="101" t="s">
        <v>1538</v>
      </c>
      <c r="K476" s="17" t="s">
        <v>1619</v>
      </c>
      <c r="L476" s="17" t="s">
        <v>1620</v>
      </c>
    </row>
    <row r="477" spans="1:12" ht="38.25" x14ac:dyDescent="0.25">
      <c r="A477" s="23">
        <v>216</v>
      </c>
      <c r="B477" s="8">
        <v>2000</v>
      </c>
      <c r="C477" s="34" t="s">
        <v>334</v>
      </c>
      <c r="D477" s="34" t="s">
        <v>1621</v>
      </c>
      <c r="E477" s="11" t="s">
        <v>1622</v>
      </c>
      <c r="F477" s="20">
        <v>40000</v>
      </c>
      <c r="G477" s="52" t="s">
        <v>23</v>
      </c>
      <c r="H477" s="53"/>
      <c r="I477" s="14" t="s">
        <v>18</v>
      </c>
      <c r="J477" s="101" t="s">
        <v>1421</v>
      </c>
      <c r="K477" s="17" t="s">
        <v>1619</v>
      </c>
      <c r="L477" s="33" t="s">
        <v>1623</v>
      </c>
    </row>
    <row r="478" spans="1:12" ht="38.25" x14ac:dyDescent="0.25">
      <c r="A478" s="23">
        <v>272</v>
      </c>
      <c r="B478" s="8">
        <v>2000</v>
      </c>
      <c r="C478" s="34" t="s">
        <v>1159</v>
      </c>
      <c r="D478" s="34" t="s">
        <v>1624</v>
      </c>
      <c r="E478" s="11" t="s">
        <v>1625</v>
      </c>
      <c r="F478" s="20">
        <v>20000</v>
      </c>
      <c r="G478" s="52" t="s">
        <v>17</v>
      </c>
      <c r="H478" s="53"/>
      <c r="I478" s="14" t="s">
        <v>18</v>
      </c>
      <c r="J478" s="13" t="s">
        <v>1538</v>
      </c>
      <c r="K478" s="17" t="s">
        <v>1619</v>
      </c>
      <c r="L478" s="33" t="s">
        <v>1626</v>
      </c>
    </row>
    <row r="479" spans="1:12" ht="38.25" x14ac:dyDescent="0.25">
      <c r="A479" s="23">
        <v>326</v>
      </c>
      <c r="B479" s="8">
        <v>3000</v>
      </c>
      <c r="C479" s="34" t="s">
        <v>1627</v>
      </c>
      <c r="D479" s="34" t="s">
        <v>1628</v>
      </c>
      <c r="E479" s="11" t="s">
        <v>1629</v>
      </c>
      <c r="F479" s="20">
        <v>50000</v>
      </c>
      <c r="G479" s="52" t="s">
        <v>17</v>
      </c>
      <c r="H479" s="53"/>
      <c r="I479" s="14" t="s">
        <v>18</v>
      </c>
      <c r="J479" s="13" t="s">
        <v>1538</v>
      </c>
      <c r="K479" s="17" t="s">
        <v>1619</v>
      </c>
      <c r="L479" s="33" t="s">
        <v>1630</v>
      </c>
    </row>
    <row r="480" spans="1:12" ht="38.25" x14ac:dyDescent="0.25">
      <c r="A480" s="18">
        <v>336</v>
      </c>
      <c r="B480" s="8">
        <v>3000</v>
      </c>
      <c r="C480" s="34" t="s">
        <v>1631</v>
      </c>
      <c r="D480" s="34" t="s">
        <v>1632</v>
      </c>
      <c r="E480" s="11" t="s">
        <v>1633</v>
      </c>
      <c r="F480" s="12">
        <v>20000</v>
      </c>
      <c r="G480" s="21" t="s">
        <v>712</v>
      </c>
      <c r="H480" s="14"/>
      <c r="I480" s="14" t="s">
        <v>18</v>
      </c>
      <c r="J480" s="101" t="s">
        <v>1634</v>
      </c>
      <c r="K480" s="17" t="s">
        <v>1619</v>
      </c>
      <c r="L480" s="33" t="s">
        <v>1635</v>
      </c>
    </row>
    <row r="481" spans="1:12" ht="38.25" x14ac:dyDescent="0.25">
      <c r="A481" s="18">
        <v>339</v>
      </c>
      <c r="B481" s="8">
        <v>3000</v>
      </c>
      <c r="C481" s="34" t="s">
        <v>39</v>
      </c>
      <c r="D481" s="34" t="s">
        <v>1636</v>
      </c>
      <c r="E481" s="11" t="s">
        <v>1637</v>
      </c>
      <c r="F481" s="12">
        <v>1000000</v>
      </c>
      <c r="G481" s="17" t="s">
        <v>17</v>
      </c>
      <c r="H481" s="23"/>
      <c r="I481" s="14" t="s">
        <v>18</v>
      </c>
      <c r="J481" s="13" t="s">
        <v>1538</v>
      </c>
      <c r="K481" s="17" t="s">
        <v>1619</v>
      </c>
      <c r="L481" s="33" t="s">
        <v>1638</v>
      </c>
    </row>
    <row r="482" spans="1:12" ht="38.25" x14ac:dyDescent="0.25">
      <c r="A482" s="15">
        <v>346</v>
      </c>
      <c r="B482" s="8">
        <v>3000</v>
      </c>
      <c r="C482" s="47" t="s">
        <v>1639</v>
      </c>
      <c r="D482" s="47" t="s">
        <v>1640</v>
      </c>
      <c r="E482" s="37" t="s">
        <v>1641</v>
      </c>
      <c r="F482" s="38">
        <v>14000000</v>
      </c>
      <c r="G482" s="39" t="s">
        <v>23</v>
      </c>
      <c r="H482" s="44"/>
      <c r="I482" s="44" t="s">
        <v>18</v>
      </c>
      <c r="J482" s="102" t="s">
        <v>1421</v>
      </c>
      <c r="K482" s="17" t="s">
        <v>1619</v>
      </c>
      <c r="L482" s="49" t="s">
        <v>1642</v>
      </c>
    </row>
    <row r="483" spans="1:12" ht="38.25" x14ac:dyDescent="0.25">
      <c r="A483" s="41">
        <v>347</v>
      </c>
      <c r="B483" s="8">
        <v>3000</v>
      </c>
      <c r="C483" s="47" t="s">
        <v>1643</v>
      </c>
      <c r="D483" s="47" t="s">
        <v>1644</v>
      </c>
      <c r="E483" s="37" t="s">
        <v>1641</v>
      </c>
      <c r="F483" s="38">
        <v>3000000</v>
      </c>
      <c r="G483" s="39" t="s">
        <v>23</v>
      </c>
      <c r="H483" s="44"/>
      <c r="I483" s="44" t="s">
        <v>18</v>
      </c>
      <c r="J483" s="102" t="s">
        <v>1421</v>
      </c>
      <c r="K483" s="17" t="s">
        <v>1619</v>
      </c>
      <c r="L483" s="49" t="s">
        <v>1645</v>
      </c>
    </row>
    <row r="484" spans="1:12" ht="38.25" x14ac:dyDescent="0.25">
      <c r="A484" s="18">
        <v>357</v>
      </c>
      <c r="B484" s="8">
        <v>3000</v>
      </c>
      <c r="C484" s="34" t="s">
        <v>387</v>
      </c>
      <c r="D484" s="34" t="s">
        <v>1646</v>
      </c>
      <c r="E484" s="11" t="s">
        <v>1647</v>
      </c>
      <c r="F484" s="12">
        <v>100000</v>
      </c>
      <c r="G484" s="17" t="s">
        <v>17</v>
      </c>
      <c r="H484" s="14"/>
      <c r="I484" s="14" t="s">
        <v>18</v>
      </c>
      <c r="J484" s="13" t="s">
        <v>1538</v>
      </c>
      <c r="K484" s="17" t="s">
        <v>1619</v>
      </c>
      <c r="L484" s="33" t="s">
        <v>1648</v>
      </c>
    </row>
    <row r="485" spans="1:12" ht="38.25" x14ac:dyDescent="0.25">
      <c r="A485" s="23">
        <v>382</v>
      </c>
      <c r="B485" s="8">
        <v>3000</v>
      </c>
      <c r="C485" s="17" t="s">
        <v>101</v>
      </c>
      <c r="D485" s="11" t="s">
        <v>1649</v>
      </c>
      <c r="E485" s="11" t="s">
        <v>1650</v>
      </c>
      <c r="F485" s="35">
        <v>100000</v>
      </c>
      <c r="G485" s="52" t="s">
        <v>17</v>
      </c>
      <c r="H485" s="53"/>
      <c r="I485" s="14" t="s">
        <v>18</v>
      </c>
      <c r="J485" s="101" t="s">
        <v>1538</v>
      </c>
      <c r="K485" s="17" t="s">
        <v>1619</v>
      </c>
      <c r="L485" s="17" t="s">
        <v>1651</v>
      </c>
    </row>
    <row r="486" spans="1:12" ht="38.25" x14ac:dyDescent="0.25">
      <c r="A486" s="15">
        <v>441</v>
      </c>
      <c r="B486" s="8">
        <v>4000</v>
      </c>
      <c r="C486" s="47" t="s">
        <v>1652</v>
      </c>
      <c r="D486" s="37" t="s">
        <v>1653</v>
      </c>
      <c r="E486" s="37" t="s">
        <v>1654</v>
      </c>
      <c r="F486" s="38">
        <v>179650000</v>
      </c>
      <c r="G486" s="39" t="s">
        <v>23</v>
      </c>
      <c r="H486" s="44"/>
      <c r="I486" s="44" t="s">
        <v>18</v>
      </c>
      <c r="J486" s="102" t="s">
        <v>1421</v>
      </c>
      <c r="K486" s="17" t="s">
        <v>1619</v>
      </c>
      <c r="L486" s="49" t="s">
        <v>1655</v>
      </c>
    </row>
    <row r="487" spans="1:12" ht="38.25" x14ac:dyDescent="0.25">
      <c r="A487" s="18">
        <v>441</v>
      </c>
      <c r="B487" s="8">
        <v>4000</v>
      </c>
      <c r="C487" s="34" t="s">
        <v>1652</v>
      </c>
      <c r="D487" s="11" t="s">
        <v>1656</v>
      </c>
      <c r="E487" s="11" t="s">
        <v>1657</v>
      </c>
      <c r="F487" s="12">
        <v>2000000</v>
      </c>
      <c r="G487" s="21" t="s">
        <v>17</v>
      </c>
      <c r="H487" s="14"/>
      <c r="I487" s="14" t="s">
        <v>18</v>
      </c>
      <c r="J487" s="101" t="s">
        <v>1538</v>
      </c>
      <c r="K487" s="17" t="s">
        <v>1619</v>
      </c>
      <c r="L487" s="33" t="s">
        <v>1658</v>
      </c>
    </row>
    <row r="488" spans="1:12" ht="38.25" x14ac:dyDescent="0.25">
      <c r="A488" s="18">
        <v>441</v>
      </c>
      <c r="B488" s="8">
        <v>4000</v>
      </c>
      <c r="C488" s="34" t="s">
        <v>1652</v>
      </c>
      <c r="D488" s="11" t="s">
        <v>1659</v>
      </c>
      <c r="E488" s="11" t="s">
        <v>1629</v>
      </c>
      <c r="F488" s="12">
        <v>800000</v>
      </c>
      <c r="G488" s="21" t="s">
        <v>17</v>
      </c>
      <c r="H488" s="14"/>
      <c r="I488" s="14" t="s">
        <v>18</v>
      </c>
      <c r="J488" s="101" t="s">
        <v>1538</v>
      </c>
      <c r="K488" s="17" t="s">
        <v>1619</v>
      </c>
      <c r="L488" s="33" t="s">
        <v>1660</v>
      </c>
    </row>
    <row r="489" spans="1:12" ht="38.25" x14ac:dyDescent="0.25">
      <c r="A489" s="18">
        <v>441</v>
      </c>
      <c r="B489" s="8">
        <v>4000</v>
      </c>
      <c r="C489" s="34" t="s">
        <v>1652</v>
      </c>
      <c r="D489" s="11" t="s">
        <v>1661</v>
      </c>
      <c r="E489" s="11" t="s">
        <v>1622</v>
      </c>
      <c r="F489" s="12">
        <v>5500000</v>
      </c>
      <c r="G489" s="21" t="s">
        <v>23</v>
      </c>
      <c r="H489" s="14"/>
      <c r="I489" s="14" t="s">
        <v>18</v>
      </c>
      <c r="J489" s="101" t="s">
        <v>1421</v>
      </c>
      <c r="K489" s="17" t="s">
        <v>1619</v>
      </c>
      <c r="L489" s="33" t="s">
        <v>1662</v>
      </c>
    </row>
    <row r="490" spans="1:12" ht="38.25" x14ac:dyDescent="0.25">
      <c r="A490" s="18">
        <v>441</v>
      </c>
      <c r="B490" s="8">
        <v>4000</v>
      </c>
      <c r="C490" s="34" t="s">
        <v>1652</v>
      </c>
      <c r="D490" s="11" t="s">
        <v>1663</v>
      </c>
      <c r="E490" s="11" t="s">
        <v>1664</v>
      </c>
      <c r="F490" s="12">
        <v>2000000</v>
      </c>
      <c r="G490" s="21" t="s">
        <v>23</v>
      </c>
      <c r="H490" s="14"/>
      <c r="I490" s="14" t="s">
        <v>18</v>
      </c>
      <c r="J490" s="101" t="s">
        <v>1421</v>
      </c>
      <c r="K490" s="17" t="s">
        <v>1619</v>
      </c>
      <c r="L490" s="33" t="s">
        <v>1665</v>
      </c>
    </row>
    <row r="491" spans="1:12" ht="38.25" x14ac:dyDescent="0.25">
      <c r="A491" s="18">
        <v>441</v>
      </c>
      <c r="B491" s="8">
        <v>4000</v>
      </c>
      <c r="C491" s="34" t="s">
        <v>1652</v>
      </c>
      <c r="D491" s="11" t="s">
        <v>1666</v>
      </c>
      <c r="E491" s="11" t="s">
        <v>1667</v>
      </c>
      <c r="F491" s="12">
        <v>1000000</v>
      </c>
      <c r="G491" s="21" t="s">
        <v>23</v>
      </c>
      <c r="H491" s="14"/>
      <c r="I491" s="14" t="s">
        <v>18</v>
      </c>
      <c r="J491" s="101" t="s">
        <v>1421</v>
      </c>
      <c r="K491" s="17" t="s">
        <v>1619</v>
      </c>
      <c r="L491" s="33" t="s">
        <v>1668</v>
      </c>
    </row>
    <row r="492" spans="1:12" ht="38.25" x14ac:dyDescent="0.25">
      <c r="A492" s="18">
        <v>441</v>
      </c>
      <c r="B492" s="8">
        <v>4000</v>
      </c>
      <c r="C492" s="34" t="s">
        <v>1652</v>
      </c>
      <c r="D492" s="34" t="s">
        <v>1669</v>
      </c>
      <c r="E492" s="11" t="s">
        <v>1670</v>
      </c>
      <c r="F492" s="12">
        <v>1000000</v>
      </c>
      <c r="G492" s="21" t="s">
        <v>23</v>
      </c>
      <c r="H492" s="14"/>
      <c r="I492" s="14" t="s">
        <v>18</v>
      </c>
      <c r="J492" s="101" t="s">
        <v>1421</v>
      </c>
      <c r="K492" s="17" t="s">
        <v>1619</v>
      </c>
      <c r="L492" s="33" t="s">
        <v>1671</v>
      </c>
    </row>
    <row r="493" spans="1:12" ht="38.25" x14ac:dyDescent="0.25">
      <c r="A493" s="41">
        <v>443</v>
      </c>
      <c r="B493" s="8">
        <v>4000</v>
      </c>
      <c r="C493" s="47" t="s">
        <v>1672</v>
      </c>
      <c r="D493" s="47" t="s">
        <v>1673</v>
      </c>
      <c r="E493" s="37" t="s">
        <v>1674</v>
      </c>
      <c r="F493" s="38">
        <v>350000</v>
      </c>
      <c r="G493" s="43" t="s">
        <v>176</v>
      </c>
      <c r="H493" s="44"/>
      <c r="I493" s="44" t="s">
        <v>18</v>
      </c>
      <c r="J493" s="43" t="s">
        <v>1675</v>
      </c>
      <c r="K493" s="17" t="s">
        <v>1619</v>
      </c>
      <c r="L493" s="49" t="s">
        <v>1676</v>
      </c>
    </row>
    <row r="494" spans="1:12" ht="38.25" x14ac:dyDescent="0.25">
      <c r="A494" s="23">
        <v>512</v>
      </c>
      <c r="B494" s="8">
        <v>5000</v>
      </c>
      <c r="C494" s="34" t="s">
        <v>1677</v>
      </c>
      <c r="D494" s="11" t="s">
        <v>1678</v>
      </c>
      <c r="E494" s="11" t="s">
        <v>1679</v>
      </c>
      <c r="F494" s="35">
        <v>100000</v>
      </c>
      <c r="G494" s="52" t="s">
        <v>23</v>
      </c>
      <c r="H494" s="53"/>
      <c r="I494" s="14" t="s">
        <v>18</v>
      </c>
      <c r="J494" s="101" t="s">
        <v>1421</v>
      </c>
      <c r="K494" s="17" t="s">
        <v>1619</v>
      </c>
      <c r="L494" s="33" t="s">
        <v>1680</v>
      </c>
    </row>
    <row r="495" spans="1:12" ht="38.25" x14ac:dyDescent="0.25">
      <c r="A495" s="23">
        <v>567</v>
      </c>
      <c r="B495" s="8">
        <v>5000</v>
      </c>
      <c r="C495" s="34" t="s">
        <v>1681</v>
      </c>
      <c r="D495" s="11" t="s">
        <v>1682</v>
      </c>
      <c r="E495" s="11" t="s">
        <v>1629</v>
      </c>
      <c r="F495" s="12">
        <v>50000</v>
      </c>
      <c r="G495" s="21" t="s">
        <v>17</v>
      </c>
      <c r="H495" s="14"/>
      <c r="I495" s="14" t="s">
        <v>18</v>
      </c>
      <c r="J495" s="101" t="s">
        <v>1538</v>
      </c>
      <c r="K495" s="17" t="s">
        <v>1619</v>
      </c>
      <c r="L495" s="33" t="s">
        <v>1683</v>
      </c>
    </row>
    <row r="496" spans="1:12" ht="51" x14ac:dyDescent="0.25">
      <c r="A496" s="23">
        <v>589</v>
      </c>
      <c r="B496" s="8">
        <v>5000</v>
      </c>
      <c r="C496" s="17" t="s">
        <v>1684</v>
      </c>
      <c r="D496" s="11" t="s">
        <v>1685</v>
      </c>
      <c r="E496" s="11" t="s">
        <v>1686</v>
      </c>
      <c r="F496" s="35">
        <v>370000</v>
      </c>
      <c r="G496" s="52" t="s">
        <v>17</v>
      </c>
      <c r="H496" s="53"/>
      <c r="I496" s="14" t="s">
        <v>18</v>
      </c>
      <c r="J496" s="101" t="s">
        <v>1538</v>
      </c>
      <c r="K496" s="17" t="s">
        <v>1619</v>
      </c>
      <c r="L496" s="17" t="s">
        <v>1687</v>
      </c>
    </row>
    <row r="497" spans="1:12" ht="25.5" x14ac:dyDescent="0.25">
      <c r="A497" s="18">
        <v>211</v>
      </c>
      <c r="B497" s="8">
        <v>2000</v>
      </c>
      <c r="C497" s="11" t="s">
        <v>327</v>
      </c>
      <c r="D497" s="34" t="s">
        <v>1688</v>
      </c>
      <c r="E497" s="34" t="s">
        <v>1689</v>
      </c>
      <c r="F497" s="12">
        <v>900000</v>
      </c>
      <c r="G497" s="33" t="s">
        <v>23</v>
      </c>
      <c r="H497" s="23"/>
      <c r="I497" s="32" t="s">
        <v>18</v>
      </c>
      <c r="J497" s="101" t="s">
        <v>1421</v>
      </c>
      <c r="K497" s="17" t="s">
        <v>1690</v>
      </c>
      <c r="L497" s="33" t="s">
        <v>1691</v>
      </c>
    </row>
    <row r="498" spans="1:12" ht="38.25" x14ac:dyDescent="0.25">
      <c r="A498" s="18">
        <v>519</v>
      </c>
      <c r="B498" s="8">
        <v>5000</v>
      </c>
      <c r="C498" s="11" t="s">
        <v>628</v>
      </c>
      <c r="D498" s="34" t="s">
        <v>1692</v>
      </c>
      <c r="E498" s="34" t="s">
        <v>1693</v>
      </c>
      <c r="F498" s="12">
        <v>400000</v>
      </c>
      <c r="G498" s="33" t="s">
        <v>23</v>
      </c>
      <c r="H498" s="23"/>
      <c r="I498" s="32" t="s">
        <v>18</v>
      </c>
      <c r="J498" s="101" t="s">
        <v>1421</v>
      </c>
      <c r="K498" s="17" t="s">
        <v>1690</v>
      </c>
      <c r="L498" s="33" t="s">
        <v>1694</v>
      </c>
    </row>
    <row r="499" spans="1:12" ht="25.5" x14ac:dyDescent="0.25">
      <c r="A499" s="18">
        <v>336</v>
      </c>
      <c r="B499" s="8">
        <v>3000</v>
      </c>
      <c r="C499" s="11" t="s">
        <v>1695</v>
      </c>
      <c r="D499" s="11" t="s">
        <v>1696</v>
      </c>
      <c r="E499" s="11" t="s">
        <v>1697</v>
      </c>
      <c r="F499" s="12">
        <v>60000</v>
      </c>
      <c r="G499" s="13" t="s">
        <v>176</v>
      </c>
      <c r="H499" s="53"/>
      <c r="I499" s="53" t="s">
        <v>30</v>
      </c>
      <c r="J499" s="101" t="s">
        <v>1675</v>
      </c>
      <c r="K499" s="17" t="s">
        <v>1698</v>
      </c>
      <c r="L499" s="17" t="s">
        <v>1699</v>
      </c>
    </row>
    <row r="500" spans="1:12" ht="25.5" x14ac:dyDescent="0.25">
      <c r="A500" s="18">
        <v>511</v>
      </c>
      <c r="B500" s="8">
        <v>5000</v>
      </c>
      <c r="C500" s="17" t="s">
        <v>1700</v>
      </c>
      <c r="D500" s="11" t="s">
        <v>1701</v>
      </c>
      <c r="E500" s="11" t="s">
        <v>1697</v>
      </c>
      <c r="F500" s="12">
        <v>50000</v>
      </c>
      <c r="G500" s="13" t="s">
        <v>176</v>
      </c>
      <c r="H500" s="14"/>
      <c r="I500" s="14" t="s">
        <v>30</v>
      </c>
      <c r="J500" s="101" t="s">
        <v>1675</v>
      </c>
      <c r="K500" s="17" t="s">
        <v>1698</v>
      </c>
      <c r="L500" s="17" t="s">
        <v>1702</v>
      </c>
    </row>
    <row r="501" spans="1:12" ht="25.5" x14ac:dyDescent="0.25">
      <c r="A501" s="18">
        <v>515</v>
      </c>
      <c r="B501" s="8">
        <v>5000</v>
      </c>
      <c r="C501" s="17" t="s">
        <v>1703</v>
      </c>
      <c r="D501" s="11" t="s">
        <v>1704</v>
      </c>
      <c r="E501" s="11" t="s">
        <v>1697</v>
      </c>
      <c r="F501" s="12">
        <v>200000</v>
      </c>
      <c r="G501" s="13" t="s">
        <v>176</v>
      </c>
      <c r="H501" s="14"/>
      <c r="I501" s="14" t="s">
        <v>30</v>
      </c>
      <c r="J501" s="101" t="s">
        <v>1675</v>
      </c>
      <c r="K501" s="17" t="s">
        <v>1698</v>
      </c>
      <c r="L501" s="17" t="s">
        <v>1699</v>
      </c>
    </row>
    <row r="502" spans="1:12" ht="25.5" x14ac:dyDescent="0.25">
      <c r="A502" s="18">
        <v>564</v>
      </c>
      <c r="B502" s="8">
        <v>5000</v>
      </c>
      <c r="C502" s="11" t="s">
        <v>527</v>
      </c>
      <c r="D502" s="11" t="s">
        <v>1705</v>
      </c>
      <c r="E502" s="11" t="s">
        <v>1697</v>
      </c>
      <c r="F502" s="12">
        <v>250000</v>
      </c>
      <c r="G502" s="13" t="s">
        <v>17</v>
      </c>
      <c r="H502" s="14"/>
      <c r="I502" s="14" t="s">
        <v>30</v>
      </c>
      <c r="J502" s="101" t="s">
        <v>1538</v>
      </c>
      <c r="K502" s="17" t="s">
        <v>1698</v>
      </c>
      <c r="L502" s="17" t="s">
        <v>1706</v>
      </c>
    </row>
    <row r="503" spans="1:12" ht="38.25" x14ac:dyDescent="0.25">
      <c r="A503" s="23">
        <v>249</v>
      </c>
      <c r="B503" s="8">
        <v>2000</v>
      </c>
      <c r="C503" s="11" t="s">
        <v>1707</v>
      </c>
      <c r="D503" s="11" t="s">
        <v>1708</v>
      </c>
      <c r="E503" s="11" t="s">
        <v>1709</v>
      </c>
      <c r="F503" s="12">
        <v>500000</v>
      </c>
      <c r="G503" s="13" t="s">
        <v>712</v>
      </c>
      <c r="H503" s="14"/>
      <c r="I503" s="14" t="s">
        <v>18</v>
      </c>
      <c r="J503" s="13" t="s">
        <v>1710</v>
      </c>
      <c r="K503" s="17" t="s">
        <v>1711</v>
      </c>
      <c r="L503" s="17" t="s">
        <v>1712</v>
      </c>
    </row>
    <row r="504" spans="1:12" ht="38.25" x14ac:dyDescent="0.25">
      <c r="A504" s="23">
        <v>317</v>
      </c>
      <c r="B504" s="8">
        <v>3000</v>
      </c>
      <c r="C504" s="11" t="s">
        <v>1713</v>
      </c>
      <c r="D504" s="11" t="s">
        <v>1714</v>
      </c>
      <c r="E504" s="11" t="s">
        <v>1715</v>
      </c>
      <c r="F504" s="12">
        <v>10000</v>
      </c>
      <c r="G504" s="13" t="s">
        <v>712</v>
      </c>
      <c r="H504" s="14"/>
      <c r="I504" s="14" t="s">
        <v>18</v>
      </c>
      <c r="J504" s="13" t="s">
        <v>1710</v>
      </c>
      <c r="K504" s="17" t="s">
        <v>1711</v>
      </c>
      <c r="L504" s="17" t="s">
        <v>1716</v>
      </c>
    </row>
    <row r="505" spans="1:12" ht="38.25" x14ac:dyDescent="0.25">
      <c r="A505" s="23">
        <v>325</v>
      </c>
      <c r="B505" s="8">
        <v>3000</v>
      </c>
      <c r="C505" s="17" t="s">
        <v>1717</v>
      </c>
      <c r="D505" s="11" t="s">
        <v>1718</v>
      </c>
      <c r="E505" s="11" t="s">
        <v>1709</v>
      </c>
      <c r="F505" s="12">
        <v>15000</v>
      </c>
      <c r="G505" s="52" t="s">
        <v>162</v>
      </c>
      <c r="H505" s="53"/>
      <c r="I505" s="14" t="s">
        <v>30</v>
      </c>
      <c r="J505" s="13" t="s">
        <v>1719</v>
      </c>
      <c r="K505" s="17" t="s">
        <v>1711</v>
      </c>
      <c r="L505" s="17" t="s">
        <v>1720</v>
      </c>
    </row>
    <row r="506" spans="1:12" ht="38.25" x14ac:dyDescent="0.25">
      <c r="A506" s="23">
        <v>336</v>
      </c>
      <c r="B506" s="8">
        <v>3000</v>
      </c>
      <c r="C506" s="23" t="s">
        <v>33</v>
      </c>
      <c r="D506" s="11" t="s">
        <v>1721</v>
      </c>
      <c r="E506" s="11" t="s">
        <v>1715</v>
      </c>
      <c r="F506" s="12">
        <v>150000</v>
      </c>
      <c r="G506" s="52" t="s">
        <v>17</v>
      </c>
      <c r="H506" s="53"/>
      <c r="I506" s="14" t="s">
        <v>30</v>
      </c>
      <c r="J506" s="52" t="s">
        <v>1538</v>
      </c>
      <c r="K506" s="17" t="s">
        <v>1711</v>
      </c>
      <c r="L506" s="17" t="s">
        <v>1722</v>
      </c>
    </row>
    <row r="507" spans="1:12" ht="38.25" x14ac:dyDescent="0.25">
      <c r="A507" s="23">
        <v>336</v>
      </c>
      <c r="B507" s="8">
        <v>3000</v>
      </c>
      <c r="C507" s="11" t="s">
        <v>33</v>
      </c>
      <c r="D507" s="11" t="s">
        <v>1723</v>
      </c>
      <c r="E507" s="11" t="s">
        <v>1715</v>
      </c>
      <c r="F507" s="12">
        <v>2000000</v>
      </c>
      <c r="G507" s="52" t="s">
        <v>17</v>
      </c>
      <c r="H507" s="53"/>
      <c r="I507" s="14" t="s">
        <v>30</v>
      </c>
      <c r="J507" s="52" t="s">
        <v>1538</v>
      </c>
      <c r="K507" s="17" t="s">
        <v>1711</v>
      </c>
      <c r="L507" s="17" t="s">
        <v>1722</v>
      </c>
    </row>
    <row r="508" spans="1:12" ht="38.25" x14ac:dyDescent="0.25">
      <c r="A508" s="32">
        <v>339</v>
      </c>
      <c r="B508" s="8">
        <v>3000</v>
      </c>
      <c r="C508" s="17" t="s">
        <v>1724</v>
      </c>
      <c r="D508" s="11" t="s">
        <v>1725</v>
      </c>
      <c r="E508" s="11" t="s">
        <v>1709</v>
      </c>
      <c r="F508" s="12">
        <v>150000</v>
      </c>
      <c r="G508" s="13" t="s">
        <v>712</v>
      </c>
      <c r="H508" s="53"/>
      <c r="I508" s="14" t="s">
        <v>1726</v>
      </c>
      <c r="J508" s="13" t="s">
        <v>1710</v>
      </c>
      <c r="K508" s="17" t="s">
        <v>1711</v>
      </c>
      <c r="L508" s="17" t="s">
        <v>1727</v>
      </c>
    </row>
    <row r="509" spans="1:12" ht="38.25" x14ac:dyDescent="0.25">
      <c r="A509" s="32">
        <v>351</v>
      </c>
      <c r="B509" s="8">
        <v>3000</v>
      </c>
      <c r="C509" s="33" t="s">
        <v>1728</v>
      </c>
      <c r="D509" s="11" t="s">
        <v>1729</v>
      </c>
      <c r="E509" s="11" t="s">
        <v>1709</v>
      </c>
      <c r="F509" s="12">
        <v>400000</v>
      </c>
      <c r="G509" s="17" t="s">
        <v>626</v>
      </c>
      <c r="H509" s="14"/>
      <c r="I509" s="14" t="s">
        <v>30</v>
      </c>
      <c r="J509" s="101" t="s">
        <v>1730</v>
      </c>
      <c r="K509" s="17" t="s">
        <v>1711</v>
      </c>
      <c r="L509" s="17" t="s">
        <v>1731</v>
      </c>
    </row>
    <row r="510" spans="1:12" ht="38.25" x14ac:dyDescent="0.25">
      <c r="A510" s="32">
        <v>352</v>
      </c>
      <c r="B510" s="8">
        <v>3000</v>
      </c>
      <c r="C510" s="33" t="s">
        <v>605</v>
      </c>
      <c r="D510" s="11" t="s">
        <v>1732</v>
      </c>
      <c r="E510" s="11" t="s">
        <v>1709</v>
      </c>
      <c r="F510" s="12">
        <v>250000</v>
      </c>
      <c r="G510" s="17" t="s">
        <v>1733</v>
      </c>
      <c r="H510" s="14"/>
      <c r="I510" s="14" t="s">
        <v>30</v>
      </c>
      <c r="J510" s="101" t="s">
        <v>1734</v>
      </c>
      <c r="K510" s="17" t="s">
        <v>1711</v>
      </c>
      <c r="L510" s="17" t="s">
        <v>1735</v>
      </c>
    </row>
    <row r="511" spans="1:12" ht="38.25" x14ac:dyDescent="0.25">
      <c r="A511" s="18">
        <v>382</v>
      </c>
      <c r="B511" s="8">
        <v>3000</v>
      </c>
      <c r="C511" s="17" t="s">
        <v>101</v>
      </c>
      <c r="D511" s="11" t="s">
        <v>1736</v>
      </c>
      <c r="E511" s="11" t="s">
        <v>1737</v>
      </c>
      <c r="F511" s="12">
        <v>130000</v>
      </c>
      <c r="G511" s="17" t="s">
        <v>712</v>
      </c>
      <c r="H511" s="23"/>
      <c r="I511" s="23" t="s">
        <v>30</v>
      </c>
      <c r="J511" s="17" t="s">
        <v>1421</v>
      </c>
      <c r="K511" s="17" t="s">
        <v>1711</v>
      </c>
      <c r="L511" s="17" t="s">
        <v>1738</v>
      </c>
    </row>
    <row r="512" spans="1:12" ht="38.25" x14ac:dyDescent="0.25">
      <c r="A512" s="18">
        <v>382</v>
      </c>
      <c r="B512" s="8">
        <v>3000</v>
      </c>
      <c r="C512" s="17" t="s">
        <v>101</v>
      </c>
      <c r="D512" s="11" t="s">
        <v>1739</v>
      </c>
      <c r="E512" s="11" t="s">
        <v>1737</v>
      </c>
      <c r="F512" s="12">
        <v>100000</v>
      </c>
      <c r="G512" s="17" t="s">
        <v>712</v>
      </c>
      <c r="H512" s="23"/>
      <c r="I512" s="23" t="s">
        <v>30</v>
      </c>
      <c r="J512" s="17" t="s">
        <v>1421</v>
      </c>
      <c r="K512" s="17" t="s">
        <v>1711</v>
      </c>
      <c r="L512" s="17" t="s">
        <v>1740</v>
      </c>
    </row>
    <row r="513" spans="1:12" ht="38.25" x14ac:dyDescent="0.25">
      <c r="A513" s="18">
        <v>382</v>
      </c>
      <c r="B513" s="8">
        <v>3000</v>
      </c>
      <c r="C513" s="17" t="s">
        <v>101</v>
      </c>
      <c r="D513" s="11" t="s">
        <v>1741</v>
      </c>
      <c r="E513" s="11" t="s">
        <v>1715</v>
      </c>
      <c r="F513" s="12">
        <v>1000000</v>
      </c>
      <c r="G513" s="17" t="s">
        <v>23</v>
      </c>
      <c r="H513" s="14"/>
      <c r="I513" s="23" t="s">
        <v>30</v>
      </c>
      <c r="J513" s="17" t="s">
        <v>1421</v>
      </c>
      <c r="K513" s="17" t="s">
        <v>1711</v>
      </c>
      <c r="L513" s="17" t="s">
        <v>1742</v>
      </c>
    </row>
    <row r="514" spans="1:12" ht="38.25" x14ac:dyDescent="0.2">
      <c r="A514" s="23">
        <v>382</v>
      </c>
      <c r="B514" s="8">
        <v>3000</v>
      </c>
      <c r="C514" s="17" t="s">
        <v>101</v>
      </c>
      <c r="D514" s="63" t="s">
        <v>1743</v>
      </c>
      <c r="E514" s="11" t="s">
        <v>1715</v>
      </c>
      <c r="F514" s="12">
        <v>150000</v>
      </c>
      <c r="G514" s="104" t="s">
        <v>176</v>
      </c>
      <c r="H514" s="105"/>
      <c r="I514" s="14" t="s">
        <v>30</v>
      </c>
      <c r="J514" s="52" t="s">
        <v>1675</v>
      </c>
      <c r="K514" s="17" t="s">
        <v>1711</v>
      </c>
      <c r="L514" s="17" t="s">
        <v>1744</v>
      </c>
    </row>
    <row r="515" spans="1:12" ht="38.25" x14ac:dyDescent="0.2">
      <c r="A515" s="23">
        <v>382</v>
      </c>
      <c r="B515" s="8">
        <v>3000</v>
      </c>
      <c r="C515" s="17" t="s">
        <v>101</v>
      </c>
      <c r="D515" s="63" t="s">
        <v>1745</v>
      </c>
      <c r="E515" s="11" t="s">
        <v>1715</v>
      </c>
      <c r="F515" s="12">
        <v>150000</v>
      </c>
      <c r="G515" s="104" t="s">
        <v>1733</v>
      </c>
      <c r="H515" s="105"/>
      <c r="I515" s="14" t="s">
        <v>30</v>
      </c>
      <c r="J515" s="52" t="s">
        <v>1734</v>
      </c>
      <c r="K515" s="17" t="s">
        <v>1711</v>
      </c>
      <c r="L515" s="17" t="s">
        <v>1746</v>
      </c>
    </row>
    <row r="516" spans="1:12" ht="38.25" x14ac:dyDescent="0.2">
      <c r="A516" s="23">
        <v>382</v>
      </c>
      <c r="B516" s="8">
        <v>3000</v>
      </c>
      <c r="C516" s="17" t="s">
        <v>101</v>
      </c>
      <c r="D516" s="63" t="s">
        <v>1747</v>
      </c>
      <c r="E516" s="11" t="s">
        <v>1715</v>
      </c>
      <c r="F516" s="12">
        <v>150000</v>
      </c>
      <c r="G516" s="104" t="s">
        <v>626</v>
      </c>
      <c r="H516" s="105"/>
      <c r="I516" s="14" t="s">
        <v>30</v>
      </c>
      <c r="J516" s="52" t="s">
        <v>1730</v>
      </c>
      <c r="K516" s="17" t="s">
        <v>1711</v>
      </c>
      <c r="L516" s="17" t="s">
        <v>1748</v>
      </c>
    </row>
    <row r="517" spans="1:12" ht="38.25" x14ac:dyDescent="0.2">
      <c r="A517" s="23">
        <v>382</v>
      </c>
      <c r="B517" s="8">
        <v>3000</v>
      </c>
      <c r="C517" s="17" t="s">
        <v>101</v>
      </c>
      <c r="D517" s="63" t="s">
        <v>1749</v>
      </c>
      <c r="E517" s="11" t="s">
        <v>1715</v>
      </c>
      <c r="F517" s="12">
        <v>650000</v>
      </c>
      <c r="G517" s="17" t="s">
        <v>712</v>
      </c>
      <c r="H517" s="105"/>
      <c r="I517" s="14" t="s">
        <v>30</v>
      </c>
      <c r="J517" s="17" t="s">
        <v>1421</v>
      </c>
      <c r="K517" s="17" t="s">
        <v>1711</v>
      </c>
      <c r="L517" s="17" t="s">
        <v>1750</v>
      </c>
    </row>
    <row r="518" spans="1:12" ht="38.25" x14ac:dyDescent="0.25">
      <c r="A518" s="18">
        <v>382</v>
      </c>
      <c r="B518" s="8">
        <v>3000</v>
      </c>
      <c r="C518" s="17" t="s">
        <v>101</v>
      </c>
      <c r="D518" s="11" t="s">
        <v>1751</v>
      </c>
      <c r="E518" s="11" t="s">
        <v>1715</v>
      </c>
      <c r="F518" s="12">
        <v>550000</v>
      </c>
      <c r="G518" s="17" t="s">
        <v>712</v>
      </c>
      <c r="H518" s="23"/>
      <c r="I518" s="14" t="s">
        <v>30</v>
      </c>
      <c r="J518" s="17" t="s">
        <v>1421</v>
      </c>
      <c r="K518" s="17" t="s">
        <v>1711</v>
      </c>
      <c r="L518" s="17" t="s">
        <v>1752</v>
      </c>
    </row>
    <row r="519" spans="1:12" ht="38.25" x14ac:dyDescent="0.25">
      <c r="A519" s="18">
        <v>382</v>
      </c>
      <c r="B519" s="8">
        <v>3000</v>
      </c>
      <c r="C519" s="17" t="s">
        <v>101</v>
      </c>
      <c r="D519" s="11" t="s">
        <v>1753</v>
      </c>
      <c r="E519" s="11" t="s">
        <v>1715</v>
      </c>
      <c r="F519" s="12">
        <v>540000</v>
      </c>
      <c r="G519" s="17" t="s">
        <v>23</v>
      </c>
      <c r="H519" s="14"/>
      <c r="I519" s="14" t="s">
        <v>30</v>
      </c>
      <c r="J519" s="17" t="s">
        <v>1421</v>
      </c>
      <c r="K519" s="17" t="s">
        <v>1711</v>
      </c>
      <c r="L519" s="17" t="s">
        <v>1754</v>
      </c>
    </row>
    <row r="520" spans="1:12" ht="38.25" x14ac:dyDescent="0.25">
      <c r="A520" s="18">
        <v>382</v>
      </c>
      <c r="B520" s="8">
        <v>3000</v>
      </c>
      <c r="C520" s="17" t="s">
        <v>101</v>
      </c>
      <c r="D520" s="11" t="s">
        <v>1755</v>
      </c>
      <c r="E520" s="11" t="s">
        <v>1715</v>
      </c>
      <c r="F520" s="12">
        <v>250000</v>
      </c>
      <c r="G520" s="17" t="s">
        <v>23</v>
      </c>
      <c r="H520" s="14"/>
      <c r="I520" s="14" t="s">
        <v>30</v>
      </c>
      <c r="J520" s="52" t="s">
        <v>1421</v>
      </c>
      <c r="K520" s="17" t="s">
        <v>1711</v>
      </c>
      <c r="L520" s="17" t="s">
        <v>1756</v>
      </c>
    </row>
    <row r="521" spans="1:12" ht="38.25" x14ac:dyDescent="0.25">
      <c r="A521" s="18">
        <v>382</v>
      </c>
      <c r="B521" s="8">
        <v>3000</v>
      </c>
      <c r="C521" s="17" t="s">
        <v>101</v>
      </c>
      <c r="D521" s="11" t="s">
        <v>1757</v>
      </c>
      <c r="E521" s="11" t="s">
        <v>1715</v>
      </c>
      <c r="F521" s="12">
        <v>200000</v>
      </c>
      <c r="G521" s="21" t="s">
        <v>162</v>
      </c>
      <c r="H521" s="14"/>
      <c r="I521" s="14" t="s">
        <v>30</v>
      </c>
      <c r="J521" s="101" t="s">
        <v>1719</v>
      </c>
      <c r="K521" s="17" t="s">
        <v>1711</v>
      </c>
      <c r="L521" s="17" t="s">
        <v>1758</v>
      </c>
    </row>
    <row r="522" spans="1:12" ht="38.25" x14ac:dyDescent="0.25">
      <c r="A522" s="18">
        <v>382</v>
      </c>
      <c r="B522" s="8">
        <v>3000</v>
      </c>
      <c r="C522" s="17" t="s">
        <v>101</v>
      </c>
      <c r="D522" s="11" t="s">
        <v>1759</v>
      </c>
      <c r="E522" s="11" t="s">
        <v>1715</v>
      </c>
      <c r="F522" s="12">
        <v>200000</v>
      </c>
      <c r="G522" s="21" t="s">
        <v>120</v>
      </c>
      <c r="H522" s="23"/>
      <c r="I522" s="14" t="s">
        <v>30</v>
      </c>
      <c r="J522" s="101" t="s">
        <v>1760</v>
      </c>
      <c r="K522" s="17" t="s">
        <v>1711</v>
      </c>
      <c r="L522" s="17" t="s">
        <v>1761</v>
      </c>
    </row>
    <row r="523" spans="1:12" ht="38.25" x14ac:dyDescent="0.25">
      <c r="A523" s="18">
        <v>382</v>
      </c>
      <c r="B523" s="8">
        <v>3000</v>
      </c>
      <c r="C523" s="17" t="s">
        <v>101</v>
      </c>
      <c r="D523" s="11" t="s">
        <v>1762</v>
      </c>
      <c r="E523" s="11" t="s">
        <v>1715</v>
      </c>
      <c r="F523" s="12">
        <v>200000</v>
      </c>
      <c r="G523" s="21" t="s">
        <v>137</v>
      </c>
      <c r="H523" s="14"/>
      <c r="I523" s="14" t="s">
        <v>30</v>
      </c>
      <c r="J523" s="101" t="s">
        <v>137</v>
      </c>
      <c r="K523" s="17" t="s">
        <v>1711</v>
      </c>
      <c r="L523" s="17" t="s">
        <v>1763</v>
      </c>
    </row>
    <row r="524" spans="1:12" ht="38.25" x14ac:dyDescent="0.2">
      <c r="A524" s="23">
        <v>382</v>
      </c>
      <c r="B524" s="8">
        <v>3000</v>
      </c>
      <c r="C524" s="17" t="s">
        <v>101</v>
      </c>
      <c r="D524" s="57" t="s">
        <v>2531</v>
      </c>
      <c r="E524" s="11" t="s">
        <v>1709</v>
      </c>
      <c r="F524" s="12">
        <v>700000</v>
      </c>
      <c r="G524" s="106" t="s">
        <v>712</v>
      </c>
      <c r="H524" s="105"/>
      <c r="I524" s="105" t="s">
        <v>30</v>
      </c>
      <c r="J524" s="104" t="s">
        <v>1421</v>
      </c>
      <c r="K524" s="17" t="s">
        <v>1711</v>
      </c>
      <c r="L524" s="17" t="s">
        <v>1764</v>
      </c>
    </row>
    <row r="525" spans="1:12" ht="38.25" x14ac:dyDescent="0.25">
      <c r="A525" s="18">
        <v>382</v>
      </c>
      <c r="B525" s="8">
        <v>3000</v>
      </c>
      <c r="C525" s="17" t="s">
        <v>101</v>
      </c>
      <c r="D525" s="11" t="s">
        <v>1765</v>
      </c>
      <c r="E525" s="11" t="s">
        <v>1709</v>
      </c>
      <c r="F525" s="12">
        <v>400000</v>
      </c>
      <c r="G525" s="21" t="s">
        <v>1357</v>
      </c>
      <c r="H525" s="14"/>
      <c r="I525" s="14" t="s">
        <v>30</v>
      </c>
      <c r="J525" s="101" t="s">
        <v>1766</v>
      </c>
      <c r="K525" s="17" t="s">
        <v>1711</v>
      </c>
      <c r="L525" s="17" t="s">
        <v>1767</v>
      </c>
    </row>
    <row r="526" spans="1:12" ht="38.25" x14ac:dyDescent="0.2">
      <c r="A526" s="18">
        <v>383</v>
      </c>
      <c r="B526" s="8">
        <v>3000</v>
      </c>
      <c r="C526" s="17" t="s">
        <v>1768</v>
      </c>
      <c r="D526" s="11" t="s">
        <v>1769</v>
      </c>
      <c r="E526" s="11" t="s">
        <v>1715</v>
      </c>
      <c r="F526" s="12">
        <v>20000</v>
      </c>
      <c r="G526" s="21" t="s">
        <v>176</v>
      </c>
      <c r="H526" s="14"/>
      <c r="I526" s="14" t="s">
        <v>30</v>
      </c>
      <c r="J526" s="104" t="s">
        <v>1421</v>
      </c>
      <c r="K526" s="17" t="s">
        <v>1711</v>
      </c>
      <c r="L526" s="17" t="s">
        <v>1770</v>
      </c>
    </row>
    <row r="527" spans="1:12" ht="38.25" x14ac:dyDescent="0.25">
      <c r="A527" s="41">
        <v>357</v>
      </c>
      <c r="B527" s="8">
        <v>3000</v>
      </c>
      <c r="C527" s="47" t="s">
        <v>1771</v>
      </c>
      <c r="D527" s="47" t="s">
        <v>1772</v>
      </c>
      <c r="E527" s="37" t="s">
        <v>1773</v>
      </c>
      <c r="F527" s="38">
        <v>2000000</v>
      </c>
      <c r="G527" s="43" t="s">
        <v>176</v>
      </c>
      <c r="H527" s="44"/>
      <c r="I527" s="44" t="s">
        <v>1774</v>
      </c>
      <c r="J527" s="43" t="s">
        <v>1775</v>
      </c>
      <c r="K527" s="17" t="s">
        <v>1776</v>
      </c>
      <c r="L527" s="40" t="s">
        <v>1777</v>
      </c>
    </row>
    <row r="528" spans="1:12" ht="153" x14ac:dyDescent="0.25">
      <c r="A528" s="41">
        <v>431</v>
      </c>
      <c r="B528" s="8">
        <v>4000</v>
      </c>
      <c r="C528" s="47" t="s">
        <v>1778</v>
      </c>
      <c r="D528" s="37" t="s">
        <v>2532</v>
      </c>
      <c r="E528" s="37" t="s">
        <v>1779</v>
      </c>
      <c r="F528" s="38">
        <v>10000000</v>
      </c>
      <c r="G528" s="43" t="s">
        <v>176</v>
      </c>
      <c r="H528" s="44"/>
      <c r="I528" s="44" t="s">
        <v>1774</v>
      </c>
      <c r="J528" s="43" t="s">
        <v>1775</v>
      </c>
      <c r="K528" s="17" t="s">
        <v>1776</v>
      </c>
      <c r="L528" s="40" t="s">
        <v>1780</v>
      </c>
    </row>
    <row r="529" spans="1:12" ht="25.5" x14ac:dyDescent="0.25">
      <c r="A529" s="18">
        <v>336</v>
      </c>
      <c r="B529" s="8">
        <v>3000</v>
      </c>
      <c r="C529" s="11" t="s">
        <v>1695</v>
      </c>
      <c r="D529" s="34" t="s">
        <v>1781</v>
      </c>
      <c r="E529" s="34" t="s">
        <v>1782</v>
      </c>
      <c r="F529" s="12">
        <v>50000</v>
      </c>
      <c r="G529" s="33" t="s">
        <v>17</v>
      </c>
      <c r="H529" s="23"/>
      <c r="I529" s="32" t="s">
        <v>18</v>
      </c>
      <c r="J529" s="16" t="s">
        <v>1783</v>
      </c>
      <c r="K529" s="17" t="s">
        <v>1784</v>
      </c>
      <c r="L529" s="33" t="s">
        <v>1785</v>
      </c>
    </row>
    <row r="530" spans="1:12" ht="25.5" x14ac:dyDescent="0.25">
      <c r="A530" s="23">
        <v>382</v>
      </c>
      <c r="B530" s="8">
        <v>3000</v>
      </c>
      <c r="C530" s="17" t="s">
        <v>1786</v>
      </c>
      <c r="D530" s="11" t="s">
        <v>1787</v>
      </c>
      <c r="E530" s="11" t="s">
        <v>1782</v>
      </c>
      <c r="F530" s="12">
        <v>60000</v>
      </c>
      <c r="G530" s="13" t="s">
        <v>654</v>
      </c>
      <c r="H530" s="14"/>
      <c r="I530" s="14" t="s">
        <v>18</v>
      </c>
      <c r="J530" s="16" t="s">
        <v>1783</v>
      </c>
      <c r="K530" s="17" t="s">
        <v>1784</v>
      </c>
      <c r="L530" s="17" t="s">
        <v>1788</v>
      </c>
    </row>
    <row r="531" spans="1:12" ht="38.25" x14ac:dyDescent="0.25">
      <c r="A531" s="23">
        <v>211</v>
      </c>
      <c r="B531" s="8">
        <v>2000</v>
      </c>
      <c r="C531" s="17" t="s">
        <v>1789</v>
      </c>
      <c r="D531" s="11" t="s">
        <v>1790</v>
      </c>
      <c r="E531" s="11" t="s">
        <v>1791</v>
      </c>
      <c r="F531" s="12">
        <v>150000</v>
      </c>
      <c r="G531" s="13" t="s">
        <v>17</v>
      </c>
      <c r="H531" s="23"/>
      <c r="I531" s="14" t="s">
        <v>18</v>
      </c>
      <c r="J531" s="17" t="s">
        <v>1792</v>
      </c>
      <c r="K531" s="17" t="s">
        <v>1793</v>
      </c>
      <c r="L531" s="17" t="s">
        <v>1794</v>
      </c>
    </row>
    <row r="532" spans="1:12" ht="38.25" x14ac:dyDescent="0.25">
      <c r="A532" s="32">
        <v>212</v>
      </c>
      <c r="B532" s="8">
        <v>2000</v>
      </c>
      <c r="C532" s="33" t="s">
        <v>1795</v>
      </c>
      <c r="D532" s="34" t="s">
        <v>1796</v>
      </c>
      <c r="E532" s="11" t="s">
        <v>1791</v>
      </c>
      <c r="F532" s="35">
        <v>25000</v>
      </c>
      <c r="G532" s="33" t="s">
        <v>17</v>
      </c>
      <c r="H532" s="23"/>
      <c r="I532" s="32" t="s">
        <v>18</v>
      </c>
      <c r="J532" s="17" t="s">
        <v>1792</v>
      </c>
      <c r="K532" s="17" t="s">
        <v>1793</v>
      </c>
      <c r="L532" s="33" t="s">
        <v>1797</v>
      </c>
    </row>
    <row r="533" spans="1:12" ht="38.25" x14ac:dyDescent="0.25">
      <c r="A533" s="18">
        <v>256</v>
      </c>
      <c r="B533" s="8">
        <v>2000</v>
      </c>
      <c r="C533" s="33" t="s">
        <v>576</v>
      </c>
      <c r="D533" s="34" t="s">
        <v>1798</v>
      </c>
      <c r="E533" s="11" t="s">
        <v>1791</v>
      </c>
      <c r="F533" s="35">
        <v>10000</v>
      </c>
      <c r="G533" s="33" t="s">
        <v>17</v>
      </c>
      <c r="H533" s="23"/>
      <c r="I533" s="32" t="s">
        <v>18</v>
      </c>
      <c r="J533" s="17" t="s">
        <v>1792</v>
      </c>
      <c r="K533" s="17" t="s">
        <v>1793</v>
      </c>
      <c r="L533" s="33" t="s">
        <v>1799</v>
      </c>
    </row>
    <row r="534" spans="1:12" ht="38.25" x14ac:dyDescent="0.25">
      <c r="A534" s="34">
        <v>291</v>
      </c>
      <c r="B534" s="8">
        <v>2000</v>
      </c>
      <c r="C534" s="33" t="s">
        <v>1800</v>
      </c>
      <c r="D534" s="11" t="s">
        <v>1801</v>
      </c>
      <c r="E534" s="34" t="s">
        <v>1802</v>
      </c>
      <c r="F534" s="35">
        <v>3000</v>
      </c>
      <c r="G534" s="33" t="s">
        <v>17</v>
      </c>
      <c r="H534" s="23"/>
      <c r="I534" s="32" t="s">
        <v>18</v>
      </c>
      <c r="J534" s="17" t="s">
        <v>1792</v>
      </c>
      <c r="K534" s="17" t="s">
        <v>1793</v>
      </c>
      <c r="L534" s="17" t="s">
        <v>1803</v>
      </c>
    </row>
    <row r="535" spans="1:12" ht="38.25" x14ac:dyDescent="0.25">
      <c r="A535" s="34">
        <v>291</v>
      </c>
      <c r="B535" s="8">
        <v>2000</v>
      </c>
      <c r="C535" s="33" t="s">
        <v>1800</v>
      </c>
      <c r="D535" s="34" t="s">
        <v>1804</v>
      </c>
      <c r="E535" s="34" t="s">
        <v>1802</v>
      </c>
      <c r="F535" s="35">
        <v>4000</v>
      </c>
      <c r="G535" s="33" t="s">
        <v>17</v>
      </c>
      <c r="H535" s="23"/>
      <c r="I535" s="32" t="s">
        <v>18</v>
      </c>
      <c r="J535" s="17" t="s">
        <v>1792</v>
      </c>
      <c r="K535" s="17" t="s">
        <v>1793</v>
      </c>
      <c r="L535" s="33" t="s">
        <v>1805</v>
      </c>
    </row>
    <row r="536" spans="1:12" ht="38.25" x14ac:dyDescent="0.25">
      <c r="A536" s="32">
        <v>291</v>
      </c>
      <c r="B536" s="8">
        <v>2000</v>
      </c>
      <c r="C536" s="33" t="s">
        <v>1800</v>
      </c>
      <c r="D536" s="34" t="s">
        <v>1806</v>
      </c>
      <c r="E536" s="11" t="s">
        <v>1791</v>
      </c>
      <c r="F536" s="35">
        <v>3500</v>
      </c>
      <c r="G536" s="33" t="s">
        <v>17</v>
      </c>
      <c r="H536" s="23"/>
      <c r="I536" s="32" t="s">
        <v>18</v>
      </c>
      <c r="J536" s="17" t="s">
        <v>1792</v>
      </c>
      <c r="K536" s="17" t="s">
        <v>1793</v>
      </c>
      <c r="L536" s="33" t="s">
        <v>1807</v>
      </c>
    </row>
    <row r="537" spans="1:12" ht="38.25" x14ac:dyDescent="0.25">
      <c r="A537" s="32">
        <v>294</v>
      </c>
      <c r="B537" s="8">
        <v>2000</v>
      </c>
      <c r="C537" s="33" t="s">
        <v>1313</v>
      </c>
      <c r="D537" s="34" t="s">
        <v>1808</v>
      </c>
      <c r="E537" s="34" t="s">
        <v>1809</v>
      </c>
      <c r="F537" s="35">
        <v>27000</v>
      </c>
      <c r="G537" s="33" t="s">
        <v>17</v>
      </c>
      <c r="H537" s="23"/>
      <c r="I537" s="32" t="s">
        <v>18</v>
      </c>
      <c r="J537" s="17" t="s">
        <v>1792</v>
      </c>
      <c r="K537" s="17" t="s">
        <v>1793</v>
      </c>
      <c r="L537" s="33" t="s">
        <v>1810</v>
      </c>
    </row>
    <row r="538" spans="1:12" ht="51" x14ac:dyDescent="0.25">
      <c r="A538" s="34">
        <v>327</v>
      </c>
      <c r="B538" s="8">
        <v>3000</v>
      </c>
      <c r="C538" s="33" t="s">
        <v>933</v>
      </c>
      <c r="D538" s="34" t="s">
        <v>1811</v>
      </c>
      <c r="E538" s="34" t="s">
        <v>1809</v>
      </c>
      <c r="F538" s="35">
        <v>200000</v>
      </c>
      <c r="G538" s="33" t="s">
        <v>17</v>
      </c>
      <c r="H538" s="23"/>
      <c r="I538" s="32" t="s">
        <v>18</v>
      </c>
      <c r="J538" s="17" t="s">
        <v>1792</v>
      </c>
      <c r="K538" s="17" t="s">
        <v>1793</v>
      </c>
      <c r="L538" s="33" t="s">
        <v>1812</v>
      </c>
    </row>
    <row r="539" spans="1:12" ht="38.25" x14ac:dyDescent="0.25">
      <c r="A539" s="34">
        <v>327</v>
      </c>
      <c r="B539" s="8">
        <v>3000</v>
      </c>
      <c r="C539" s="33" t="s">
        <v>933</v>
      </c>
      <c r="D539" s="34" t="s">
        <v>1813</v>
      </c>
      <c r="E539" s="34" t="s">
        <v>1814</v>
      </c>
      <c r="F539" s="35">
        <v>60000</v>
      </c>
      <c r="G539" s="33" t="s">
        <v>17</v>
      </c>
      <c r="H539" s="23"/>
      <c r="I539" s="32" t="s">
        <v>18</v>
      </c>
      <c r="J539" s="17" t="s">
        <v>1792</v>
      </c>
      <c r="K539" s="17" t="s">
        <v>1793</v>
      </c>
      <c r="L539" s="33" t="s">
        <v>1815</v>
      </c>
    </row>
    <row r="540" spans="1:12" ht="38.25" x14ac:dyDescent="0.25">
      <c r="A540" s="34">
        <v>336</v>
      </c>
      <c r="B540" s="8">
        <v>3000</v>
      </c>
      <c r="C540" s="34" t="s">
        <v>1816</v>
      </c>
      <c r="D540" s="34" t="s">
        <v>1817</v>
      </c>
      <c r="E540" s="34" t="s">
        <v>1814</v>
      </c>
      <c r="F540" s="35">
        <v>200000</v>
      </c>
      <c r="G540" s="33" t="s">
        <v>17</v>
      </c>
      <c r="H540" s="23"/>
      <c r="I540" s="32" t="s">
        <v>18</v>
      </c>
      <c r="J540" s="17" t="s">
        <v>1792</v>
      </c>
      <c r="K540" s="17" t="s">
        <v>1793</v>
      </c>
      <c r="L540" s="33" t="s">
        <v>1818</v>
      </c>
    </row>
    <row r="541" spans="1:12" ht="38.25" x14ac:dyDescent="0.25">
      <c r="A541" s="34">
        <v>515</v>
      </c>
      <c r="B541" s="8">
        <v>5000</v>
      </c>
      <c r="C541" s="33" t="s">
        <v>398</v>
      </c>
      <c r="D541" s="34" t="s">
        <v>1819</v>
      </c>
      <c r="E541" s="34" t="s">
        <v>1820</v>
      </c>
      <c r="F541" s="35">
        <v>80000</v>
      </c>
      <c r="G541" s="33" t="s">
        <v>17</v>
      </c>
      <c r="H541" s="23"/>
      <c r="I541" s="32" t="s">
        <v>18</v>
      </c>
      <c r="J541" s="17" t="s">
        <v>1792</v>
      </c>
      <c r="K541" s="17" t="s">
        <v>1793</v>
      </c>
      <c r="L541" s="33" t="s">
        <v>1821</v>
      </c>
    </row>
    <row r="542" spans="1:12" ht="38.25" x14ac:dyDescent="0.25">
      <c r="A542" s="34">
        <v>515</v>
      </c>
      <c r="B542" s="8">
        <v>5000</v>
      </c>
      <c r="C542" s="33" t="s">
        <v>398</v>
      </c>
      <c r="D542" s="34" t="s">
        <v>1822</v>
      </c>
      <c r="E542" s="34" t="s">
        <v>1814</v>
      </c>
      <c r="F542" s="35">
        <v>18000</v>
      </c>
      <c r="G542" s="33" t="s">
        <v>17</v>
      </c>
      <c r="H542" s="23"/>
      <c r="I542" s="32" t="s">
        <v>18</v>
      </c>
      <c r="J542" s="17" t="s">
        <v>1792</v>
      </c>
      <c r="K542" s="17" t="s">
        <v>1793</v>
      </c>
      <c r="L542" s="33" t="s">
        <v>1823</v>
      </c>
    </row>
    <row r="543" spans="1:12" ht="25.5" x14ac:dyDescent="0.25">
      <c r="A543" s="23">
        <v>211</v>
      </c>
      <c r="B543" s="8">
        <v>2000</v>
      </c>
      <c r="C543" s="17" t="s">
        <v>1824</v>
      </c>
      <c r="D543" s="34" t="s">
        <v>21</v>
      </c>
      <c r="E543" s="34" t="s">
        <v>1825</v>
      </c>
      <c r="F543" s="20">
        <v>100000</v>
      </c>
      <c r="G543" s="33" t="s">
        <v>23</v>
      </c>
      <c r="H543" s="23"/>
      <c r="I543" s="23" t="s">
        <v>18</v>
      </c>
      <c r="J543" s="17" t="s">
        <v>1826</v>
      </c>
      <c r="K543" s="17" t="s">
        <v>1827</v>
      </c>
      <c r="L543" s="33" t="s">
        <v>1828</v>
      </c>
    </row>
    <row r="544" spans="1:12" ht="25.5" x14ac:dyDescent="0.25">
      <c r="A544" s="23">
        <v>212</v>
      </c>
      <c r="B544" s="8">
        <v>2000</v>
      </c>
      <c r="C544" s="17" t="s">
        <v>1829</v>
      </c>
      <c r="D544" s="34" t="s">
        <v>1830</v>
      </c>
      <c r="E544" s="34" t="s">
        <v>1831</v>
      </c>
      <c r="F544" s="20">
        <v>80000</v>
      </c>
      <c r="G544" s="33" t="s">
        <v>17</v>
      </c>
      <c r="H544" s="23"/>
      <c r="I544" s="23" t="s">
        <v>18</v>
      </c>
      <c r="J544" s="17" t="s">
        <v>1792</v>
      </c>
      <c r="K544" s="17" t="s">
        <v>1827</v>
      </c>
      <c r="L544" s="33" t="s">
        <v>1832</v>
      </c>
    </row>
    <row r="545" spans="1:12" ht="51" x14ac:dyDescent="0.25">
      <c r="A545" s="23">
        <v>214</v>
      </c>
      <c r="B545" s="8">
        <v>2000</v>
      </c>
      <c r="C545" s="17" t="s">
        <v>1833</v>
      </c>
      <c r="D545" s="34" t="s">
        <v>1834</v>
      </c>
      <c r="E545" s="11" t="s">
        <v>1835</v>
      </c>
      <c r="F545" s="20">
        <v>25000</v>
      </c>
      <c r="G545" s="33" t="s">
        <v>17</v>
      </c>
      <c r="H545" s="23"/>
      <c r="I545" s="23" t="s">
        <v>18</v>
      </c>
      <c r="J545" s="17" t="s">
        <v>1792</v>
      </c>
      <c r="K545" s="17" t="s">
        <v>1827</v>
      </c>
      <c r="L545" s="33" t="s">
        <v>1836</v>
      </c>
    </row>
    <row r="546" spans="1:12" ht="63.75" x14ac:dyDescent="0.25">
      <c r="A546" s="32">
        <v>215</v>
      </c>
      <c r="B546" s="8">
        <v>2000</v>
      </c>
      <c r="C546" s="17" t="s">
        <v>1837</v>
      </c>
      <c r="D546" s="34" t="s">
        <v>1838</v>
      </c>
      <c r="E546" s="34" t="s">
        <v>1839</v>
      </c>
      <c r="F546" s="107">
        <v>2820000</v>
      </c>
      <c r="G546" s="108" t="s">
        <v>176</v>
      </c>
      <c r="H546" s="23"/>
      <c r="I546" s="23" t="s">
        <v>18</v>
      </c>
      <c r="J546" s="17" t="s">
        <v>1840</v>
      </c>
      <c r="K546" s="17" t="s">
        <v>1827</v>
      </c>
      <c r="L546" s="33" t="s">
        <v>1841</v>
      </c>
    </row>
    <row r="547" spans="1:12" ht="25.5" x14ac:dyDescent="0.25">
      <c r="A547" s="32">
        <v>215</v>
      </c>
      <c r="B547" s="8">
        <v>2000</v>
      </c>
      <c r="C547" s="33" t="s">
        <v>1195</v>
      </c>
      <c r="D547" s="34" t="s">
        <v>1842</v>
      </c>
      <c r="E547" s="34" t="s">
        <v>1825</v>
      </c>
      <c r="F547" s="107">
        <v>60000</v>
      </c>
      <c r="G547" s="108" t="s">
        <v>110</v>
      </c>
      <c r="H547" s="23"/>
      <c r="I547" s="23" t="s">
        <v>18</v>
      </c>
      <c r="J547" s="17" t="s">
        <v>1843</v>
      </c>
      <c r="K547" s="17" t="s">
        <v>1827</v>
      </c>
      <c r="L547" s="33" t="s">
        <v>1844</v>
      </c>
    </row>
    <row r="548" spans="1:12" ht="63.75" x14ac:dyDescent="0.25">
      <c r="A548" s="23">
        <v>247</v>
      </c>
      <c r="B548" s="8">
        <v>2000</v>
      </c>
      <c r="C548" s="11" t="s">
        <v>1845</v>
      </c>
      <c r="D548" s="34" t="s">
        <v>1846</v>
      </c>
      <c r="E548" s="34" t="s">
        <v>1847</v>
      </c>
      <c r="F548" s="107">
        <v>823460</v>
      </c>
      <c r="G548" s="33" t="s">
        <v>17</v>
      </c>
      <c r="H548" s="32"/>
      <c r="I548" s="32" t="s">
        <v>18</v>
      </c>
      <c r="J548" s="33" t="s">
        <v>1792</v>
      </c>
      <c r="K548" s="17" t="s">
        <v>1827</v>
      </c>
      <c r="L548" s="33" t="s">
        <v>1848</v>
      </c>
    </row>
    <row r="549" spans="1:12" ht="63.75" x14ac:dyDescent="0.25">
      <c r="A549" s="23">
        <v>247</v>
      </c>
      <c r="B549" s="8">
        <v>2000</v>
      </c>
      <c r="C549" s="11" t="s">
        <v>1845</v>
      </c>
      <c r="D549" s="109" t="s">
        <v>1849</v>
      </c>
      <c r="E549" s="34" t="s">
        <v>1835</v>
      </c>
      <c r="F549" s="107">
        <v>823460</v>
      </c>
      <c r="G549" s="33" t="s">
        <v>17</v>
      </c>
      <c r="H549" s="32"/>
      <c r="I549" s="32" t="s">
        <v>18</v>
      </c>
      <c r="J549" s="33" t="s">
        <v>1792</v>
      </c>
      <c r="K549" s="17" t="s">
        <v>1827</v>
      </c>
      <c r="L549" s="33" t="s">
        <v>1850</v>
      </c>
    </row>
    <row r="550" spans="1:12" ht="89.25" x14ac:dyDescent="0.25">
      <c r="A550" s="18">
        <v>249</v>
      </c>
      <c r="B550" s="8">
        <v>2000</v>
      </c>
      <c r="C550" s="11" t="s">
        <v>356</v>
      </c>
      <c r="D550" s="34" t="s">
        <v>1851</v>
      </c>
      <c r="E550" s="34" t="s">
        <v>1852</v>
      </c>
      <c r="F550" s="107">
        <v>700000</v>
      </c>
      <c r="G550" s="33" t="s">
        <v>17</v>
      </c>
      <c r="H550" s="32"/>
      <c r="I550" s="32" t="s">
        <v>18</v>
      </c>
      <c r="J550" s="33" t="s">
        <v>1792</v>
      </c>
      <c r="K550" s="17" t="s">
        <v>1827</v>
      </c>
      <c r="L550" s="33" t="s">
        <v>1853</v>
      </c>
    </row>
    <row r="551" spans="1:12" ht="25.5" x14ac:dyDescent="0.25">
      <c r="A551" s="18">
        <v>249</v>
      </c>
      <c r="B551" s="8">
        <v>2000</v>
      </c>
      <c r="C551" s="11" t="s">
        <v>356</v>
      </c>
      <c r="D551" s="11" t="s">
        <v>1854</v>
      </c>
      <c r="E551" s="11" t="s">
        <v>1855</v>
      </c>
      <c r="F551" s="107">
        <v>300000</v>
      </c>
      <c r="G551" s="33" t="s">
        <v>17</v>
      </c>
      <c r="H551" s="32"/>
      <c r="I551" s="32" t="s">
        <v>18</v>
      </c>
      <c r="J551" s="33" t="s">
        <v>1792</v>
      </c>
      <c r="K551" s="17" t="s">
        <v>1827</v>
      </c>
      <c r="L551" s="33" t="s">
        <v>1856</v>
      </c>
    </row>
    <row r="552" spans="1:12" ht="51" x14ac:dyDescent="0.2">
      <c r="A552" s="18">
        <v>249</v>
      </c>
      <c r="B552" s="8">
        <v>2000</v>
      </c>
      <c r="C552" s="110" t="s">
        <v>356</v>
      </c>
      <c r="D552" s="11" t="s">
        <v>1857</v>
      </c>
      <c r="E552" s="11" t="s">
        <v>1858</v>
      </c>
      <c r="F552" s="20">
        <v>20000</v>
      </c>
      <c r="G552" s="17" t="s">
        <v>23</v>
      </c>
      <c r="H552" s="23"/>
      <c r="I552" s="23" t="s">
        <v>18</v>
      </c>
      <c r="J552" s="17" t="s">
        <v>1826</v>
      </c>
      <c r="K552" s="17" t="s">
        <v>1827</v>
      </c>
      <c r="L552" s="17" t="s">
        <v>1859</v>
      </c>
    </row>
    <row r="553" spans="1:12" ht="25.5" x14ac:dyDescent="0.25">
      <c r="A553" s="18">
        <v>254</v>
      </c>
      <c r="B553" s="8">
        <v>2000</v>
      </c>
      <c r="C553" s="11" t="s">
        <v>450</v>
      </c>
      <c r="D553" s="11" t="s">
        <v>1860</v>
      </c>
      <c r="E553" s="11" t="s">
        <v>1855</v>
      </c>
      <c r="F553" s="20">
        <v>4000</v>
      </c>
      <c r="G553" s="17" t="s">
        <v>23</v>
      </c>
      <c r="H553" s="23"/>
      <c r="I553" s="23" t="s">
        <v>18</v>
      </c>
      <c r="J553" s="17" t="s">
        <v>1826</v>
      </c>
      <c r="K553" s="17" t="s">
        <v>1827</v>
      </c>
      <c r="L553" s="17" t="s">
        <v>1861</v>
      </c>
    </row>
    <row r="554" spans="1:12" ht="25.5" x14ac:dyDescent="0.25">
      <c r="A554" s="18">
        <v>256</v>
      </c>
      <c r="B554" s="8">
        <v>2000</v>
      </c>
      <c r="C554" s="11" t="s">
        <v>576</v>
      </c>
      <c r="D554" s="11" t="s">
        <v>1862</v>
      </c>
      <c r="E554" s="11" t="s">
        <v>1855</v>
      </c>
      <c r="F554" s="20">
        <v>3000</v>
      </c>
      <c r="G554" s="17" t="s">
        <v>23</v>
      </c>
      <c r="H554" s="23"/>
      <c r="I554" s="23" t="s">
        <v>18</v>
      </c>
      <c r="J554" s="17" t="s">
        <v>1826</v>
      </c>
      <c r="K554" s="17" t="s">
        <v>1827</v>
      </c>
      <c r="L554" s="17" t="s">
        <v>1863</v>
      </c>
    </row>
    <row r="555" spans="1:12" ht="51" x14ac:dyDescent="0.25">
      <c r="A555" s="32">
        <v>271</v>
      </c>
      <c r="B555" s="8">
        <v>2000</v>
      </c>
      <c r="C555" s="34" t="s">
        <v>1155</v>
      </c>
      <c r="D555" s="34" t="s">
        <v>1864</v>
      </c>
      <c r="E555" s="34" t="s">
        <v>1855</v>
      </c>
      <c r="F555" s="20">
        <v>100000</v>
      </c>
      <c r="G555" s="33" t="s">
        <v>23</v>
      </c>
      <c r="H555" s="23"/>
      <c r="I555" s="23" t="s">
        <v>18</v>
      </c>
      <c r="J555" s="17" t="s">
        <v>1826</v>
      </c>
      <c r="K555" s="17" t="s">
        <v>1827</v>
      </c>
      <c r="L555" s="33" t="s">
        <v>1865</v>
      </c>
    </row>
    <row r="556" spans="1:12" ht="51" x14ac:dyDescent="0.25">
      <c r="A556" s="32">
        <v>271</v>
      </c>
      <c r="B556" s="8">
        <v>2000</v>
      </c>
      <c r="C556" s="34" t="s">
        <v>1155</v>
      </c>
      <c r="D556" s="34" t="s">
        <v>1864</v>
      </c>
      <c r="E556" s="34" t="s">
        <v>1847</v>
      </c>
      <c r="F556" s="20">
        <v>100000</v>
      </c>
      <c r="G556" s="33" t="s">
        <v>17</v>
      </c>
      <c r="H556" s="23"/>
      <c r="I556" s="23" t="s">
        <v>18</v>
      </c>
      <c r="J556" s="17" t="s">
        <v>1866</v>
      </c>
      <c r="K556" s="17" t="s">
        <v>1827</v>
      </c>
      <c r="L556" s="33" t="s">
        <v>1867</v>
      </c>
    </row>
    <row r="557" spans="1:12" ht="38.25" x14ac:dyDescent="0.25">
      <c r="A557" s="32">
        <v>272</v>
      </c>
      <c r="B557" s="8">
        <v>2000</v>
      </c>
      <c r="C557" s="11" t="s">
        <v>1159</v>
      </c>
      <c r="D557" s="11" t="s">
        <v>1868</v>
      </c>
      <c r="E557" s="11" t="s">
        <v>1869</v>
      </c>
      <c r="F557" s="20">
        <v>50000</v>
      </c>
      <c r="G557" s="17" t="s">
        <v>23</v>
      </c>
      <c r="H557" s="23"/>
      <c r="I557" s="23" t="s">
        <v>18</v>
      </c>
      <c r="J557" s="17" t="s">
        <v>1826</v>
      </c>
      <c r="K557" s="17" t="s">
        <v>1827</v>
      </c>
      <c r="L557" s="17" t="s">
        <v>1870</v>
      </c>
    </row>
    <row r="558" spans="1:12" ht="25.5" x14ac:dyDescent="0.25">
      <c r="A558" s="32">
        <v>272</v>
      </c>
      <c r="B558" s="8">
        <v>2000</v>
      </c>
      <c r="C558" s="11" t="s">
        <v>1159</v>
      </c>
      <c r="D558" s="11" t="s">
        <v>1871</v>
      </c>
      <c r="E558" s="11" t="s">
        <v>1855</v>
      </c>
      <c r="F558" s="20">
        <v>50000</v>
      </c>
      <c r="G558" s="17" t="s">
        <v>17</v>
      </c>
      <c r="H558" s="23"/>
      <c r="I558" s="23" t="s">
        <v>18</v>
      </c>
      <c r="J558" s="17" t="s">
        <v>1866</v>
      </c>
      <c r="K558" s="17" t="s">
        <v>1827</v>
      </c>
      <c r="L558" s="17" t="s">
        <v>1872</v>
      </c>
    </row>
    <row r="559" spans="1:12" ht="25.5" x14ac:dyDescent="0.25">
      <c r="A559" s="18">
        <v>291</v>
      </c>
      <c r="B559" s="8">
        <v>2000</v>
      </c>
      <c r="C559" s="11" t="s">
        <v>93</v>
      </c>
      <c r="D559" s="11" t="s">
        <v>1873</v>
      </c>
      <c r="E559" s="11" t="s">
        <v>1855</v>
      </c>
      <c r="F559" s="20">
        <v>10000</v>
      </c>
      <c r="G559" s="17" t="s">
        <v>23</v>
      </c>
      <c r="H559" s="23"/>
      <c r="I559" s="23" t="s">
        <v>18</v>
      </c>
      <c r="J559" s="17" t="s">
        <v>1826</v>
      </c>
      <c r="K559" s="17" t="s">
        <v>1827</v>
      </c>
      <c r="L559" s="17" t="s">
        <v>1874</v>
      </c>
    </row>
    <row r="560" spans="1:12" ht="25.5" x14ac:dyDescent="0.25">
      <c r="A560" s="18">
        <v>294</v>
      </c>
      <c r="B560" s="8">
        <v>2000</v>
      </c>
      <c r="C560" s="11" t="s">
        <v>988</v>
      </c>
      <c r="D560" s="11" t="s">
        <v>1875</v>
      </c>
      <c r="E560" s="11" t="s">
        <v>1825</v>
      </c>
      <c r="F560" s="20">
        <v>5000</v>
      </c>
      <c r="G560" s="17" t="s">
        <v>23</v>
      </c>
      <c r="H560" s="23"/>
      <c r="I560" s="23" t="s">
        <v>18</v>
      </c>
      <c r="J560" s="17" t="s">
        <v>1826</v>
      </c>
      <c r="K560" s="17" t="s">
        <v>1827</v>
      </c>
      <c r="L560" s="17" t="s">
        <v>1876</v>
      </c>
    </row>
    <row r="561" spans="1:12" ht="25.5" x14ac:dyDescent="0.25">
      <c r="A561" s="18">
        <v>296</v>
      </c>
      <c r="B561" s="8">
        <v>2000</v>
      </c>
      <c r="C561" s="11" t="s">
        <v>1877</v>
      </c>
      <c r="D561" s="11" t="s">
        <v>1878</v>
      </c>
      <c r="E561" s="11" t="s">
        <v>1855</v>
      </c>
      <c r="F561" s="20">
        <v>3000</v>
      </c>
      <c r="G561" s="17" t="s">
        <v>23</v>
      </c>
      <c r="H561" s="23"/>
      <c r="I561" s="23" t="s">
        <v>18</v>
      </c>
      <c r="J561" s="17" t="s">
        <v>1826</v>
      </c>
      <c r="K561" s="17" t="s">
        <v>1827</v>
      </c>
      <c r="L561" s="17" t="s">
        <v>1879</v>
      </c>
    </row>
    <row r="562" spans="1:12" ht="25.5" x14ac:dyDescent="0.25">
      <c r="A562" s="32">
        <v>325</v>
      </c>
      <c r="B562" s="8">
        <v>3000</v>
      </c>
      <c r="C562" s="33" t="s">
        <v>1249</v>
      </c>
      <c r="D562" s="11" t="s">
        <v>1880</v>
      </c>
      <c r="E562" s="11" t="s">
        <v>1881</v>
      </c>
      <c r="F562" s="20">
        <v>300000</v>
      </c>
      <c r="G562" s="33" t="s">
        <v>23</v>
      </c>
      <c r="H562" s="23"/>
      <c r="I562" s="23" t="s">
        <v>18</v>
      </c>
      <c r="J562" s="17" t="s">
        <v>1826</v>
      </c>
      <c r="K562" s="17" t="s">
        <v>1827</v>
      </c>
      <c r="L562" s="17" t="s">
        <v>1882</v>
      </c>
    </row>
    <row r="563" spans="1:12" ht="38.25" x14ac:dyDescent="0.25">
      <c r="A563" s="18">
        <v>327</v>
      </c>
      <c r="B563" s="8">
        <v>3000</v>
      </c>
      <c r="C563" s="11" t="s">
        <v>933</v>
      </c>
      <c r="D563" s="11" t="s">
        <v>1883</v>
      </c>
      <c r="E563" s="11" t="s">
        <v>1884</v>
      </c>
      <c r="F563" s="20">
        <v>100000</v>
      </c>
      <c r="G563" s="17" t="s">
        <v>23</v>
      </c>
      <c r="H563" s="23"/>
      <c r="I563" s="23" t="s">
        <v>18</v>
      </c>
      <c r="J563" s="17" t="s">
        <v>1826</v>
      </c>
      <c r="K563" s="17" t="s">
        <v>1827</v>
      </c>
      <c r="L563" s="17" t="s">
        <v>1885</v>
      </c>
    </row>
    <row r="564" spans="1:12" ht="38.25" x14ac:dyDescent="0.25">
      <c r="A564" s="18">
        <v>327</v>
      </c>
      <c r="B564" s="8">
        <v>3000</v>
      </c>
      <c r="C564" s="17" t="s">
        <v>933</v>
      </c>
      <c r="D564" s="34" t="s">
        <v>1886</v>
      </c>
      <c r="E564" s="11" t="s">
        <v>1887</v>
      </c>
      <c r="F564" s="20">
        <v>250000</v>
      </c>
      <c r="G564" s="33" t="s">
        <v>17</v>
      </c>
      <c r="H564" s="32"/>
      <c r="I564" s="32" t="s">
        <v>18</v>
      </c>
      <c r="J564" s="17" t="s">
        <v>1792</v>
      </c>
      <c r="K564" s="17" t="s">
        <v>1827</v>
      </c>
      <c r="L564" s="17" t="s">
        <v>1888</v>
      </c>
    </row>
    <row r="565" spans="1:12" ht="63.75" x14ac:dyDescent="0.25">
      <c r="A565" s="32">
        <v>336</v>
      </c>
      <c r="B565" s="8">
        <v>3000</v>
      </c>
      <c r="C565" s="33" t="s">
        <v>1195</v>
      </c>
      <c r="D565" s="34" t="s">
        <v>1889</v>
      </c>
      <c r="E565" s="34" t="s">
        <v>1890</v>
      </c>
      <c r="F565" s="107">
        <v>120000</v>
      </c>
      <c r="G565" s="108" t="s">
        <v>17</v>
      </c>
      <c r="H565" s="23"/>
      <c r="I565" s="23" t="s">
        <v>18</v>
      </c>
      <c r="J565" s="17" t="s">
        <v>1792</v>
      </c>
      <c r="K565" s="17" t="s">
        <v>1827</v>
      </c>
      <c r="L565" s="33" t="s">
        <v>1891</v>
      </c>
    </row>
    <row r="566" spans="1:12" ht="127.5" x14ac:dyDescent="0.25">
      <c r="A566" s="32">
        <v>336</v>
      </c>
      <c r="B566" s="8">
        <v>3000</v>
      </c>
      <c r="C566" s="33" t="s">
        <v>1892</v>
      </c>
      <c r="D566" s="11" t="s">
        <v>1893</v>
      </c>
      <c r="E566" s="34" t="s">
        <v>1894</v>
      </c>
      <c r="F566" s="20">
        <v>60000</v>
      </c>
      <c r="G566" s="33" t="s">
        <v>17</v>
      </c>
      <c r="H566" s="23"/>
      <c r="I566" s="23" t="s">
        <v>18</v>
      </c>
      <c r="J566" s="17" t="s">
        <v>1792</v>
      </c>
      <c r="K566" s="17" t="s">
        <v>1827</v>
      </c>
      <c r="L566" s="31" t="s">
        <v>1895</v>
      </c>
    </row>
    <row r="567" spans="1:12" ht="63.75" x14ac:dyDescent="0.25">
      <c r="A567" s="32">
        <v>336</v>
      </c>
      <c r="B567" s="8">
        <v>3000</v>
      </c>
      <c r="C567" s="33" t="s">
        <v>1892</v>
      </c>
      <c r="D567" s="34" t="s">
        <v>1896</v>
      </c>
      <c r="E567" s="34" t="s">
        <v>1855</v>
      </c>
      <c r="F567" s="20">
        <v>40000</v>
      </c>
      <c r="G567" s="33" t="s">
        <v>17</v>
      </c>
      <c r="H567" s="23"/>
      <c r="I567" s="23" t="s">
        <v>18</v>
      </c>
      <c r="J567" s="17" t="s">
        <v>1792</v>
      </c>
      <c r="K567" s="17" t="s">
        <v>1827</v>
      </c>
      <c r="L567" s="31" t="s">
        <v>1897</v>
      </c>
    </row>
    <row r="568" spans="1:12" ht="63.75" x14ac:dyDescent="0.2">
      <c r="A568" s="32">
        <v>339</v>
      </c>
      <c r="B568" s="8">
        <v>3000</v>
      </c>
      <c r="C568" s="11" t="s">
        <v>39</v>
      </c>
      <c r="D568" s="11" t="s">
        <v>1898</v>
      </c>
      <c r="E568" s="11" t="s">
        <v>1899</v>
      </c>
      <c r="F568" s="20">
        <v>400000</v>
      </c>
      <c r="G568" s="17" t="s">
        <v>17</v>
      </c>
      <c r="H568" s="23"/>
      <c r="I568" s="23" t="s">
        <v>18</v>
      </c>
      <c r="J568" s="17" t="s">
        <v>1792</v>
      </c>
      <c r="K568" s="17" t="s">
        <v>1827</v>
      </c>
      <c r="L568" s="106" t="s">
        <v>1900</v>
      </c>
    </row>
    <row r="569" spans="1:12" ht="51" x14ac:dyDescent="0.2">
      <c r="A569" s="32">
        <v>339</v>
      </c>
      <c r="B569" s="8">
        <v>3000</v>
      </c>
      <c r="C569" s="11" t="s">
        <v>39</v>
      </c>
      <c r="D569" s="11" t="s">
        <v>1901</v>
      </c>
      <c r="E569" s="11" t="s">
        <v>1890</v>
      </c>
      <c r="F569" s="20">
        <v>400000</v>
      </c>
      <c r="G569" s="17" t="s">
        <v>17</v>
      </c>
      <c r="H569" s="23"/>
      <c r="I569" s="23" t="s">
        <v>18</v>
      </c>
      <c r="J569" s="17" t="s">
        <v>1792</v>
      </c>
      <c r="K569" s="17" t="s">
        <v>1827</v>
      </c>
      <c r="L569" s="106" t="s">
        <v>1902</v>
      </c>
    </row>
    <row r="570" spans="1:12" ht="51" x14ac:dyDescent="0.25">
      <c r="A570" s="18">
        <v>352</v>
      </c>
      <c r="B570" s="8">
        <v>3000</v>
      </c>
      <c r="C570" s="17" t="s">
        <v>605</v>
      </c>
      <c r="D570" s="109" t="s">
        <v>1903</v>
      </c>
      <c r="E570" s="109" t="s">
        <v>1904</v>
      </c>
      <c r="F570" s="111">
        <v>375000</v>
      </c>
      <c r="G570" s="103" t="s">
        <v>17</v>
      </c>
      <c r="H570" s="112"/>
      <c r="I570" s="112" t="s">
        <v>18</v>
      </c>
      <c r="J570" s="103" t="s">
        <v>1792</v>
      </c>
      <c r="K570" s="17" t="s">
        <v>1827</v>
      </c>
      <c r="L570" s="33" t="s">
        <v>1905</v>
      </c>
    </row>
    <row r="571" spans="1:12" ht="38.25" x14ac:dyDescent="0.25">
      <c r="A571" s="18">
        <v>352</v>
      </c>
      <c r="B571" s="8">
        <v>3000</v>
      </c>
      <c r="C571" s="17" t="s">
        <v>1906</v>
      </c>
      <c r="D571" s="34" t="s">
        <v>1907</v>
      </c>
      <c r="E571" s="34" t="s">
        <v>1908</v>
      </c>
      <c r="F571" s="111">
        <v>375000</v>
      </c>
      <c r="G571" s="103" t="s">
        <v>17</v>
      </c>
      <c r="H571" s="112"/>
      <c r="I571" s="112" t="s">
        <v>18</v>
      </c>
      <c r="J571" s="103" t="s">
        <v>1792</v>
      </c>
      <c r="K571" s="17" t="s">
        <v>1827</v>
      </c>
      <c r="L571" s="33" t="s">
        <v>1909</v>
      </c>
    </row>
    <row r="572" spans="1:12" ht="63.75" x14ac:dyDescent="0.25">
      <c r="A572" s="18">
        <v>352</v>
      </c>
      <c r="B572" s="8">
        <v>3000</v>
      </c>
      <c r="C572" s="17" t="s">
        <v>1910</v>
      </c>
      <c r="D572" s="34" t="s">
        <v>1911</v>
      </c>
      <c r="E572" s="11" t="s">
        <v>1835</v>
      </c>
      <c r="F572" s="111">
        <v>375000</v>
      </c>
      <c r="G572" s="103" t="s">
        <v>17</v>
      </c>
      <c r="H572" s="112"/>
      <c r="I572" s="112" t="s">
        <v>18</v>
      </c>
      <c r="J572" s="103" t="s">
        <v>1792</v>
      </c>
      <c r="K572" s="17" t="s">
        <v>1827</v>
      </c>
      <c r="L572" s="33" t="s">
        <v>1912</v>
      </c>
    </row>
    <row r="573" spans="1:12" ht="63.75" x14ac:dyDescent="0.25">
      <c r="A573" s="18">
        <v>352</v>
      </c>
      <c r="B573" s="8">
        <v>3000</v>
      </c>
      <c r="C573" s="17" t="s">
        <v>1913</v>
      </c>
      <c r="D573" s="34" t="s">
        <v>1846</v>
      </c>
      <c r="E573" s="34" t="s">
        <v>1847</v>
      </c>
      <c r="F573" s="111">
        <v>375000</v>
      </c>
      <c r="G573" s="103" t="s">
        <v>17</v>
      </c>
      <c r="H573" s="112"/>
      <c r="I573" s="112" t="s">
        <v>18</v>
      </c>
      <c r="J573" s="103" t="s">
        <v>1792</v>
      </c>
      <c r="K573" s="17" t="s">
        <v>1827</v>
      </c>
      <c r="L573" s="33" t="s">
        <v>1914</v>
      </c>
    </row>
    <row r="574" spans="1:12" ht="25.5" x14ac:dyDescent="0.25">
      <c r="A574" s="18">
        <v>357</v>
      </c>
      <c r="B574" s="8">
        <v>3000</v>
      </c>
      <c r="C574" s="17" t="s">
        <v>387</v>
      </c>
      <c r="D574" s="34" t="s">
        <v>1915</v>
      </c>
      <c r="E574" s="11" t="s">
        <v>1835</v>
      </c>
      <c r="F574" s="107">
        <v>3500</v>
      </c>
      <c r="G574" s="33" t="s">
        <v>17</v>
      </c>
      <c r="H574" s="32"/>
      <c r="I574" s="32" t="s">
        <v>18</v>
      </c>
      <c r="J574" s="17" t="s">
        <v>1792</v>
      </c>
      <c r="K574" s="17" t="s">
        <v>1827</v>
      </c>
      <c r="L574" s="33" t="s">
        <v>1916</v>
      </c>
    </row>
    <row r="575" spans="1:12" ht="38.25" x14ac:dyDescent="0.25">
      <c r="A575" s="18">
        <v>511</v>
      </c>
      <c r="B575" s="8">
        <v>5000</v>
      </c>
      <c r="C575" s="11" t="s">
        <v>390</v>
      </c>
      <c r="D575" s="11" t="s">
        <v>1917</v>
      </c>
      <c r="E575" s="11" t="s">
        <v>1825</v>
      </c>
      <c r="F575" s="20">
        <v>36000</v>
      </c>
      <c r="G575" s="17" t="s">
        <v>23</v>
      </c>
      <c r="H575" s="23"/>
      <c r="I575" s="23" t="s">
        <v>18</v>
      </c>
      <c r="J575" s="17" t="s">
        <v>1826</v>
      </c>
      <c r="K575" s="17" t="s">
        <v>1827</v>
      </c>
      <c r="L575" s="17" t="s">
        <v>1918</v>
      </c>
    </row>
    <row r="576" spans="1:12" ht="76.5" x14ac:dyDescent="0.2">
      <c r="A576" s="18">
        <v>515</v>
      </c>
      <c r="B576" s="8">
        <v>5000</v>
      </c>
      <c r="C576" s="113" t="s">
        <v>1919</v>
      </c>
      <c r="D576" s="11" t="s">
        <v>1920</v>
      </c>
      <c r="E576" s="11" t="s">
        <v>1921</v>
      </c>
      <c r="F576" s="20">
        <v>25000</v>
      </c>
      <c r="G576" s="17" t="s">
        <v>23</v>
      </c>
      <c r="H576" s="23"/>
      <c r="I576" s="23" t="s">
        <v>18</v>
      </c>
      <c r="J576" s="17" t="s">
        <v>1826</v>
      </c>
      <c r="K576" s="17" t="s">
        <v>1827</v>
      </c>
      <c r="L576" s="17" t="s">
        <v>1922</v>
      </c>
    </row>
    <row r="577" spans="1:12" ht="25.5" x14ac:dyDescent="0.25">
      <c r="A577" s="18">
        <v>515</v>
      </c>
      <c r="B577" s="8">
        <v>5000</v>
      </c>
      <c r="C577" s="11" t="s">
        <v>1923</v>
      </c>
      <c r="D577" s="11" t="s">
        <v>1924</v>
      </c>
      <c r="E577" s="11" t="s">
        <v>1899</v>
      </c>
      <c r="F577" s="20">
        <v>163000</v>
      </c>
      <c r="G577" s="17" t="s">
        <v>23</v>
      </c>
      <c r="H577" s="23"/>
      <c r="I577" s="23" t="s">
        <v>18</v>
      </c>
      <c r="J577" s="17" t="s">
        <v>1826</v>
      </c>
      <c r="K577" s="17" t="s">
        <v>1827</v>
      </c>
      <c r="L577" s="17" t="s">
        <v>1925</v>
      </c>
    </row>
    <row r="578" spans="1:12" ht="38.25" x14ac:dyDescent="0.25">
      <c r="A578" s="18">
        <v>515</v>
      </c>
      <c r="B578" s="8">
        <v>5000</v>
      </c>
      <c r="C578" s="11" t="s">
        <v>1923</v>
      </c>
      <c r="D578" s="11" t="s">
        <v>1926</v>
      </c>
      <c r="E578" s="11" t="s">
        <v>1825</v>
      </c>
      <c r="F578" s="20">
        <v>100000</v>
      </c>
      <c r="G578" s="17" t="s">
        <v>23</v>
      </c>
      <c r="H578" s="23"/>
      <c r="I578" s="23" t="s">
        <v>18</v>
      </c>
      <c r="J578" s="17" t="s">
        <v>1826</v>
      </c>
      <c r="K578" s="17" t="s">
        <v>1827</v>
      </c>
      <c r="L578" s="17" t="s">
        <v>1927</v>
      </c>
    </row>
    <row r="579" spans="1:12" ht="165.75" x14ac:dyDescent="0.25">
      <c r="A579" s="18">
        <v>515</v>
      </c>
      <c r="B579" s="8">
        <v>5000</v>
      </c>
      <c r="C579" s="11" t="s">
        <v>1923</v>
      </c>
      <c r="D579" s="11" t="s">
        <v>1928</v>
      </c>
      <c r="E579" s="11" t="s">
        <v>1929</v>
      </c>
      <c r="F579" s="20">
        <v>50000</v>
      </c>
      <c r="G579" s="17" t="s">
        <v>23</v>
      </c>
      <c r="H579" s="23"/>
      <c r="I579" s="23" t="s">
        <v>18</v>
      </c>
      <c r="J579" s="17" t="s">
        <v>1826</v>
      </c>
      <c r="K579" s="17" t="s">
        <v>1827</v>
      </c>
      <c r="L579" s="17" t="s">
        <v>1930</v>
      </c>
    </row>
    <row r="580" spans="1:12" ht="25.5" x14ac:dyDescent="0.25">
      <c r="A580" s="18">
        <v>519</v>
      </c>
      <c r="B580" s="8">
        <v>5000</v>
      </c>
      <c r="C580" s="11" t="s">
        <v>1931</v>
      </c>
      <c r="D580" s="11" t="s">
        <v>1932</v>
      </c>
      <c r="E580" s="11" t="s">
        <v>1929</v>
      </c>
      <c r="F580" s="20">
        <v>23000</v>
      </c>
      <c r="G580" s="17" t="s">
        <v>23</v>
      </c>
      <c r="H580" s="23"/>
      <c r="I580" s="23" t="s">
        <v>18</v>
      </c>
      <c r="J580" s="17" t="s">
        <v>1826</v>
      </c>
      <c r="K580" s="17" t="s">
        <v>1827</v>
      </c>
      <c r="L580" s="17" t="s">
        <v>1933</v>
      </c>
    </row>
    <row r="581" spans="1:12" ht="76.5" x14ac:dyDescent="0.25">
      <c r="A581" s="18">
        <v>542</v>
      </c>
      <c r="B581" s="8">
        <v>5000</v>
      </c>
      <c r="C581" s="23" t="s">
        <v>1934</v>
      </c>
      <c r="D581" s="11" t="s">
        <v>1935</v>
      </c>
      <c r="E581" s="11" t="s">
        <v>1855</v>
      </c>
      <c r="F581" s="20">
        <v>30000</v>
      </c>
      <c r="G581" s="17" t="s">
        <v>23</v>
      </c>
      <c r="H581" s="23"/>
      <c r="I581" s="23" t="s">
        <v>18</v>
      </c>
      <c r="J581" s="17" t="s">
        <v>1826</v>
      </c>
      <c r="K581" s="17" t="s">
        <v>1827</v>
      </c>
      <c r="L581" s="17" t="s">
        <v>1936</v>
      </c>
    </row>
    <row r="582" spans="1:12" ht="38.25" x14ac:dyDescent="0.25">
      <c r="A582" s="18">
        <v>549</v>
      </c>
      <c r="B582" s="8">
        <v>5000</v>
      </c>
      <c r="C582" s="11" t="s">
        <v>1937</v>
      </c>
      <c r="D582" s="11" t="s">
        <v>1938</v>
      </c>
      <c r="E582" s="11" t="s">
        <v>1855</v>
      </c>
      <c r="F582" s="20">
        <v>180000</v>
      </c>
      <c r="G582" s="17" t="s">
        <v>23</v>
      </c>
      <c r="H582" s="23"/>
      <c r="I582" s="23" t="s">
        <v>18</v>
      </c>
      <c r="J582" s="17" t="s">
        <v>1826</v>
      </c>
      <c r="K582" s="17" t="s">
        <v>1827</v>
      </c>
      <c r="L582" s="17" t="s">
        <v>1939</v>
      </c>
    </row>
    <row r="583" spans="1:12" ht="63.75" x14ac:dyDescent="0.25">
      <c r="A583" s="18">
        <v>549</v>
      </c>
      <c r="B583" s="8">
        <v>5000</v>
      </c>
      <c r="C583" s="11" t="s">
        <v>1937</v>
      </c>
      <c r="D583" s="11" t="s">
        <v>1940</v>
      </c>
      <c r="E583" s="11" t="s">
        <v>1855</v>
      </c>
      <c r="F583" s="20">
        <v>20000</v>
      </c>
      <c r="G583" s="17" t="s">
        <v>17</v>
      </c>
      <c r="H583" s="23"/>
      <c r="I583" s="23" t="s">
        <v>18</v>
      </c>
      <c r="J583" s="17" t="s">
        <v>1792</v>
      </c>
      <c r="K583" s="17" t="s">
        <v>1827</v>
      </c>
      <c r="L583" s="17" t="s">
        <v>1941</v>
      </c>
    </row>
    <row r="584" spans="1:12" ht="25.5" x14ac:dyDescent="0.25">
      <c r="A584" s="18">
        <v>565</v>
      </c>
      <c r="B584" s="8">
        <v>5000</v>
      </c>
      <c r="C584" s="11" t="s">
        <v>1942</v>
      </c>
      <c r="D584" s="11" t="s">
        <v>1943</v>
      </c>
      <c r="E584" s="11" t="s">
        <v>1835</v>
      </c>
      <c r="F584" s="20">
        <v>14000</v>
      </c>
      <c r="G584" s="17" t="s">
        <v>17</v>
      </c>
      <c r="H584" s="23"/>
      <c r="I584" s="23" t="s">
        <v>18</v>
      </c>
      <c r="J584" s="17" t="s">
        <v>1792</v>
      </c>
      <c r="K584" s="17" t="s">
        <v>1827</v>
      </c>
      <c r="L584" s="17" t="s">
        <v>1944</v>
      </c>
    </row>
    <row r="585" spans="1:12" ht="63.75" x14ac:dyDescent="0.25">
      <c r="A585" s="18">
        <v>567</v>
      </c>
      <c r="B585" s="8">
        <v>5000</v>
      </c>
      <c r="C585" s="11" t="s">
        <v>1945</v>
      </c>
      <c r="D585" s="109" t="s">
        <v>1946</v>
      </c>
      <c r="E585" s="11" t="s">
        <v>1835</v>
      </c>
      <c r="F585" s="111">
        <v>10000</v>
      </c>
      <c r="G585" s="103" t="s">
        <v>17</v>
      </c>
      <c r="H585" s="112"/>
      <c r="I585" s="112" t="s">
        <v>18</v>
      </c>
      <c r="J585" s="17" t="s">
        <v>1792</v>
      </c>
      <c r="K585" s="17" t="s">
        <v>1827</v>
      </c>
      <c r="L585" s="33" t="s">
        <v>1947</v>
      </c>
    </row>
    <row r="586" spans="1:12" ht="25.5" x14ac:dyDescent="0.25">
      <c r="A586" s="18">
        <v>567</v>
      </c>
      <c r="B586" s="8">
        <v>5000</v>
      </c>
      <c r="C586" s="11" t="s">
        <v>1948</v>
      </c>
      <c r="D586" s="11" t="s">
        <v>1949</v>
      </c>
      <c r="E586" s="11" t="s">
        <v>1855</v>
      </c>
      <c r="F586" s="20">
        <v>2800</v>
      </c>
      <c r="G586" s="17" t="s">
        <v>23</v>
      </c>
      <c r="H586" s="23"/>
      <c r="I586" s="23" t="s">
        <v>18</v>
      </c>
      <c r="J586" s="17" t="s">
        <v>1826</v>
      </c>
      <c r="K586" s="17" t="s">
        <v>1827</v>
      </c>
      <c r="L586" s="17" t="s">
        <v>1950</v>
      </c>
    </row>
    <row r="587" spans="1:12" ht="51" x14ac:dyDescent="0.25">
      <c r="A587" s="32">
        <v>211</v>
      </c>
      <c r="B587" s="8">
        <v>2000</v>
      </c>
      <c r="C587" s="56" t="s">
        <v>1824</v>
      </c>
      <c r="D587" s="67" t="s">
        <v>1951</v>
      </c>
      <c r="E587" s="67" t="s">
        <v>1952</v>
      </c>
      <c r="F587" s="68">
        <v>80000</v>
      </c>
      <c r="G587" s="33" t="s">
        <v>23</v>
      </c>
      <c r="H587" s="23"/>
      <c r="I587" s="32" t="s">
        <v>18</v>
      </c>
      <c r="J587" s="17" t="s">
        <v>24</v>
      </c>
      <c r="K587" s="17" t="s">
        <v>1953</v>
      </c>
      <c r="L587" s="56" t="s">
        <v>1954</v>
      </c>
    </row>
    <row r="588" spans="1:12" ht="51" x14ac:dyDescent="0.25">
      <c r="A588" s="32">
        <v>212</v>
      </c>
      <c r="B588" s="8">
        <v>2000</v>
      </c>
      <c r="C588" s="56" t="s">
        <v>1829</v>
      </c>
      <c r="D588" s="67" t="s">
        <v>1955</v>
      </c>
      <c r="E588" s="67" t="s">
        <v>1952</v>
      </c>
      <c r="F588" s="68">
        <v>13450</v>
      </c>
      <c r="G588" s="33" t="s">
        <v>23</v>
      </c>
      <c r="H588" s="23"/>
      <c r="I588" s="32" t="s">
        <v>18</v>
      </c>
      <c r="J588" s="17" t="s">
        <v>24</v>
      </c>
      <c r="K588" s="17" t="s">
        <v>1953</v>
      </c>
      <c r="L588" s="56" t="s">
        <v>1956</v>
      </c>
    </row>
    <row r="589" spans="1:12" ht="25.5" x14ac:dyDescent="0.25">
      <c r="A589" s="32">
        <v>216</v>
      </c>
      <c r="B589" s="8">
        <v>2000</v>
      </c>
      <c r="C589" s="33" t="s">
        <v>315</v>
      </c>
      <c r="D589" s="34" t="s">
        <v>334</v>
      </c>
      <c r="E589" s="34" t="s">
        <v>1957</v>
      </c>
      <c r="F589" s="35">
        <v>50000</v>
      </c>
      <c r="G589" s="33" t="s">
        <v>23</v>
      </c>
      <c r="H589" s="23"/>
      <c r="I589" s="32" t="s">
        <v>18</v>
      </c>
      <c r="J589" s="17" t="s">
        <v>24</v>
      </c>
      <c r="K589" s="17" t="s">
        <v>1953</v>
      </c>
      <c r="L589" s="33" t="s">
        <v>1958</v>
      </c>
    </row>
    <row r="590" spans="1:12" ht="25.5" x14ac:dyDescent="0.25">
      <c r="A590" s="32">
        <v>249</v>
      </c>
      <c r="B590" s="8">
        <v>2000</v>
      </c>
      <c r="C590" s="33" t="s">
        <v>356</v>
      </c>
      <c r="D590" s="34" t="s">
        <v>1959</v>
      </c>
      <c r="E590" s="34" t="s">
        <v>1960</v>
      </c>
      <c r="F590" s="35">
        <v>50000</v>
      </c>
      <c r="G590" s="33" t="s">
        <v>23</v>
      </c>
      <c r="H590" s="23"/>
      <c r="I590" s="32" t="s">
        <v>18</v>
      </c>
      <c r="J590" s="17" t="s">
        <v>24</v>
      </c>
      <c r="K590" s="17" t="s">
        <v>1953</v>
      </c>
      <c r="L590" s="56" t="s">
        <v>1961</v>
      </c>
    </row>
    <row r="591" spans="1:12" ht="25.5" x14ac:dyDescent="0.25">
      <c r="A591" s="32">
        <v>252</v>
      </c>
      <c r="B591" s="8">
        <v>2000</v>
      </c>
      <c r="C591" s="33" t="s">
        <v>1962</v>
      </c>
      <c r="D591" s="34" t="s">
        <v>1963</v>
      </c>
      <c r="E591" s="34" t="s">
        <v>1960</v>
      </c>
      <c r="F591" s="35">
        <v>100000</v>
      </c>
      <c r="G591" s="33" t="s">
        <v>23</v>
      </c>
      <c r="H591" s="23"/>
      <c r="I591" s="32" t="s">
        <v>18</v>
      </c>
      <c r="J591" s="17" t="s">
        <v>24</v>
      </c>
      <c r="K591" s="17" t="s">
        <v>1953</v>
      </c>
      <c r="L591" s="56" t="s">
        <v>1961</v>
      </c>
    </row>
    <row r="592" spans="1:12" ht="25.5" x14ac:dyDescent="0.25">
      <c r="A592" s="32">
        <v>254</v>
      </c>
      <c r="B592" s="8">
        <v>2000</v>
      </c>
      <c r="C592" s="33" t="s">
        <v>450</v>
      </c>
      <c r="D592" s="34" t="s">
        <v>1964</v>
      </c>
      <c r="E592" s="34" t="s">
        <v>1965</v>
      </c>
      <c r="F592" s="35">
        <v>12000</v>
      </c>
      <c r="G592" s="33" t="s">
        <v>23</v>
      </c>
      <c r="H592" s="23"/>
      <c r="I592" s="32" t="s">
        <v>18</v>
      </c>
      <c r="J592" s="17" t="s">
        <v>24</v>
      </c>
      <c r="K592" s="17" t="s">
        <v>1953</v>
      </c>
      <c r="L592" s="56" t="s">
        <v>1961</v>
      </c>
    </row>
    <row r="593" spans="1:12" ht="38.25" x14ac:dyDescent="0.25">
      <c r="A593" s="32">
        <v>256</v>
      </c>
      <c r="B593" s="8">
        <v>2000</v>
      </c>
      <c r="C593" s="33" t="s">
        <v>576</v>
      </c>
      <c r="D593" s="34" t="s">
        <v>1966</v>
      </c>
      <c r="E593" s="34" t="s">
        <v>1967</v>
      </c>
      <c r="F593" s="35">
        <v>14000</v>
      </c>
      <c r="G593" s="33" t="s">
        <v>23</v>
      </c>
      <c r="H593" s="23"/>
      <c r="I593" s="32" t="s">
        <v>18</v>
      </c>
      <c r="J593" s="17" t="s">
        <v>24</v>
      </c>
      <c r="K593" s="17" t="s">
        <v>1953</v>
      </c>
      <c r="L593" s="56" t="s">
        <v>1961</v>
      </c>
    </row>
    <row r="594" spans="1:12" ht="51" x14ac:dyDescent="0.25">
      <c r="A594" s="32">
        <v>271</v>
      </c>
      <c r="B594" s="8">
        <v>2000</v>
      </c>
      <c r="C594" s="33" t="s">
        <v>1968</v>
      </c>
      <c r="D594" s="34" t="s">
        <v>1969</v>
      </c>
      <c r="E594" s="67" t="s">
        <v>1970</v>
      </c>
      <c r="F594" s="107">
        <v>95000</v>
      </c>
      <c r="G594" s="33" t="s">
        <v>17</v>
      </c>
      <c r="H594" s="23"/>
      <c r="I594" s="32" t="s">
        <v>18</v>
      </c>
      <c r="J594" s="17" t="s">
        <v>936</v>
      </c>
      <c r="K594" s="17" t="s">
        <v>1953</v>
      </c>
      <c r="L594" s="56" t="s">
        <v>1956</v>
      </c>
    </row>
    <row r="595" spans="1:12" ht="51" x14ac:dyDescent="0.25">
      <c r="A595" s="32">
        <v>272</v>
      </c>
      <c r="B595" s="8">
        <v>2000</v>
      </c>
      <c r="C595" s="33" t="s">
        <v>1159</v>
      </c>
      <c r="D595" s="34" t="s">
        <v>1971</v>
      </c>
      <c r="E595" s="67" t="s">
        <v>1972</v>
      </c>
      <c r="F595" s="35">
        <v>79000</v>
      </c>
      <c r="G595" s="33" t="s">
        <v>23</v>
      </c>
      <c r="H595" s="23"/>
      <c r="I595" s="32" t="s">
        <v>18</v>
      </c>
      <c r="J595" s="17" t="s">
        <v>24</v>
      </c>
      <c r="K595" s="17" t="s">
        <v>1953</v>
      </c>
      <c r="L595" s="33" t="s">
        <v>1973</v>
      </c>
    </row>
    <row r="596" spans="1:12" ht="38.25" x14ac:dyDescent="0.25">
      <c r="A596" s="32">
        <v>291</v>
      </c>
      <c r="B596" s="8">
        <v>2000</v>
      </c>
      <c r="C596" s="33" t="s">
        <v>93</v>
      </c>
      <c r="D596" s="34" t="s">
        <v>1974</v>
      </c>
      <c r="E596" s="34" t="s">
        <v>1967</v>
      </c>
      <c r="F596" s="35">
        <v>50000</v>
      </c>
      <c r="G596" s="33" t="s">
        <v>23</v>
      </c>
      <c r="H596" s="23"/>
      <c r="I596" s="32" t="s">
        <v>18</v>
      </c>
      <c r="J596" s="17" t="s">
        <v>24</v>
      </c>
      <c r="K596" s="17" t="s">
        <v>1953</v>
      </c>
      <c r="L596" s="56" t="s">
        <v>1961</v>
      </c>
    </row>
    <row r="597" spans="1:12" ht="38.25" x14ac:dyDescent="0.25">
      <c r="A597" s="32">
        <v>292</v>
      </c>
      <c r="B597" s="8">
        <v>2000</v>
      </c>
      <c r="C597" s="33" t="s">
        <v>1547</v>
      </c>
      <c r="D597" s="34" t="s">
        <v>1975</v>
      </c>
      <c r="E597" s="34" t="s">
        <v>1976</v>
      </c>
      <c r="F597" s="35">
        <v>15000</v>
      </c>
      <c r="G597" s="33" t="s">
        <v>23</v>
      </c>
      <c r="H597" s="23"/>
      <c r="I597" s="32" t="s">
        <v>18</v>
      </c>
      <c r="J597" s="17" t="s">
        <v>24</v>
      </c>
      <c r="K597" s="17" t="s">
        <v>1953</v>
      </c>
      <c r="L597" s="56" t="s">
        <v>1961</v>
      </c>
    </row>
    <row r="598" spans="1:12" ht="25.5" x14ac:dyDescent="0.25">
      <c r="A598" s="32">
        <v>293</v>
      </c>
      <c r="B598" s="8">
        <v>2000</v>
      </c>
      <c r="C598" s="33" t="s">
        <v>97</v>
      </c>
      <c r="D598" s="34" t="s">
        <v>1977</v>
      </c>
      <c r="E598" s="34" t="s">
        <v>1978</v>
      </c>
      <c r="F598" s="35">
        <v>9000</v>
      </c>
      <c r="G598" s="33" t="s">
        <v>17</v>
      </c>
      <c r="H598" s="23"/>
      <c r="I598" s="32" t="s">
        <v>18</v>
      </c>
      <c r="J598" s="17" t="s">
        <v>936</v>
      </c>
      <c r="K598" s="17" t="s">
        <v>1953</v>
      </c>
      <c r="L598" s="33" t="s">
        <v>1973</v>
      </c>
    </row>
    <row r="599" spans="1:12" ht="25.5" x14ac:dyDescent="0.25">
      <c r="A599" s="18">
        <v>327</v>
      </c>
      <c r="B599" s="8">
        <v>3000</v>
      </c>
      <c r="C599" s="17" t="s">
        <v>541</v>
      </c>
      <c r="D599" s="67" t="s">
        <v>933</v>
      </c>
      <c r="E599" s="34" t="s">
        <v>1979</v>
      </c>
      <c r="F599" s="20">
        <v>80000</v>
      </c>
      <c r="G599" s="33" t="s">
        <v>17</v>
      </c>
      <c r="H599" s="23"/>
      <c r="I599" s="32" t="s">
        <v>18</v>
      </c>
      <c r="J599" s="17" t="s">
        <v>936</v>
      </c>
      <c r="K599" s="17" t="s">
        <v>1953</v>
      </c>
      <c r="L599" s="56" t="s">
        <v>1980</v>
      </c>
    </row>
    <row r="600" spans="1:12" ht="25.5" x14ac:dyDescent="0.25">
      <c r="A600" s="32">
        <v>336</v>
      </c>
      <c r="B600" s="8">
        <v>3000</v>
      </c>
      <c r="C600" s="33" t="s">
        <v>33</v>
      </c>
      <c r="D600" s="34" t="s">
        <v>1981</v>
      </c>
      <c r="E600" s="34" t="s">
        <v>1982</v>
      </c>
      <c r="F600" s="35">
        <v>60000</v>
      </c>
      <c r="G600" s="33" t="s">
        <v>23</v>
      </c>
      <c r="H600" s="23"/>
      <c r="I600" s="32" t="s">
        <v>18</v>
      </c>
      <c r="J600" s="17" t="s">
        <v>24</v>
      </c>
      <c r="K600" s="17" t="s">
        <v>1953</v>
      </c>
      <c r="L600" s="33" t="s">
        <v>1983</v>
      </c>
    </row>
    <row r="601" spans="1:12" ht="25.5" x14ac:dyDescent="0.25">
      <c r="A601" s="32">
        <v>357</v>
      </c>
      <c r="B601" s="8">
        <v>3000</v>
      </c>
      <c r="C601" s="33" t="s">
        <v>387</v>
      </c>
      <c r="D601" s="34" t="s">
        <v>1984</v>
      </c>
      <c r="E601" s="34" t="s">
        <v>1978</v>
      </c>
      <c r="F601" s="35">
        <v>14900</v>
      </c>
      <c r="G601" s="33" t="s">
        <v>176</v>
      </c>
      <c r="H601" s="23"/>
      <c r="I601" s="32" t="s">
        <v>18</v>
      </c>
      <c r="J601" s="17" t="s">
        <v>1226</v>
      </c>
      <c r="K601" s="17" t="s">
        <v>1953</v>
      </c>
      <c r="L601" s="33" t="s">
        <v>1973</v>
      </c>
    </row>
    <row r="602" spans="1:12" ht="25.5" x14ac:dyDescent="0.25">
      <c r="A602" s="32">
        <v>511</v>
      </c>
      <c r="B602" s="8">
        <v>5000</v>
      </c>
      <c r="C602" s="33" t="s">
        <v>390</v>
      </c>
      <c r="D602" s="34" t="s">
        <v>1985</v>
      </c>
      <c r="E602" s="34" t="s">
        <v>1957</v>
      </c>
      <c r="F602" s="35">
        <v>50000</v>
      </c>
      <c r="G602" s="33" t="s">
        <v>17</v>
      </c>
      <c r="H602" s="23"/>
      <c r="I602" s="32" t="s">
        <v>18</v>
      </c>
      <c r="J602" s="17" t="s">
        <v>936</v>
      </c>
      <c r="K602" s="17" t="s">
        <v>1953</v>
      </c>
      <c r="L602" s="33" t="s">
        <v>1986</v>
      </c>
    </row>
    <row r="603" spans="1:12" ht="25.5" x14ac:dyDescent="0.25">
      <c r="A603" s="32">
        <v>519</v>
      </c>
      <c r="B603" s="8">
        <v>5000</v>
      </c>
      <c r="C603" s="33" t="s">
        <v>628</v>
      </c>
      <c r="D603" s="34" t="s">
        <v>1987</v>
      </c>
      <c r="E603" s="34" t="s">
        <v>1957</v>
      </c>
      <c r="F603" s="35">
        <v>21800</v>
      </c>
      <c r="G603" s="33" t="s">
        <v>17</v>
      </c>
      <c r="H603" s="23"/>
      <c r="I603" s="32" t="s">
        <v>18</v>
      </c>
      <c r="J603" s="17" t="s">
        <v>936</v>
      </c>
      <c r="K603" s="17" t="s">
        <v>1953</v>
      </c>
      <c r="L603" s="33" t="s">
        <v>1986</v>
      </c>
    </row>
    <row r="604" spans="1:12" ht="25.5" x14ac:dyDescent="0.25">
      <c r="A604" s="32">
        <v>521</v>
      </c>
      <c r="B604" s="8">
        <v>5000</v>
      </c>
      <c r="C604" s="33" t="s">
        <v>402</v>
      </c>
      <c r="D604" s="34" t="s">
        <v>1988</v>
      </c>
      <c r="E604" s="67" t="s">
        <v>1989</v>
      </c>
      <c r="F604" s="35">
        <v>40000</v>
      </c>
      <c r="G604" s="33" t="s">
        <v>17</v>
      </c>
      <c r="H604" s="23"/>
      <c r="I604" s="32" t="s">
        <v>18</v>
      </c>
      <c r="J604" s="17" t="s">
        <v>936</v>
      </c>
      <c r="K604" s="17" t="s">
        <v>1953</v>
      </c>
      <c r="L604" s="56" t="s">
        <v>1990</v>
      </c>
    </row>
    <row r="605" spans="1:12" ht="38.25" x14ac:dyDescent="0.25">
      <c r="A605" s="32">
        <v>565</v>
      </c>
      <c r="B605" s="8">
        <v>5000</v>
      </c>
      <c r="C605" s="33" t="s">
        <v>417</v>
      </c>
      <c r="D605" s="34" t="s">
        <v>1991</v>
      </c>
      <c r="E605" s="34" t="s">
        <v>1967</v>
      </c>
      <c r="F605" s="35">
        <v>30000</v>
      </c>
      <c r="G605" s="33" t="s">
        <v>17</v>
      </c>
      <c r="H605" s="23"/>
      <c r="I605" s="32" t="s">
        <v>18</v>
      </c>
      <c r="J605" s="17" t="s">
        <v>936</v>
      </c>
      <c r="K605" s="17" t="s">
        <v>1953</v>
      </c>
      <c r="L605" s="56" t="s">
        <v>1961</v>
      </c>
    </row>
    <row r="606" spans="1:12" ht="38.25" x14ac:dyDescent="0.25">
      <c r="A606" s="18">
        <v>566</v>
      </c>
      <c r="B606" s="8">
        <v>5000</v>
      </c>
      <c r="C606" s="17" t="s">
        <v>1992</v>
      </c>
      <c r="D606" s="11" t="s">
        <v>1993</v>
      </c>
      <c r="E606" s="34" t="s">
        <v>1967</v>
      </c>
      <c r="F606" s="20">
        <v>45000</v>
      </c>
      <c r="G606" s="33" t="s">
        <v>17</v>
      </c>
      <c r="H606" s="23"/>
      <c r="I606" s="32" t="s">
        <v>18</v>
      </c>
      <c r="J606" s="17" t="s">
        <v>936</v>
      </c>
      <c r="K606" s="17" t="s">
        <v>1953</v>
      </c>
      <c r="L606" s="56" t="s">
        <v>1961</v>
      </c>
    </row>
    <row r="607" spans="1:12" ht="38.25" x14ac:dyDescent="0.25">
      <c r="A607" s="18">
        <v>567</v>
      </c>
      <c r="B607" s="8">
        <v>5000</v>
      </c>
      <c r="C607" s="17" t="s">
        <v>1605</v>
      </c>
      <c r="D607" s="11" t="s">
        <v>1994</v>
      </c>
      <c r="E607" s="34" t="s">
        <v>1967</v>
      </c>
      <c r="F607" s="20">
        <v>100000</v>
      </c>
      <c r="G607" s="33" t="s">
        <v>17</v>
      </c>
      <c r="H607" s="23"/>
      <c r="I607" s="32" t="s">
        <v>18</v>
      </c>
      <c r="J607" s="17" t="s">
        <v>936</v>
      </c>
      <c r="K607" s="17" t="s">
        <v>1953</v>
      </c>
      <c r="L607" s="56" t="s">
        <v>1961</v>
      </c>
    </row>
    <row r="608" spans="1:12" ht="38.25" x14ac:dyDescent="0.25">
      <c r="A608" s="18">
        <v>211</v>
      </c>
      <c r="B608" s="8">
        <v>2000</v>
      </c>
      <c r="C608" s="17" t="s">
        <v>327</v>
      </c>
      <c r="D608" s="19" t="s">
        <v>21</v>
      </c>
      <c r="E608" s="11" t="s">
        <v>16</v>
      </c>
      <c r="F608" s="12">
        <v>100000</v>
      </c>
      <c r="G608" s="13" t="s">
        <v>23</v>
      </c>
      <c r="H608" s="14"/>
      <c r="I608" s="14" t="s">
        <v>18</v>
      </c>
      <c r="J608" s="16" t="s">
        <v>1826</v>
      </c>
      <c r="K608" s="17" t="s">
        <v>1995</v>
      </c>
      <c r="L608" s="17" t="s">
        <v>1996</v>
      </c>
    </row>
    <row r="609" spans="1:12" ht="38.25" x14ac:dyDescent="0.25">
      <c r="A609" s="18">
        <v>212</v>
      </c>
      <c r="B609" s="8">
        <v>2000</v>
      </c>
      <c r="C609" s="33" t="s">
        <v>1829</v>
      </c>
      <c r="D609" s="11" t="s">
        <v>1997</v>
      </c>
      <c r="E609" s="34" t="s">
        <v>1998</v>
      </c>
      <c r="F609" s="35">
        <v>50000</v>
      </c>
      <c r="G609" s="33" t="s">
        <v>23</v>
      </c>
      <c r="H609" s="14"/>
      <c r="I609" s="14" t="s">
        <v>18</v>
      </c>
      <c r="J609" s="16" t="s">
        <v>24</v>
      </c>
      <c r="K609" s="17" t="s">
        <v>1995</v>
      </c>
      <c r="L609" s="33" t="s">
        <v>1999</v>
      </c>
    </row>
    <row r="610" spans="1:12" ht="38.25" x14ac:dyDescent="0.25">
      <c r="A610" s="18">
        <v>215</v>
      </c>
      <c r="B610" s="8">
        <v>2000</v>
      </c>
      <c r="C610" s="33" t="s">
        <v>1195</v>
      </c>
      <c r="D610" s="19" t="s">
        <v>2000</v>
      </c>
      <c r="E610" s="34" t="s">
        <v>2000</v>
      </c>
      <c r="F610" s="35">
        <v>80000</v>
      </c>
      <c r="G610" s="33" t="s">
        <v>17</v>
      </c>
      <c r="H610" s="14"/>
      <c r="I610" s="14" t="s">
        <v>18</v>
      </c>
      <c r="J610" s="16" t="s">
        <v>936</v>
      </c>
      <c r="K610" s="17" t="s">
        <v>1995</v>
      </c>
      <c r="L610" s="13" t="s">
        <v>2001</v>
      </c>
    </row>
    <row r="611" spans="1:12" ht="38.25" x14ac:dyDescent="0.25">
      <c r="A611" s="18">
        <v>256</v>
      </c>
      <c r="B611" s="8">
        <v>2000</v>
      </c>
      <c r="C611" s="33" t="s">
        <v>576</v>
      </c>
      <c r="D611" s="11" t="s">
        <v>2002</v>
      </c>
      <c r="E611" s="11" t="s">
        <v>2002</v>
      </c>
      <c r="F611" s="35">
        <v>5000</v>
      </c>
      <c r="G611" s="33" t="s">
        <v>17</v>
      </c>
      <c r="H611" s="14"/>
      <c r="I611" s="14" t="s">
        <v>18</v>
      </c>
      <c r="J611" s="16" t="s">
        <v>936</v>
      </c>
      <c r="K611" s="17" t="s">
        <v>1995</v>
      </c>
      <c r="L611" s="33" t="s">
        <v>2003</v>
      </c>
    </row>
    <row r="612" spans="1:12" ht="38.25" x14ac:dyDescent="0.25">
      <c r="A612" s="18">
        <v>271</v>
      </c>
      <c r="B612" s="8">
        <v>2000</v>
      </c>
      <c r="C612" s="17" t="s">
        <v>1155</v>
      </c>
      <c r="D612" s="11" t="s">
        <v>660</v>
      </c>
      <c r="E612" s="34" t="s">
        <v>2004</v>
      </c>
      <c r="F612" s="35">
        <v>80000</v>
      </c>
      <c r="G612" s="33" t="s">
        <v>176</v>
      </c>
      <c r="H612" s="14"/>
      <c r="I612" s="14" t="s">
        <v>18</v>
      </c>
      <c r="J612" s="16" t="s">
        <v>1226</v>
      </c>
      <c r="K612" s="17" t="s">
        <v>1995</v>
      </c>
      <c r="L612" s="33" t="s">
        <v>2005</v>
      </c>
    </row>
    <row r="613" spans="1:12" ht="38.25" x14ac:dyDescent="0.25">
      <c r="A613" s="18">
        <v>294</v>
      </c>
      <c r="B613" s="8">
        <v>2000</v>
      </c>
      <c r="C613" s="33" t="s">
        <v>2006</v>
      </c>
      <c r="D613" s="19" t="s">
        <v>2007</v>
      </c>
      <c r="E613" s="34" t="s">
        <v>2008</v>
      </c>
      <c r="F613" s="35">
        <v>19000</v>
      </c>
      <c r="G613" s="33" t="s">
        <v>176</v>
      </c>
      <c r="H613" s="14"/>
      <c r="I613" s="14" t="s">
        <v>18</v>
      </c>
      <c r="J613" s="16" t="s">
        <v>1226</v>
      </c>
      <c r="K613" s="17" t="s">
        <v>1995</v>
      </c>
      <c r="L613" s="13" t="s">
        <v>2009</v>
      </c>
    </row>
    <row r="614" spans="1:12" ht="38.25" x14ac:dyDescent="0.25">
      <c r="A614" s="32">
        <v>327</v>
      </c>
      <c r="B614" s="8">
        <v>3000</v>
      </c>
      <c r="C614" s="33" t="s">
        <v>933</v>
      </c>
      <c r="D614" s="34" t="s">
        <v>2010</v>
      </c>
      <c r="E614" s="34" t="s">
        <v>2011</v>
      </c>
      <c r="F614" s="35">
        <v>134400</v>
      </c>
      <c r="G614" s="33" t="s">
        <v>472</v>
      </c>
      <c r="H614" s="14"/>
      <c r="I614" s="14" t="s">
        <v>18</v>
      </c>
      <c r="J614" s="16" t="s">
        <v>945</v>
      </c>
      <c r="K614" s="17" t="s">
        <v>1995</v>
      </c>
      <c r="L614" s="33" t="s">
        <v>2012</v>
      </c>
    </row>
    <row r="615" spans="1:12" ht="38.25" x14ac:dyDescent="0.25">
      <c r="A615" s="18">
        <v>336</v>
      </c>
      <c r="B615" s="8">
        <v>3000</v>
      </c>
      <c r="C615" s="33" t="s">
        <v>33</v>
      </c>
      <c r="D615" s="19" t="s">
        <v>2013</v>
      </c>
      <c r="E615" s="34" t="s">
        <v>1631</v>
      </c>
      <c r="F615" s="35">
        <v>300000</v>
      </c>
      <c r="G615" s="33" t="s">
        <v>176</v>
      </c>
      <c r="H615" s="14"/>
      <c r="I615" s="14" t="s">
        <v>18</v>
      </c>
      <c r="J615" s="16" t="s">
        <v>1226</v>
      </c>
      <c r="K615" s="17" t="s">
        <v>1995</v>
      </c>
      <c r="L615" s="13" t="s">
        <v>2014</v>
      </c>
    </row>
    <row r="616" spans="1:12" ht="38.25" x14ac:dyDescent="0.25">
      <c r="A616" s="18">
        <v>519</v>
      </c>
      <c r="B616" s="8">
        <v>5000</v>
      </c>
      <c r="C616" s="33" t="s">
        <v>628</v>
      </c>
      <c r="D616" s="11" t="s">
        <v>2015</v>
      </c>
      <c r="E616" s="19" t="s">
        <v>2016</v>
      </c>
      <c r="F616" s="35">
        <v>40000</v>
      </c>
      <c r="G616" s="33" t="s">
        <v>110</v>
      </c>
      <c r="H616" s="14"/>
      <c r="I616" s="14" t="s">
        <v>18</v>
      </c>
      <c r="J616" s="16" t="s">
        <v>2017</v>
      </c>
      <c r="K616" s="17" t="s">
        <v>1995</v>
      </c>
      <c r="L616" s="33" t="s">
        <v>2018</v>
      </c>
    </row>
    <row r="617" spans="1:12" ht="38.25" x14ac:dyDescent="0.25">
      <c r="A617" s="18">
        <v>567</v>
      </c>
      <c r="B617" s="8">
        <v>5000</v>
      </c>
      <c r="C617" s="33" t="s">
        <v>1605</v>
      </c>
      <c r="D617" s="11" t="s">
        <v>2019</v>
      </c>
      <c r="E617" s="34" t="s">
        <v>2020</v>
      </c>
      <c r="F617" s="35">
        <v>20000</v>
      </c>
      <c r="G617" s="33" t="s">
        <v>110</v>
      </c>
      <c r="H617" s="14"/>
      <c r="I617" s="14" t="s">
        <v>18</v>
      </c>
      <c r="J617" s="16" t="s">
        <v>2021</v>
      </c>
      <c r="K617" s="17" t="s">
        <v>1995</v>
      </c>
      <c r="L617" s="33" t="s">
        <v>2022</v>
      </c>
    </row>
    <row r="618" spans="1:12" ht="38.25" x14ac:dyDescent="0.25">
      <c r="A618" s="23">
        <v>211</v>
      </c>
      <c r="B618" s="8">
        <v>2000</v>
      </c>
      <c r="C618" s="11" t="s">
        <v>20</v>
      </c>
      <c r="D618" s="11" t="s">
        <v>21</v>
      </c>
      <c r="E618" s="11" t="s">
        <v>2023</v>
      </c>
      <c r="F618" s="12">
        <v>100000</v>
      </c>
      <c r="G618" s="13" t="s">
        <v>17</v>
      </c>
      <c r="H618" s="14"/>
      <c r="I618" s="14" t="s">
        <v>18</v>
      </c>
      <c r="J618" s="16" t="s">
        <v>2024</v>
      </c>
      <c r="K618" s="17" t="s">
        <v>2025</v>
      </c>
      <c r="L618" s="17" t="s">
        <v>2026</v>
      </c>
    </row>
    <row r="619" spans="1:12" ht="38.25" x14ac:dyDescent="0.25">
      <c r="A619" s="23">
        <v>271</v>
      </c>
      <c r="B619" s="8">
        <v>2000</v>
      </c>
      <c r="C619" s="17" t="s">
        <v>1968</v>
      </c>
      <c r="D619" s="11" t="s">
        <v>2027</v>
      </c>
      <c r="E619" s="11" t="s">
        <v>2028</v>
      </c>
      <c r="F619" s="20">
        <v>50000</v>
      </c>
      <c r="G619" s="52" t="s">
        <v>17</v>
      </c>
      <c r="H619" s="23"/>
      <c r="I619" s="32" t="s">
        <v>18</v>
      </c>
      <c r="J619" s="16" t="s">
        <v>2024</v>
      </c>
      <c r="K619" s="17" t="s">
        <v>2025</v>
      </c>
      <c r="L619" s="17" t="s">
        <v>2029</v>
      </c>
    </row>
    <row r="620" spans="1:12" ht="38.25" x14ac:dyDescent="0.25">
      <c r="A620" s="23">
        <v>336</v>
      </c>
      <c r="B620" s="8">
        <v>3000</v>
      </c>
      <c r="C620" s="17" t="s">
        <v>2030</v>
      </c>
      <c r="D620" s="11" t="s">
        <v>2031</v>
      </c>
      <c r="E620" s="11" t="s">
        <v>2032</v>
      </c>
      <c r="F620" s="20">
        <v>30000</v>
      </c>
      <c r="G620" s="52" t="s">
        <v>176</v>
      </c>
      <c r="H620" s="23"/>
      <c r="I620" s="32" t="s">
        <v>18</v>
      </c>
      <c r="J620" s="16" t="s">
        <v>2033</v>
      </c>
      <c r="K620" s="17" t="s">
        <v>2025</v>
      </c>
      <c r="L620" s="17" t="s">
        <v>2034</v>
      </c>
    </row>
    <row r="621" spans="1:12" ht="38.25" x14ac:dyDescent="0.25">
      <c r="A621" s="23">
        <v>339</v>
      </c>
      <c r="B621" s="8">
        <v>3000</v>
      </c>
      <c r="C621" s="17" t="s">
        <v>2035</v>
      </c>
      <c r="D621" s="11" t="s">
        <v>2036</v>
      </c>
      <c r="E621" s="11" t="s">
        <v>2028</v>
      </c>
      <c r="F621" s="20">
        <v>2890000</v>
      </c>
      <c r="G621" s="52" t="s">
        <v>17</v>
      </c>
      <c r="H621" s="23"/>
      <c r="I621" s="32" t="s">
        <v>18</v>
      </c>
      <c r="J621" s="16" t="s">
        <v>2024</v>
      </c>
      <c r="K621" s="17" t="s">
        <v>2025</v>
      </c>
      <c r="L621" s="17" t="s">
        <v>2037</v>
      </c>
    </row>
    <row r="622" spans="1:12" ht="38.25" x14ac:dyDescent="0.25">
      <c r="A622" s="23">
        <v>382</v>
      </c>
      <c r="B622" s="8">
        <v>3000</v>
      </c>
      <c r="C622" s="17" t="s">
        <v>101</v>
      </c>
      <c r="D622" s="11" t="s">
        <v>2038</v>
      </c>
      <c r="E622" s="11" t="s">
        <v>2028</v>
      </c>
      <c r="F622" s="20">
        <v>300000</v>
      </c>
      <c r="G622" s="52" t="s">
        <v>17</v>
      </c>
      <c r="H622" s="23"/>
      <c r="I622" s="32" t="s">
        <v>18</v>
      </c>
      <c r="J622" s="16" t="s">
        <v>2024</v>
      </c>
      <c r="K622" s="17" t="s">
        <v>2025</v>
      </c>
      <c r="L622" s="17" t="s">
        <v>2039</v>
      </c>
    </row>
    <row r="623" spans="1:12" ht="51" x14ac:dyDescent="0.25">
      <c r="A623" s="32">
        <v>211</v>
      </c>
      <c r="B623" s="8">
        <v>2000</v>
      </c>
      <c r="C623" s="33" t="s">
        <v>2040</v>
      </c>
      <c r="D623" s="34" t="s">
        <v>2041</v>
      </c>
      <c r="E623" s="34" t="s">
        <v>2042</v>
      </c>
      <c r="F623" s="68">
        <v>60000</v>
      </c>
      <c r="G623" s="33" t="s">
        <v>2043</v>
      </c>
      <c r="H623" s="23"/>
      <c r="I623" s="32" t="s">
        <v>18</v>
      </c>
      <c r="J623" s="17" t="s">
        <v>936</v>
      </c>
      <c r="K623" s="17" t="s">
        <v>2044</v>
      </c>
      <c r="L623" s="33" t="s">
        <v>2045</v>
      </c>
    </row>
    <row r="624" spans="1:12" ht="51" x14ac:dyDescent="0.25">
      <c r="A624" s="23">
        <v>214</v>
      </c>
      <c r="B624" s="8">
        <v>2000</v>
      </c>
      <c r="C624" s="17" t="s">
        <v>2046</v>
      </c>
      <c r="D624" s="11" t="s">
        <v>2047</v>
      </c>
      <c r="E624" s="11" t="s">
        <v>2048</v>
      </c>
      <c r="F624" s="12">
        <v>10000</v>
      </c>
      <c r="G624" s="13" t="s">
        <v>17</v>
      </c>
      <c r="H624" s="14"/>
      <c r="I624" s="14" t="s">
        <v>18</v>
      </c>
      <c r="J624" s="17" t="s">
        <v>936</v>
      </c>
      <c r="K624" s="17" t="s">
        <v>2044</v>
      </c>
      <c r="L624" s="17" t="s">
        <v>2049</v>
      </c>
    </row>
    <row r="625" spans="1:12" ht="51" x14ac:dyDescent="0.25">
      <c r="A625" s="23">
        <v>221</v>
      </c>
      <c r="B625" s="8">
        <v>2000</v>
      </c>
      <c r="C625" s="17" t="s">
        <v>339</v>
      </c>
      <c r="D625" s="11" t="s">
        <v>2050</v>
      </c>
      <c r="E625" s="11" t="s">
        <v>2051</v>
      </c>
      <c r="F625" s="12">
        <v>80000</v>
      </c>
      <c r="G625" s="33" t="s">
        <v>2043</v>
      </c>
      <c r="H625" s="14"/>
      <c r="I625" s="14" t="s">
        <v>18</v>
      </c>
      <c r="J625" s="17" t="s">
        <v>936</v>
      </c>
      <c r="K625" s="17" t="s">
        <v>2044</v>
      </c>
      <c r="L625" s="17" t="s">
        <v>2052</v>
      </c>
    </row>
    <row r="626" spans="1:12" ht="51" x14ac:dyDescent="0.25">
      <c r="A626" s="32">
        <v>271</v>
      </c>
      <c r="B626" s="8">
        <v>2000</v>
      </c>
      <c r="C626" s="33" t="s">
        <v>358</v>
      </c>
      <c r="D626" s="34" t="s">
        <v>2053</v>
      </c>
      <c r="E626" s="34" t="s">
        <v>2054</v>
      </c>
      <c r="F626" s="68">
        <v>80000</v>
      </c>
      <c r="G626" s="33" t="s">
        <v>2043</v>
      </c>
      <c r="H626" s="23"/>
      <c r="I626" s="32" t="s">
        <v>18</v>
      </c>
      <c r="J626" s="17" t="s">
        <v>936</v>
      </c>
      <c r="K626" s="17" t="s">
        <v>2044</v>
      </c>
      <c r="L626" s="33" t="s">
        <v>2055</v>
      </c>
    </row>
    <row r="627" spans="1:12" ht="51" x14ac:dyDescent="0.25">
      <c r="A627" s="32">
        <v>336</v>
      </c>
      <c r="B627" s="8">
        <v>3000</v>
      </c>
      <c r="C627" s="17" t="s">
        <v>33</v>
      </c>
      <c r="D627" s="11" t="s">
        <v>2056</v>
      </c>
      <c r="E627" s="11" t="s">
        <v>2051</v>
      </c>
      <c r="F627" s="12">
        <v>40000</v>
      </c>
      <c r="G627" s="13" t="s">
        <v>654</v>
      </c>
      <c r="H627" s="14"/>
      <c r="I627" s="14" t="s">
        <v>18</v>
      </c>
      <c r="J627" s="17" t="s">
        <v>936</v>
      </c>
      <c r="K627" s="17" t="s">
        <v>2044</v>
      </c>
      <c r="L627" s="17" t="s">
        <v>2057</v>
      </c>
    </row>
    <row r="628" spans="1:12" ht="51" x14ac:dyDescent="0.2">
      <c r="A628" s="23">
        <v>339</v>
      </c>
      <c r="B628" s="8">
        <v>3000</v>
      </c>
      <c r="C628" s="17" t="s">
        <v>2058</v>
      </c>
      <c r="D628" s="11" t="s">
        <v>2059</v>
      </c>
      <c r="E628" s="11" t="s">
        <v>2051</v>
      </c>
      <c r="F628" s="12">
        <v>180000</v>
      </c>
      <c r="G628" s="13" t="s">
        <v>17</v>
      </c>
      <c r="H628" s="14"/>
      <c r="I628" s="14" t="s">
        <v>18</v>
      </c>
      <c r="J628" s="17" t="s">
        <v>936</v>
      </c>
      <c r="K628" s="17" t="s">
        <v>2044</v>
      </c>
      <c r="L628" s="106" t="s">
        <v>2060</v>
      </c>
    </row>
    <row r="629" spans="1:12" ht="51" x14ac:dyDescent="0.25">
      <c r="A629" s="32">
        <v>521</v>
      </c>
      <c r="B629" s="8">
        <v>5000</v>
      </c>
      <c r="C629" s="33" t="s">
        <v>402</v>
      </c>
      <c r="D629" s="34" t="s">
        <v>2061</v>
      </c>
      <c r="E629" s="34" t="s">
        <v>2062</v>
      </c>
      <c r="F629" s="68">
        <v>40000</v>
      </c>
      <c r="G629" s="33" t="s">
        <v>2043</v>
      </c>
      <c r="H629" s="23"/>
      <c r="I629" s="32" t="s">
        <v>18</v>
      </c>
      <c r="J629" s="17" t="s">
        <v>936</v>
      </c>
      <c r="K629" s="17" t="s">
        <v>2044</v>
      </c>
      <c r="L629" s="33" t="s">
        <v>2063</v>
      </c>
    </row>
    <row r="630" spans="1:12" ht="51" x14ac:dyDescent="0.25">
      <c r="A630" s="32">
        <v>523</v>
      </c>
      <c r="B630" s="8">
        <v>5000</v>
      </c>
      <c r="C630" s="33" t="s">
        <v>2064</v>
      </c>
      <c r="D630" s="34" t="s">
        <v>2065</v>
      </c>
      <c r="E630" s="34" t="s">
        <v>2066</v>
      </c>
      <c r="F630" s="68">
        <v>20000</v>
      </c>
      <c r="G630" s="33" t="s">
        <v>654</v>
      </c>
      <c r="H630" s="23"/>
      <c r="I630" s="32" t="s">
        <v>18</v>
      </c>
      <c r="J630" s="17" t="s">
        <v>936</v>
      </c>
      <c r="K630" s="17" t="s">
        <v>2044</v>
      </c>
      <c r="L630" s="33" t="s">
        <v>2067</v>
      </c>
    </row>
    <row r="631" spans="1:12" ht="51" x14ac:dyDescent="0.25">
      <c r="A631" s="32">
        <v>529</v>
      </c>
      <c r="B631" s="8">
        <v>5000</v>
      </c>
      <c r="C631" s="33" t="s">
        <v>402</v>
      </c>
      <c r="D631" s="34" t="s">
        <v>2068</v>
      </c>
      <c r="E631" s="34" t="s">
        <v>2051</v>
      </c>
      <c r="F631" s="68">
        <v>20000</v>
      </c>
      <c r="G631" s="33" t="s">
        <v>17</v>
      </c>
      <c r="H631" s="23"/>
      <c r="I631" s="32" t="s">
        <v>18</v>
      </c>
      <c r="J631" s="17" t="s">
        <v>936</v>
      </c>
      <c r="K631" s="17" t="s">
        <v>2044</v>
      </c>
      <c r="L631" s="33" t="s">
        <v>2063</v>
      </c>
    </row>
    <row r="632" spans="1:12" ht="25.5" x14ac:dyDescent="0.25">
      <c r="A632" s="23">
        <v>211</v>
      </c>
      <c r="B632" s="8">
        <v>2000</v>
      </c>
      <c r="C632" s="17" t="s">
        <v>14</v>
      </c>
      <c r="D632" s="11" t="s">
        <v>2069</v>
      </c>
      <c r="E632" s="11" t="s">
        <v>2070</v>
      </c>
      <c r="F632" s="12">
        <v>60000</v>
      </c>
      <c r="G632" s="13" t="s">
        <v>17</v>
      </c>
      <c r="H632" s="14"/>
      <c r="I632" s="14" t="s">
        <v>18</v>
      </c>
      <c r="J632" s="17" t="s">
        <v>1792</v>
      </c>
      <c r="K632" s="17" t="s">
        <v>2071</v>
      </c>
      <c r="L632" s="17" t="s">
        <v>2072</v>
      </c>
    </row>
    <row r="633" spans="1:12" ht="25.5" x14ac:dyDescent="0.25">
      <c r="A633" s="32">
        <v>214</v>
      </c>
      <c r="B633" s="8">
        <v>2000</v>
      </c>
      <c r="C633" s="33" t="s">
        <v>972</v>
      </c>
      <c r="D633" s="34" t="s">
        <v>2073</v>
      </c>
      <c r="E633" s="34" t="s">
        <v>2074</v>
      </c>
      <c r="F633" s="35">
        <v>6000</v>
      </c>
      <c r="G633" s="33" t="s">
        <v>17</v>
      </c>
      <c r="H633" s="23"/>
      <c r="I633" s="32" t="s">
        <v>18</v>
      </c>
      <c r="J633" s="17" t="s">
        <v>1792</v>
      </c>
      <c r="K633" s="17" t="s">
        <v>2071</v>
      </c>
      <c r="L633" s="33" t="s">
        <v>2075</v>
      </c>
    </row>
    <row r="634" spans="1:12" ht="25.5" x14ac:dyDescent="0.25">
      <c r="A634" s="32">
        <v>215</v>
      </c>
      <c r="B634" s="8">
        <v>2000</v>
      </c>
      <c r="C634" s="33" t="s">
        <v>1195</v>
      </c>
      <c r="D634" s="34" t="s">
        <v>2076</v>
      </c>
      <c r="E634" s="34" t="s">
        <v>2077</v>
      </c>
      <c r="F634" s="35">
        <v>39450</v>
      </c>
      <c r="G634" s="33" t="s">
        <v>17</v>
      </c>
      <c r="H634" s="23"/>
      <c r="I634" s="32" t="s">
        <v>18</v>
      </c>
      <c r="J634" s="17" t="s">
        <v>1792</v>
      </c>
      <c r="K634" s="17" t="s">
        <v>2071</v>
      </c>
      <c r="L634" s="33" t="s">
        <v>2078</v>
      </c>
    </row>
    <row r="635" spans="1:12" ht="25.5" x14ac:dyDescent="0.25">
      <c r="A635" s="32">
        <v>216</v>
      </c>
      <c r="B635" s="8">
        <v>2000</v>
      </c>
      <c r="C635" s="33" t="s">
        <v>334</v>
      </c>
      <c r="D635" s="34" t="s">
        <v>2079</v>
      </c>
      <c r="E635" s="34" t="s">
        <v>2077</v>
      </c>
      <c r="F635" s="35">
        <v>200000</v>
      </c>
      <c r="G635" s="33" t="s">
        <v>17</v>
      </c>
      <c r="H635" s="23"/>
      <c r="I635" s="32" t="s">
        <v>18</v>
      </c>
      <c r="J635" s="17" t="s">
        <v>1792</v>
      </c>
      <c r="K635" s="17" t="s">
        <v>2071</v>
      </c>
      <c r="L635" s="33" t="s">
        <v>2080</v>
      </c>
    </row>
    <row r="636" spans="1:12" ht="25.5" x14ac:dyDescent="0.25">
      <c r="A636" s="32">
        <v>217</v>
      </c>
      <c r="B636" s="8">
        <v>2000</v>
      </c>
      <c r="C636" s="33" t="s">
        <v>2081</v>
      </c>
      <c r="D636" s="34" t="s">
        <v>2082</v>
      </c>
      <c r="E636" s="34" t="s">
        <v>2083</v>
      </c>
      <c r="F636" s="35">
        <v>20000</v>
      </c>
      <c r="G636" s="33" t="s">
        <v>17</v>
      </c>
      <c r="H636" s="23"/>
      <c r="I636" s="32" t="s">
        <v>18</v>
      </c>
      <c r="J636" s="17" t="s">
        <v>1792</v>
      </c>
      <c r="K636" s="17" t="s">
        <v>2071</v>
      </c>
      <c r="L636" s="33" t="s">
        <v>2084</v>
      </c>
    </row>
    <row r="637" spans="1:12" ht="25.5" x14ac:dyDescent="0.25">
      <c r="A637" s="32">
        <v>222</v>
      </c>
      <c r="B637" s="8">
        <v>2000</v>
      </c>
      <c r="C637" s="33" t="s">
        <v>2085</v>
      </c>
      <c r="D637" s="34" t="s">
        <v>2086</v>
      </c>
      <c r="E637" s="34" t="s">
        <v>2087</v>
      </c>
      <c r="F637" s="35">
        <v>3000000</v>
      </c>
      <c r="G637" s="33" t="s">
        <v>17</v>
      </c>
      <c r="H637" s="23"/>
      <c r="I637" s="32" t="s">
        <v>18</v>
      </c>
      <c r="J637" s="17" t="s">
        <v>1792</v>
      </c>
      <c r="K637" s="17" t="s">
        <v>2071</v>
      </c>
      <c r="L637" s="33" t="s">
        <v>2088</v>
      </c>
    </row>
    <row r="638" spans="1:12" ht="25.5" x14ac:dyDescent="0.25">
      <c r="A638" s="32">
        <v>223</v>
      </c>
      <c r="B638" s="8">
        <v>2000</v>
      </c>
      <c r="C638" s="33" t="s">
        <v>31</v>
      </c>
      <c r="D638" s="34" t="s">
        <v>2089</v>
      </c>
      <c r="E638" s="34" t="s">
        <v>2087</v>
      </c>
      <c r="F638" s="35">
        <v>16598</v>
      </c>
      <c r="G638" s="33" t="s">
        <v>17</v>
      </c>
      <c r="H638" s="23"/>
      <c r="I638" s="32" t="s">
        <v>18</v>
      </c>
      <c r="J638" s="17" t="s">
        <v>1792</v>
      </c>
      <c r="K638" s="17" t="s">
        <v>2071</v>
      </c>
      <c r="L638" s="33" t="s">
        <v>2090</v>
      </c>
    </row>
    <row r="639" spans="1:12" ht="25.5" x14ac:dyDescent="0.25">
      <c r="A639" s="32">
        <v>246</v>
      </c>
      <c r="B639" s="8">
        <v>2000</v>
      </c>
      <c r="C639" s="33" t="s">
        <v>89</v>
      </c>
      <c r="D639" s="34" t="s">
        <v>2091</v>
      </c>
      <c r="E639" s="34" t="s">
        <v>2077</v>
      </c>
      <c r="F639" s="35">
        <v>20000</v>
      </c>
      <c r="G639" s="33" t="s">
        <v>17</v>
      </c>
      <c r="H639" s="23"/>
      <c r="I639" s="32" t="s">
        <v>18</v>
      </c>
      <c r="J639" s="17" t="s">
        <v>1792</v>
      </c>
      <c r="K639" s="17" t="s">
        <v>2071</v>
      </c>
      <c r="L639" s="33" t="s">
        <v>2092</v>
      </c>
    </row>
    <row r="640" spans="1:12" ht="25.5" x14ac:dyDescent="0.25">
      <c r="A640" s="32">
        <v>247</v>
      </c>
      <c r="B640" s="8">
        <v>2000</v>
      </c>
      <c r="C640" s="33" t="s">
        <v>1209</v>
      </c>
      <c r="D640" s="34" t="s">
        <v>2093</v>
      </c>
      <c r="E640" s="34" t="s">
        <v>2094</v>
      </c>
      <c r="F640" s="35">
        <v>50000</v>
      </c>
      <c r="G640" s="33" t="s">
        <v>17</v>
      </c>
      <c r="H640" s="23"/>
      <c r="I640" s="32" t="s">
        <v>18</v>
      </c>
      <c r="J640" s="17" t="s">
        <v>1792</v>
      </c>
      <c r="K640" s="17" t="s">
        <v>2071</v>
      </c>
      <c r="L640" s="33" t="s">
        <v>2095</v>
      </c>
    </row>
    <row r="641" spans="1:12" ht="25.5" x14ac:dyDescent="0.25">
      <c r="A641" s="32">
        <v>253</v>
      </c>
      <c r="B641" s="8">
        <v>2000</v>
      </c>
      <c r="C641" s="33" t="s">
        <v>1418</v>
      </c>
      <c r="D641" s="34" t="s">
        <v>2096</v>
      </c>
      <c r="E641" s="34" t="s">
        <v>2077</v>
      </c>
      <c r="F641" s="35">
        <v>2360000</v>
      </c>
      <c r="G641" s="33" t="s">
        <v>17</v>
      </c>
      <c r="H641" s="23"/>
      <c r="I641" s="32" t="s">
        <v>18</v>
      </c>
      <c r="J641" s="17" t="s">
        <v>1792</v>
      </c>
      <c r="K641" s="17" t="s">
        <v>2071</v>
      </c>
      <c r="L641" s="33" t="s">
        <v>2097</v>
      </c>
    </row>
    <row r="642" spans="1:12" ht="25.5" x14ac:dyDescent="0.25">
      <c r="A642" s="18">
        <v>254</v>
      </c>
      <c r="B642" s="8">
        <v>2000</v>
      </c>
      <c r="C642" s="11" t="s">
        <v>450</v>
      </c>
      <c r="D642" s="34" t="s">
        <v>2098</v>
      </c>
      <c r="E642" s="34" t="s">
        <v>2099</v>
      </c>
      <c r="F642" s="35">
        <v>1600000</v>
      </c>
      <c r="G642" s="17" t="s">
        <v>17</v>
      </c>
      <c r="H642" s="23"/>
      <c r="I642" s="23" t="s">
        <v>18</v>
      </c>
      <c r="J642" s="17" t="s">
        <v>1792</v>
      </c>
      <c r="K642" s="17" t="s">
        <v>2071</v>
      </c>
      <c r="L642" s="17" t="s">
        <v>2100</v>
      </c>
    </row>
    <row r="643" spans="1:12" ht="25.5" x14ac:dyDescent="0.25">
      <c r="A643" s="32">
        <v>255</v>
      </c>
      <c r="B643" s="8">
        <v>2000</v>
      </c>
      <c r="C643" s="33" t="s">
        <v>2101</v>
      </c>
      <c r="D643" s="34" t="s">
        <v>2102</v>
      </c>
      <c r="E643" s="34" t="s">
        <v>2077</v>
      </c>
      <c r="F643" s="35">
        <v>70000</v>
      </c>
      <c r="G643" s="33" t="s">
        <v>17</v>
      </c>
      <c r="H643" s="23"/>
      <c r="I643" s="32" t="s">
        <v>18</v>
      </c>
      <c r="J643" s="17" t="s">
        <v>1792</v>
      </c>
      <c r="K643" s="17" t="s">
        <v>2071</v>
      </c>
      <c r="L643" s="33" t="s">
        <v>2103</v>
      </c>
    </row>
    <row r="644" spans="1:12" ht="25.5" x14ac:dyDescent="0.25">
      <c r="A644" s="32">
        <v>256</v>
      </c>
      <c r="B644" s="8">
        <v>2000</v>
      </c>
      <c r="C644" s="33" t="s">
        <v>576</v>
      </c>
      <c r="D644" s="34" t="s">
        <v>2104</v>
      </c>
      <c r="E644" s="34" t="s">
        <v>2074</v>
      </c>
      <c r="F644" s="35">
        <v>4000</v>
      </c>
      <c r="G644" s="33" t="s">
        <v>17</v>
      </c>
      <c r="H644" s="23"/>
      <c r="I644" s="32" t="s">
        <v>18</v>
      </c>
      <c r="J644" s="17" t="s">
        <v>1792</v>
      </c>
      <c r="K644" s="17" t="s">
        <v>2071</v>
      </c>
      <c r="L644" s="33" t="s">
        <v>2105</v>
      </c>
    </row>
    <row r="645" spans="1:12" ht="25.5" x14ac:dyDescent="0.25">
      <c r="A645" s="32">
        <v>256</v>
      </c>
      <c r="B645" s="8">
        <v>2000</v>
      </c>
      <c r="C645" s="33" t="s">
        <v>576</v>
      </c>
      <c r="D645" s="34" t="s">
        <v>2106</v>
      </c>
      <c r="E645" s="34" t="s">
        <v>2087</v>
      </c>
      <c r="F645" s="35">
        <v>100000</v>
      </c>
      <c r="G645" s="33" t="s">
        <v>17</v>
      </c>
      <c r="H645" s="23"/>
      <c r="I645" s="32" t="s">
        <v>18</v>
      </c>
      <c r="J645" s="17" t="s">
        <v>1792</v>
      </c>
      <c r="K645" s="17" t="s">
        <v>2071</v>
      </c>
      <c r="L645" s="33" t="s">
        <v>2107</v>
      </c>
    </row>
    <row r="646" spans="1:12" ht="25.5" x14ac:dyDescent="0.25">
      <c r="A646" s="32">
        <v>271</v>
      </c>
      <c r="B646" s="8">
        <v>2000</v>
      </c>
      <c r="C646" s="33" t="s">
        <v>1968</v>
      </c>
      <c r="D646" s="34" t="s">
        <v>2108</v>
      </c>
      <c r="E646" s="34" t="s">
        <v>2077</v>
      </c>
      <c r="F646" s="35">
        <v>248182</v>
      </c>
      <c r="G646" s="33" t="s">
        <v>17</v>
      </c>
      <c r="H646" s="23"/>
      <c r="I646" s="32" t="s">
        <v>18</v>
      </c>
      <c r="J646" s="17" t="s">
        <v>1792</v>
      </c>
      <c r="K646" s="17" t="s">
        <v>2071</v>
      </c>
      <c r="L646" s="33" t="s">
        <v>2109</v>
      </c>
    </row>
    <row r="647" spans="1:12" ht="25.5" x14ac:dyDescent="0.25">
      <c r="A647" s="18">
        <v>272</v>
      </c>
      <c r="B647" s="8">
        <v>2000</v>
      </c>
      <c r="C647" s="11" t="s">
        <v>1159</v>
      </c>
      <c r="D647" s="19" t="s">
        <v>1233</v>
      </c>
      <c r="E647" s="19" t="s">
        <v>2087</v>
      </c>
      <c r="F647" s="35">
        <v>105000</v>
      </c>
      <c r="G647" s="21" t="s">
        <v>17</v>
      </c>
      <c r="H647" s="18"/>
      <c r="I647" s="18" t="s">
        <v>18</v>
      </c>
      <c r="J647" s="17" t="s">
        <v>1792</v>
      </c>
      <c r="K647" s="17" t="s">
        <v>2071</v>
      </c>
      <c r="L647" s="17" t="s">
        <v>2110</v>
      </c>
    </row>
    <row r="648" spans="1:12" ht="25.5" x14ac:dyDescent="0.25">
      <c r="A648" s="32">
        <v>291</v>
      </c>
      <c r="B648" s="8">
        <v>2000</v>
      </c>
      <c r="C648" s="33" t="s">
        <v>93</v>
      </c>
      <c r="D648" s="34" t="s">
        <v>2111</v>
      </c>
      <c r="E648" s="34" t="s">
        <v>2087</v>
      </c>
      <c r="F648" s="35">
        <v>40000</v>
      </c>
      <c r="G648" s="33" t="s">
        <v>17</v>
      </c>
      <c r="H648" s="23"/>
      <c r="I648" s="32" t="s">
        <v>18</v>
      </c>
      <c r="J648" s="17" t="s">
        <v>1792</v>
      </c>
      <c r="K648" s="17" t="s">
        <v>2071</v>
      </c>
      <c r="L648" s="33" t="s">
        <v>2112</v>
      </c>
    </row>
    <row r="649" spans="1:12" ht="25.5" x14ac:dyDescent="0.25">
      <c r="A649" s="32">
        <v>292</v>
      </c>
      <c r="B649" s="8">
        <v>2000</v>
      </c>
      <c r="C649" s="33" t="s">
        <v>1547</v>
      </c>
      <c r="D649" s="34" t="s">
        <v>2113</v>
      </c>
      <c r="E649" s="34" t="s">
        <v>2087</v>
      </c>
      <c r="F649" s="35">
        <v>3000</v>
      </c>
      <c r="G649" s="33" t="s">
        <v>17</v>
      </c>
      <c r="H649" s="23"/>
      <c r="I649" s="32" t="s">
        <v>18</v>
      </c>
      <c r="J649" s="17" t="s">
        <v>1792</v>
      </c>
      <c r="K649" s="17" t="s">
        <v>2071</v>
      </c>
      <c r="L649" s="33" t="s">
        <v>2114</v>
      </c>
    </row>
    <row r="650" spans="1:12" ht="25.5" x14ac:dyDescent="0.25">
      <c r="A650" s="32">
        <v>336</v>
      </c>
      <c r="B650" s="8">
        <v>3000</v>
      </c>
      <c r="C650" s="33" t="s">
        <v>33</v>
      </c>
      <c r="D650" s="34" t="s">
        <v>2115</v>
      </c>
      <c r="E650" s="34" t="s">
        <v>2083</v>
      </c>
      <c r="F650" s="35">
        <v>50000</v>
      </c>
      <c r="G650" s="33" t="s">
        <v>17</v>
      </c>
      <c r="H650" s="23"/>
      <c r="I650" s="32" t="s">
        <v>18</v>
      </c>
      <c r="J650" s="17" t="s">
        <v>1792</v>
      </c>
      <c r="K650" s="17" t="s">
        <v>2071</v>
      </c>
      <c r="L650" s="33" t="s">
        <v>2116</v>
      </c>
    </row>
    <row r="651" spans="1:12" ht="25.5" x14ac:dyDescent="0.25">
      <c r="A651" s="32">
        <v>353</v>
      </c>
      <c r="B651" s="8">
        <v>3000</v>
      </c>
      <c r="C651" s="33" t="s">
        <v>2117</v>
      </c>
      <c r="D651" s="34" t="s">
        <v>2118</v>
      </c>
      <c r="E651" s="34" t="s">
        <v>2087</v>
      </c>
      <c r="F651" s="35">
        <v>20000</v>
      </c>
      <c r="G651" s="33" t="s">
        <v>17</v>
      </c>
      <c r="H651" s="23"/>
      <c r="I651" s="32" t="s">
        <v>18</v>
      </c>
      <c r="J651" s="17" t="s">
        <v>1792</v>
      </c>
      <c r="K651" s="17" t="s">
        <v>2071</v>
      </c>
      <c r="L651" s="33" t="s">
        <v>2119</v>
      </c>
    </row>
    <row r="652" spans="1:12" ht="25.5" x14ac:dyDescent="0.25">
      <c r="A652" s="32">
        <v>357</v>
      </c>
      <c r="B652" s="8">
        <v>3000</v>
      </c>
      <c r="C652" s="33" t="s">
        <v>387</v>
      </c>
      <c r="D652" s="34" t="s">
        <v>2120</v>
      </c>
      <c r="E652" s="34" t="s">
        <v>2087</v>
      </c>
      <c r="F652" s="35">
        <v>15000</v>
      </c>
      <c r="G652" s="33" t="s">
        <v>17</v>
      </c>
      <c r="H652" s="23"/>
      <c r="I652" s="32" t="s">
        <v>18</v>
      </c>
      <c r="J652" s="17" t="s">
        <v>1792</v>
      </c>
      <c r="K652" s="17" t="s">
        <v>2071</v>
      </c>
      <c r="L652" s="33" t="s">
        <v>2121</v>
      </c>
    </row>
    <row r="653" spans="1:12" ht="25.5" x14ac:dyDescent="0.25">
      <c r="A653" s="32">
        <v>358</v>
      </c>
      <c r="B653" s="8">
        <v>3000</v>
      </c>
      <c r="C653" s="33" t="s">
        <v>1116</v>
      </c>
      <c r="D653" s="34" t="s">
        <v>2122</v>
      </c>
      <c r="E653" s="34" t="s">
        <v>2123</v>
      </c>
      <c r="F653" s="35">
        <v>100000</v>
      </c>
      <c r="G653" s="33" t="s">
        <v>17</v>
      </c>
      <c r="H653" s="23"/>
      <c r="I653" s="32" t="s">
        <v>18</v>
      </c>
      <c r="J653" s="17" t="s">
        <v>1792</v>
      </c>
      <c r="K653" s="17" t="s">
        <v>2071</v>
      </c>
      <c r="L653" s="33" t="s">
        <v>2124</v>
      </c>
    </row>
    <row r="654" spans="1:12" ht="25.5" x14ac:dyDescent="0.25">
      <c r="A654" s="32">
        <v>511</v>
      </c>
      <c r="B654" s="8">
        <v>5000</v>
      </c>
      <c r="C654" s="33" t="s">
        <v>390</v>
      </c>
      <c r="D654" s="34" t="s">
        <v>2125</v>
      </c>
      <c r="E654" s="34" t="s">
        <v>2077</v>
      </c>
      <c r="F654" s="35">
        <v>99500</v>
      </c>
      <c r="G654" s="33" t="s">
        <v>17</v>
      </c>
      <c r="H654" s="23"/>
      <c r="I654" s="32" t="s">
        <v>18</v>
      </c>
      <c r="J654" s="17" t="s">
        <v>1792</v>
      </c>
      <c r="K654" s="17" t="s">
        <v>2071</v>
      </c>
      <c r="L654" s="33" t="s">
        <v>2126</v>
      </c>
    </row>
    <row r="655" spans="1:12" ht="25.5" x14ac:dyDescent="0.25">
      <c r="A655" s="32">
        <v>519</v>
      </c>
      <c r="B655" s="8">
        <v>5000</v>
      </c>
      <c r="C655" s="33" t="s">
        <v>628</v>
      </c>
      <c r="D655" s="34" t="s">
        <v>2127</v>
      </c>
      <c r="E655" s="34" t="s">
        <v>2094</v>
      </c>
      <c r="F655" s="35">
        <v>57800</v>
      </c>
      <c r="G655" s="33" t="s">
        <v>17</v>
      </c>
      <c r="H655" s="23"/>
      <c r="I655" s="32" t="s">
        <v>18</v>
      </c>
      <c r="J655" s="17" t="s">
        <v>1792</v>
      </c>
      <c r="K655" s="17" t="s">
        <v>2071</v>
      </c>
      <c r="L655" s="33" t="s">
        <v>2128</v>
      </c>
    </row>
    <row r="656" spans="1:12" ht="25.5" x14ac:dyDescent="0.25">
      <c r="A656" s="32">
        <v>531</v>
      </c>
      <c r="B656" s="8">
        <v>5000</v>
      </c>
      <c r="C656" s="33" t="s">
        <v>2129</v>
      </c>
      <c r="D656" s="34" t="s">
        <v>2130</v>
      </c>
      <c r="E656" s="34" t="s">
        <v>2077</v>
      </c>
      <c r="F656" s="35">
        <v>222000</v>
      </c>
      <c r="G656" s="33" t="s">
        <v>17</v>
      </c>
      <c r="H656" s="23"/>
      <c r="I656" s="32" t="s">
        <v>18</v>
      </c>
      <c r="J656" s="17" t="s">
        <v>1792</v>
      </c>
      <c r="K656" s="17" t="s">
        <v>2071</v>
      </c>
      <c r="L656" s="33" t="s">
        <v>2131</v>
      </c>
    </row>
    <row r="657" spans="1:12" ht="25.5" x14ac:dyDescent="0.25">
      <c r="A657" s="32">
        <v>566</v>
      </c>
      <c r="B657" s="8">
        <v>5000</v>
      </c>
      <c r="C657" s="33" t="s">
        <v>1992</v>
      </c>
      <c r="D657" s="34" t="s">
        <v>2132</v>
      </c>
      <c r="E657" s="34" t="s">
        <v>2077</v>
      </c>
      <c r="F657" s="35">
        <v>20000</v>
      </c>
      <c r="G657" s="33" t="s">
        <v>17</v>
      </c>
      <c r="H657" s="23"/>
      <c r="I657" s="32" t="s">
        <v>18</v>
      </c>
      <c r="J657" s="17" t="s">
        <v>1792</v>
      </c>
      <c r="K657" s="17" t="s">
        <v>2071</v>
      </c>
      <c r="L657" s="33" t="s">
        <v>2133</v>
      </c>
    </row>
    <row r="658" spans="1:12" ht="25.5" x14ac:dyDescent="0.25">
      <c r="A658" s="32">
        <v>567</v>
      </c>
      <c r="B658" s="8">
        <v>5000</v>
      </c>
      <c r="C658" s="33" t="s">
        <v>2134</v>
      </c>
      <c r="D658" s="34" t="s">
        <v>2135</v>
      </c>
      <c r="E658" s="34" t="s">
        <v>2077</v>
      </c>
      <c r="F658" s="35">
        <v>5000</v>
      </c>
      <c r="G658" s="33" t="s">
        <v>719</v>
      </c>
      <c r="H658" s="23"/>
      <c r="I658" s="32" t="s">
        <v>30</v>
      </c>
      <c r="J658" s="17" t="s">
        <v>936</v>
      </c>
      <c r="K658" s="17" t="s">
        <v>2071</v>
      </c>
      <c r="L658" s="33" t="s">
        <v>2136</v>
      </c>
    </row>
    <row r="659" spans="1:12" ht="25.5" x14ac:dyDescent="0.25">
      <c r="A659" s="18">
        <v>569</v>
      </c>
      <c r="B659" s="8">
        <v>5000</v>
      </c>
      <c r="C659" s="11" t="s">
        <v>432</v>
      </c>
      <c r="D659" s="34" t="s">
        <v>2137</v>
      </c>
      <c r="E659" s="11" t="s">
        <v>2094</v>
      </c>
      <c r="F659" s="35">
        <v>46200</v>
      </c>
      <c r="G659" s="17" t="s">
        <v>17</v>
      </c>
      <c r="H659" s="23"/>
      <c r="I659" s="23" t="s">
        <v>18</v>
      </c>
      <c r="J659" s="17" t="s">
        <v>1792</v>
      </c>
      <c r="K659" s="17" t="s">
        <v>2071</v>
      </c>
      <c r="L659" s="17" t="s">
        <v>2138</v>
      </c>
    </row>
    <row r="660" spans="1:12" ht="38.25" x14ac:dyDescent="0.25">
      <c r="A660" s="41">
        <v>211</v>
      </c>
      <c r="B660" s="8">
        <v>2000</v>
      </c>
      <c r="C660" s="40" t="s">
        <v>441</v>
      </c>
      <c r="D660" s="37" t="s">
        <v>21</v>
      </c>
      <c r="E660" s="37" t="s">
        <v>2139</v>
      </c>
      <c r="F660" s="12">
        <v>200000</v>
      </c>
      <c r="G660" s="114" t="s">
        <v>23</v>
      </c>
      <c r="H660" s="41"/>
      <c r="I660" s="115" t="s">
        <v>18</v>
      </c>
      <c r="J660" s="116" t="s">
        <v>24</v>
      </c>
      <c r="K660" s="17" t="s">
        <v>2140</v>
      </c>
      <c r="L660" s="40" t="s">
        <v>2141</v>
      </c>
    </row>
    <row r="661" spans="1:12" ht="38.25" x14ac:dyDescent="0.25">
      <c r="A661" s="41">
        <v>212</v>
      </c>
      <c r="B661" s="8">
        <v>2000</v>
      </c>
      <c r="C661" s="40" t="s">
        <v>1829</v>
      </c>
      <c r="D661" s="37" t="s">
        <v>2142</v>
      </c>
      <c r="E661" s="37" t="s">
        <v>2139</v>
      </c>
      <c r="F661" s="68">
        <v>55000</v>
      </c>
      <c r="G661" s="49" t="s">
        <v>17</v>
      </c>
      <c r="H661" s="41"/>
      <c r="I661" s="46" t="s">
        <v>18</v>
      </c>
      <c r="J661" s="116" t="s">
        <v>936</v>
      </c>
      <c r="K661" s="17" t="s">
        <v>2140</v>
      </c>
      <c r="L661" s="114" t="s">
        <v>2143</v>
      </c>
    </row>
    <row r="662" spans="1:12" ht="38.25" x14ac:dyDescent="0.25">
      <c r="A662" s="41">
        <v>214</v>
      </c>
      <c r="B662" s="8">
        <v>2000</v>
      </c>
      <c r="C662" s="40" t="s">
        <v>2144</v>
      </c>
      <c r="D662" s="37" t="s">
        <v>973</v>
      </c>
      <c r="E662" s="37" t="s">
        <v>2139</v>
      </c>
      <c r="F662" s="68">
        <v>80000</v>
      </c>
      <c r="G662" s="49" t="s">
        <v>17</v>
      </c>
      <c r="H662" s="41"/>
      <c r="I662" s="115" t="s">
        <v>18</v>
      </c>
      <c r="J662" s="116" t="s">
        <v>936</v>
      </c>
      <c r="K662" s="17" t="s">
        <v>2140</v>
      </c>
      <c r="L662" s="114" t="s">
        <v>2145</v>
      </c>
    </row>
    <row r="663" spans="1:12" ht="38.25" x14ac:dyDescent="0.25">
      <c r="A663" s="41">
        <v>215</v>
      </c>
      <c r="B663" s="8">
        <v>2000</v>
      </c>
      <c r="C663" s="40" t="s">
        <v>1195</v>
      </c>
      <c r="D663" s="37" t="s">
        <v>2000</v>
      </c>
      <c r="E663" s="37" t="s">
        <v>2139</v>
      </c>
      <c r="F663" s="68">
        <v>7000</v>
      </c>
      <c r="G663" s="49" t="s">
        <v>23</v>
      </c>
      <c r="H663" s="41"/>
      <c r="I663" s="46" t="s">
        <v>18</v>
      </c>
      <c r="J663" s="116" t="s">
        <v>24</v>
      </c>
      <c r="K663" s="17" t="s">
        <v>2140</v>
      </c>
      <c r="L663" s="114" t="s">
        <v>2146</v>
      </c>
    </row>
    <row r="664" spans="1:12" ht="38.25" x14ac:dyDescent="0.25">
      <c r="A664" s="41">
        <v>216</v>
      </c>
      <c r="B664" s="8">
        <v>2000</v>
      </c>
      <c r="C664" s="39" t="s">
        <v>334</v>
      </c>
      <c r="D664" s="37" t="s">
        <v>2147</v>
      </c>
      <c r="E664" s="37" t="s">
        <v>2139</v>
      </c>
      <c r="F664" s="35">
        <v>2000</v>
      </c>
      <c r="G664" s="49" t="s">
        <v>17</v>
      </c>
      <c r="H664" s="41"/>
      <c r="I664" s="46" t="s">
        <v>18</v>
      </c>
      <c r="J664" s="116" t="s">
        <v>936</v>
      </c>
      <c r="K664" s="17" t="s">
        <v>2140</v>
      </c>
      <c r="L664" s="40" t="s">
        <v>2148</v>
      </c>
    </row>
    <row r="665" spans="1:12" ht="38.25" x14ac:dyDescent="0.25">
      <c r="A665" s="41">
        <v>217</v>
      </c>
      <c r="B665" s="8">
        <v>2000</v>
      </c>
      <c r="C665" s="40" t="s">
        <v>2081</v>
      </c>
      <c r="D665" s="37" t="s">
        <v>2149</v>
      </c>
      <c r="E665" s="37" t="s">
        <v>2139</v>
      </c>
      <c r="F665" s="68">
        <v>9200</v>
      </c>
      <c r="G665" s="49" t="s">
        <v>176</v>
      </c>
      <c r="H665" s="41"/>
      <c r="I665" s="115" t="s">
        <v>18</v>
      </c>
      <c r="J665" s="116" t="s">
        <v>1226</v>
      </c>
      <c r="K665" s="17" t="s">
        <v>2140</v>
      </c>
      <c r="L665" s="114" t="s">
        <v>2150</v>
      </c>
    </row>
    <row r="666" spans="1:12" ht="38.25" x14ac:dyDescent="0.25">
      <c r="A666" s="41">
        <v>244</v>
      </c>
      <c r="B666" s="8">
        <v>2000</v>
      </c>
      <c r="C666" s="40" t="s">
        <v>1206</v>
      </c>
      <c r="D666" s="37" t="s">
        <v>2151</v>
      </c>
      <c r="E666" s="37" t="s">
        <v>2139</v>
      </c>
      <c r="F666" s="68">
        <v>7500</v>
      </c>
      <c r="G666" s="49" t="s">
        <v>17</v>
      </c>
      <c r="H666" s="41"/>
      <c r="I666" s="46" t="s">
        <v>18</v>
      </c>
      <c r="J666" s="116" t="s">
        <v>936</v>
      </c>
      <c r="K666" s="17" t="s">
        <v>2140</v>
      </c>
      <c r="L666" s="114" t="s">
        <v>2152</v>
      </c>
    </row>
    <row r="667" spans="1:12" ht="38.25" x14ac:dyDescent="0.25">
      <c r="A667" s="41">
        <v>246</v>
      </c>
      <c r="B667" s="8">
        <v>2000</v>
      </c>
      <c r="C667" s="40" t="s">
        <v>89</v>
      </c>
      <c r="D667" s="37" t="s">
        <v>2153</v>
      </c>
      <c r="E667" s="37" t="s">
        <v>2139</v>
      </c>
      <c r="F667" s="68">
        <v>3245</v>
      </c>
      <c r="G667" s="49" t="s">
        <v>176</v>
      </c>
      <c r="H667" s="41"/>
      <c r="I667" s="115" t="s">
        <v>18</v>
      </c>
      <c r="J667" s="116" t="s">
        <v>1226</v>
      </c>
      <c r="K667" s="17" t="s">
        <v>2140</v>
      </c>
      <c r="L667" s="114" t="s">
        <v>2154</v>
      </c>
    </row>
    <row r="668" spans="1:12" ht="38.25" x14ac:dyDescent="0.25">
      <c r="A668" s="41">
        <v>247</v>
      </c>
      <c r="B668" s="8">
        <v>2000</v>
      </c>
      <c r="C668" s="39" t="s">
        <v>1209</v>
      </c>
      <c r="D668" s="37" t="s">
        <v>2155</v>
      </c>
      <c r="E668" s="37" t="s">
        <v>2139</v>
      </c>
      <c r="F668" s="35">
        <v>2630</v>
      </c>
      <c r="G668" s="49" t="s">
        <v>23</v>
      </c>
      <c r="H668" s="41"/>
      <c r="I668" s="115" t="s">
        <v>18</v>
      </c>
      <c r="J668" s="116" t="s">
        <v>24</v>
      </c>
      <c r="K668" s="17" t="s">
        <v>2140</v>
      </c>
      <c r="L668" s="40" t="s">
        <v>2156</v>
      </c>
    </row>
    <row r="669" spans="1:12" ht="38.25" x14ac:dyDescent="0.25">
      <c r="A669" s="41">
        <v>249</v>
      </c>
      <c r="B669" s="8">
        <v>2000</v>
      </c>
      <c r="C669" s="40" t="s">
        <v>356</v>
      </c>
      <c r="D669" s="37" t="s">
        <v>2157</v>
      </c>
      <c r="E669" s="37" t="s">
        <v>2139</v>
      </c>
      <c r="F669" s="68">
        <v>16840</v>
      </c>
      <c r="G669" s="49" t="s">
        <v>176</v>
      </c>
      <c r="H669" s="41"/>
      <c r="I669" s="46" t="s">
        <v>18</v>
      </c>
      <c r="J669" s="116" t="s">
        <v>1226</v>
      </c>
      <c r="K669" s="17" t="s">
        <v>2140</v>
      </c>
      <c r="L669" s="40" t="s">
        <v>2158</v>
      </c>
    </row>
    <row r="670" spans="1:12" ht="38.25" x14ac:dyDescent="0.25">
      <c r="A670" s="41">
        <v>256</v>
      </c>
      <c r="B670" s="8">
        <v>2000</v>
      </c>
      <c r="C670" s="40" t="s">
        <v>576</v>
      </c>
      <c r="D670" s="37" t="s">
        <v>2159</v>
      </c>
      <c r="E670" s="37" t="s">
        <v>2139</v>
      </c>
      <c r="F670" s="68">
        <v>36600</v>
      </c>
      <c r="G670" s="49" t="s">
        <v>176</v>
      </c>
      <c r="H670" s="41"/>
      <c r="I670" s="46" t="s">
        <v>18</v>
      </c>
      <c r="J670" s="116" t="s">
        <v>1226</v>
      </c>
      <c r="K670" s="17" t="s">
        <v>2140</v>
      </c>
      <c r="L670" s="40" t="s">
        <v>2160</v>
      </c>
    </row>
    <row r="671" spans="1:12" ht="38.25" x14ac:dyDescent="0.25">
      <c r="A671" s="41">
        <v>261</v>
      </c>
      <c r="B671" s="8">
        <v>2000</v>
      </c>
      <c r="C671" s="40" t="s">
        <v>1539</v>
      </c>
      <c r="D671" s="37" t="s">
        <v>2161</v>
      </c>
      <c r="E671" s="37" t="s">
        <v>2139</v>
      </c>
      <c r="F671" s="68">
        <v>143000</v>
      </c>
      <c r="G671" s="49" t="s">
        <v>23</v>
      </c>
      <c r="H671" s="41"/>
      <c r="I671" s="46" t="s">
        <v>18</v>
      </c>
      <c r="J671" s="116" t="s">
        <v>24</v>
      </c>
      <c r="K671" s="17" t="s">
        <v>2140</v>
      </c>
      <c r="L671" s="114" t="s">
        <v>2162</v>
      </c>
    </row>
    <row r="672" spans="1:12" ht="38.25" x14ac:dyDescent="0.25">
      <c r="A672" s="41">
        <v>271</v>
      </c>
      <c r="B672" s="8">
        <v>2000</v>
      </c>
      <c r="C672" s="40" t="s">
        <v>1155</v>
      </c>
      <c r="D672" s="37" t="s">
        <v>1229</v>
      </c>
      <c r="E672" s="37" t="s">
        <v>2139</v>
      </c>
      <c r="F672" s="68">
        <v>114225</v>
      </c>
      <c r="G672" s="49" t="s">
        <v>23</v>
      </c>
      <c r="H672" s="41"/>
      <c r="I672" s="115" t="s">
        <v>18</v>
      </c>
      <c r="J672" s="116" t="s">
        <v>24</v>
      </c>
      <c r="K672" s="17" t="s">
        <v>2140</v>
      </c>
      <c r="L672" s="114" t="s">
        <v>2163</v>
      </c>
    </row>
    <row r="673" spans="1:12" ht="51" x14ac:dyDescent="0.25">
      <c r="A673" s="41">
        <v>272</v>
      </c>
      <c r="B673" s="8">
        <v>2000</v>
      </c>
      <c r="C673" s="40" t="s">
        <v>1159</v>
      </c>
      <c r="D673" s="37" t="s">
        <v>2164</v>
      </c>
      <c r="E673" s="37" t="s">
        <v>2139</v>
      </c>
      <c r="F673" s="12">
        <v>187105</v>
      </c>
      <c r="G673" s="49" t="s">
        <v>23</v>
      </c>
      <c r="H673" s="41"/>
      <c r="I673" s="46" t="s">
        <v>18</v>
      </c>
      <c r="J673" s="116" t="s">
        <v>24</v>
      </c>
      <c r="K673" s="17" t="s">
        <v>2140</v>
      </c>
      <c r="L673" s="117" t="s">
        <v>2165</v>
      </c>
    </row>
    <row r="674" spans="1:12" ht="51" x14ac:dyDescent="0.25">
      <c r="A674" s="46">
        <v>291</v>
      </c>
      <c r="B674" s="8">
        <v>2000</v>
      </c>
      <c r="C674" s="49" t="s">
        <v>2166</v>
      </c>
      <c r="D674" s="37" t="s">
        <v>2167</v>
      </c>
      <c r="E674" s="37" t="s">
        <v>2139</v>
      </c>
      <c r="F674" s="12">
        <v>18480</v>
      </c>
      <c r="G674" s="40" t="s">
        <v>176</v>
      </c>
      <c r="H674" s="41"/>
      <c r="I674" s="115" t="s">
        <v>18</v>
      </c>
      <c r="J674" s="116" t="s">
        <v>1226</v>
      </c>
      <c r="K674" s="17" t="s">
        <v>2140</v>
      </c>
      <c r="L674" s="118" t="s">
        <v>2168</v>
      </c>
    </row>
    <row r="675" spans="1:12" ht="38.25" x14ac:dyDescent="0.25">
      <c r="A675" s="46">
        <v>294</v>
      </c>
      <c r="B675" s="8">
        <v>2000</v>
      </c>
      <c r="C675" s="49" t="s">
        <v>988</v>
      </c>
      <c r="D675" s="37" t="s">
        <v>2007</v>
      </c>
      <c r="E675" s="37" t="s">
        <v>2139</v>
      </c>
      <c r="F675" s="12">
        <v>120000</v>
      </c>
      <c r="G675" s="40" t="s">
        <v>17</v>
      </c>
      <c r="H675" s="41"/>
      <c r="I675" s="115" t="s">
        <v>18</v>
      </c>
      <c r="J675" s="116" t="s">
        <v>936</v>
      </c>
      <c r="K675" s="17" t="s">
        <v>2140</v>
      </c>
      <c r="L675" s="118" t="s">
        <v>2145</v>
      </c>
    </row>
    <row r="676" spans="1:12" ht="51" x14ac:dyDescent="0.25">
      <c r="A676" s="46">
        <v>298</v>
      </c>
      <c r="B676" s="8">
        <v>2000</v>
      </c>
      <c r="C676" s="49" t="s">
        <v>1553</v>
      </c>
      <c r="D676" s="37" t="s">
        <v>2169</v>
      </c>
      <c r="E676" s="37" t="s">
        <v>2139</v>
      </c>
      <c r="F676" s="12">
        <v>1800000</v>
      </c>
      <c r="G676" s="40" t="s">
        <v>472</v>
      </c>
      <c r="H676" s="41"/>
      <c r="I676" s="46" t="s">
        <v>18</v>
      </c>
      <c r="J676" s="116" t="s">
        <v>945</v>
      </c>
      <c r="K676" s="17" t="s">
        <v>2140</v>
      </c>
      <c r="L676" s="40" t="s">
        <v>2170</v>
      </c>
    </row>
    <row r="677" spans="1:12" ht="38.25" x14ac:dyDescent="0.25">
      <c r="A677" s="46">
        <v>327</v>
      </c>
      <c r="B677" s="8">
        <v>3000</v>
      </c>
      <c r="C677" s="40" t="s">
        <v>933</v>
      </c>
      <c r="D677" s="37" t="s">
        <v>2171</v>
      </c>
      <c r="E677" s="37" t="s">
        <v>2139</v>
      </c>
      <c r="F677" s="12">
        <v>350000</v>
      </c>
      <c r="G677" s="40" t="s">
        <v>17</v>
      </c>
      <c r="H677" s="41"/>
      <c r="I677" s="115" t="s">
        <v>18</v>
      </c>
      <c r="J677" s="116" t="s">
        <v>936</v>
      </c>
      <c r="K677" s="17" t="s">
        <v>2140</v>
      </c>
      <c r="L677" s="114" t="s">
        <v>2172</v>
      </c>
    </row>
    <row r="678" spans="1:12" ht="38.25" x14ac:dyDescent="0.25">
      <c r="A678" s="15">
        <v>351</v>
      </c>
      <c r="B678" s="8">
        <v>3000</v>
      </c>
      <c r="C678" s="37" t="str">
        <f>VLOOKUP(VALUE(CONCATENATE(A678,0,1)),[6]Clasificadores!$A$1349:$B$2134,2,FALSE)</f>
        <v>CONSERVACION Y MANTENIMIENTO MENOR DE INMUEBLES</v>
      </c>
      <c r="D678" s="37" t="s">
        <v>2173</v>
      </c>
      <c r="E678" s="37" t="s">
        <v>2173</v>
      </c>
      <c r="F678" s="38">
        <v>50000000</v>
      </c>
      <c r="G678" s="39"/>
      <c r="H678" s="15"/>
      <c r="I678" s="15"/>
      <c r="J678" s="39"/>
      <c r="K678" s="17" t="s">
        <v>2140</v>
      </c>
      <c r="L678" s="40" t="s">
        <v>2173</v>
      </c>
    </row>
    <row r="679" spans="1:12" ht="38.25" x14ac:dyDescent="0.25">
      <c r="A679" s="46">
        <v>355</v>
      </c>
      <c r="B679" s="8">
        <v>3000</v>
      </c>
      <c r="C679" s="49" t="s">
        <v>384</v>
      </c>
      <c r="D679" s="37" t="s">
        <v>2174</v>
      </c>
      <c r="E679" s="37" t="s">
        <v>2139</v>
      </c>
      <c r="F679" s="12">
        <v>700000</v>
      </c>
      <c r="G679" s="40" t="s">
        <v>472</v>
      </c>
      <c r="H679" s="41"/>
      <c r="I679" s="46" t="s">
        <v>18</v>
      </c>
      <c r="J679" s="116" t="s">
        <v>945</v>
      </c>
      <c r="K679" s="17" t="s">
        <v>2140</v>
      </c>
      <c r="L679" s="114" t="s">
        <v>2175</v>
      </c>
    </row>
    <row r="680" spans="1:12" ht="38.25" x14ac:dyDescent="0.25">
      <c r="A680" s="46">
        <v>357</v>
      </c>
      <c r="B680" s="8">
        <v>3000</v>
      </c>
      <c r="C680" s="49" t="s">
        <v>2176</v>
      </c>
      <c r="D680" s="37" t="s">
        <v>2177</v>
      </c>
      <c r="E680" s="37" t="s">
        <v>2139</v>
      </c>
      <c r="F680" s="12">
        <v>9816775</v>
      </c>
      <c r="G680" s="49" t="s">
        <v>23</v>
      </c>
      <c r="H680" s="41"/>
      <c r="I680" s="115" t="s">
        <v>18</v>
      </c>
      <c r="J680" s="116" t="s">
        <v>24</v>
      </c>
      <c r="K680" s="17" t="s">
        <v>2140</v>
      </c>
      <c r="L680" s="114" t="s">
        <v>2178</v>
      </c>
    </row>
    <row r="681" spans="1:12" ht="38.25" x14ac:dyDescent="0.25">
      <c r="A681" s="46">
        <v>382</v>
      </c>
      <c r="B681" s="8">
        <v>3000</v>
      </c>
      <c r="C681" s="40" t="s">
        <v>75</v>
      </c>
      <c r="D681" s="37" t="s">
        <v>2179</v>
      </c>
      <c r="E681" s="37" t="s">
        <v>2139</v>
      </c>
      <c r="F681" s="12">
        <v>250000</v>
      </c>
      <c r="G681" s="49" t="s">
        <v>23</v>
      </c>
      <c r="H681" s="41"/>
      <c r="I681" s="115" t="s">
        <v>18</v>
      </c>
      <c r="J681" s="116" t="s">
        <v>24</v>
      </c>
      <c r="K681" s="17" t="s">
        <v>2140</v>
      </c>
      <c r="L681" s="114" t="s">
        <v>2180</v>
      </c>
    </row>
    <row r="682" spans="1:12" ht="51" x14ac:dyDescent="0.25">
      <c r="A682" s="46">
        <v>511</v>
      </c>
      <c r="B682" s="8">
        <v>5000</v>
      </c>
      <c r="C682" s="49" t="s">
        <v>390</v>
      </c>
      <c r="D682" s="37" t="s">
        <v>2181</v>
      </c>
      <c r="E682" s="37" t="s">
        <v>2139</v>
      </c>
      <c r="F682" s="12">
        <v>300000</v>
      </c>
      <c r="G682" s="40" t="s">
        <v>23</v>
      </c>
      <c r="H682" s="41"/>
      <c r="I682" s="46" t="s">
        <v>18</v>
      </c>
      <c r="J682" s="116" t="s">
        <v>24</v>
      </c>
      <c r="K682" s="17" t="s">
        <v>2140</v>
      </c>
      <c r="L682" s="40" t="s">
        <v>2182</v>
      </c>
    </row>
    <row r="683" spans="1:12" ht="38.25" x14ac:dyDescent="0.25">
      <c r="A683" s="46">
        <v>515</v>
      </c>
      <c r="B683" s="8">
        <v>5000</v>
      </c>
      <c r="C683" s="49" t="s">
        <v>1919</v>
      </c>
      <c r="D683" s="37" t="s">
        <v>2183</v>
      </c>
      <c r="E683" s="37" t="s">
        <v>2139</v>
      </c>
      <c r="F683" s="12">
        <v>250000</v>
      </c>
      <c r="G683" s="40" t="s">
        <v>23</v>
      </c>
      <c r="H683" s="41"/>
      <c r="I683" s="46" t="s">
        <v>18</v>
      </c>
      <c r="J683" s="116" t="s">
        <v>24</v>
      </c>
      <c r="K683" s="17" t="s">
        <v>2140</v>
      </c>
      <c r="L683" s="40" t="s">
        <v>2184</v>
      </c>
    </row>
    <row r="684" spans="1:12" ht="38.25" x14ac:dyDescent="0.25">
      <c r="A684" s="46">
        <v>566</v>
      </c>
      <c r="B684" s="8">
        <v>5000</v>
      </c>
      <c r="C684" s="49" t="s">
        <v>2185</v>
      </c>
      <c r="D684" s="37" t="s">
        <v>2186</v>
      </c>
      <c r="E684" s="37" t="s">
        <v>2139</v>
      </c>
      <c r="F684" s="12">
        <v>14000</v>
      </c>
      <c r="G684" s="40" t="s">
        <v>17</v>
      </c>
      <c r="H684" s="41"/>
      <c r="I684" s="46" t="s">
        <v>18</v>
      </c>
      <c r="J684" s="116" t="s">
        <v>936</v>
      </c>
      <c r="K684" s="17" t="s">
        <v>2140</v>
      </c>
      <c r="L684" s="114" t="s">
        <v>2187</v>
      </c>
    </row>
    <row r="685" spans="1:12" ht="38.25" x14ac:dyDescent="0.25">
      <c r="A685" s="46">
        <v>567</v>
      </c>
      <c r="B685" s="8">
        <v>5000</v>
      </c>
      <c r="C685" s="49" t="s">
        <v>1011</v>
      </c>
      <c r="D685" s="37" t="s">
        <v>2188</v>
      </c>
      <c r="E685" s="37" t="s">
        <v>2139</v>
      </c>
      <c r="F685" s="12">
        <v>96400</v>
      </c>
      <c r="G685" s="40" t="s">
        <v>176</v>
      </c>
      <c r="H685" s="41"/>
      <c r="I685" s="46" t="s">
        <v>18</v>
      </c>
      <c r="J685" s="116" t="s">
        <v>1226</v>
      </c>
      <c r="K685" s="17" t="s">
        <v>2140</v>
      </c>
      <c r="L685" s="116" t="s">
        <v>2189</v>
      </c>
    </row>
    <row r="686" spans="1:12" ht="38.25" x14ac:dyDescent="0.25">
      <c r="A686" s="46">
        <v>591</v>
      </c>
      <c r="B686" s="8">
        <v>5000</v>
      </c>
      <c r="C686" s="49" t="s">
        <v>541</v>
      </c>
      <c r="D686" s="37" t="s">
        <v>2190</v>
      </c>
      <c r="E686" s="37" t="s">
        <v>2139</v>
      </c>
      <c r="F686" s="42">
        <v>120000</v>
      </c>
      <c r="G686" s="40" t="s">
        <v>176</v>
      </c>
      <c r="H686" s="41"/>
      <c r="I686" s="46" t="s">
        <v>18</v>
      </c>
      <c r="J686" s="116" t="s">
        <v>1226</v>
      </c>
      <c r="K686" s="17" t="s">
        <v>2140</v>
      </c>
      <c r="L686" s="116" t="s">
        <v>2191</v>
      </c>
    </row>
    <row r="687" spans="1:12" ht="38.25" x14ac:dyDescent="0.25">
      <c r="A687" s="23">
        <v>256</v>
      </c>
      <c r="B687" s="8">
        <v>2000</v>
      </c>
      <c r="C687" s="119" t="s">
        <v>2192</v>
      </c>
      <c r="D687" s="120" t="s">
        <v>2193</v>
      </c>
      <c r="E687" s="120" t="s">
        <v>2194</v>
      </c>
      <c r="F687" s="12">
        <v>52000</v>
      </c>
      <c r="G687" s="121" t="s">
        <v>17</v>
      </c>
      <c r="H687" s="53"/>
      <c r="I687" s="14" t="s">
        <v>18</v>
      </c>
      <c r="J687" s="13" t="s">
        <v>1538</v>
      </c>
      <c r="K687" s="17" t="s">
        <v>2195</v>
      </c>
      <c r="L687" s="121" t="s">
        <v>2196</v>
      </c>
    </row>
    <row r="688" spans="1:12" ht="38.25" x14ac:dyDescent="0.25">
      <c r="A688" s="23">
        <v>271</v>
      </c>
      <c r="B688" s="8">
        <v>2000</v>
      </c>
      <c r="C688" s="119" t="s">
        <v>1155</v>
      </c>
      <c r="D688" s="120" t="s">
        <v>2197</v>
      </c>
      <c r="E688" s="120" t="s">
        <v>2198</v>
      </c>
      <c r="F688" s="12">
        <v>20000</v>
      </c>
      <c r="G688" s="121" t="s">
        <v>1139</v>
      </c>
      <c r="H688" s="14"/>
      <c r="I688" s="14" t="s">
        <v>18</v>
      </c>
      <c r="J688" s="13" t="s">
        <v>1538</v>
      </c>
      <c r="K688" s="17" t="s">
        <v>2195</v>
      </c>
      <c r="L688" s="121" t="s">
        <v>2199</v>
      </c>
    </row>
    <row r="689" spans="1:12" ht="38.25" x14ac:dyDescent="0.25">
      <c r="A689" s="23">
        <v>272</v>
      </c>
      <c r="B689" s="8">
        <v>2000</v>
      </c>
      <c r="C689" s="119" t="s">
        <v>362</v>
      </c>
      <c r="D689" s="120" t="s">
        <v>2200</v>
      </c>
      <c r="E689" s="120" t="s">
        <v>2201</v>
      </c>
      <c r="F689" s="12">
        <v>5000</v>
      </c>
      <c r="G689" s="121" t="s">
        <v>17</v>
      </c>
      <c r="H689" s="14"/>
      <c r="I689" s="14" t="s">
        <v>18</v>
      </c>
      <c r="J689" s="13" t="s">
        <v>1538</v>
      </c>
      <c r="K689" s="17" t="s">
        <v>2195</v>
      </c>
      <c r="L689" s="121" t="s">
        <v>2202</v>
      </c>
    </row>
    <row r="690" spans="1:12" ht="38.25" x14ac:dyDescent="0.25">
      <c r="A690" s="23">
        <v>336</v>
      </c>
      <c r="B690" s="8">
        <v>3000</v>
      </c>
      <c r="C690" s="119" t="s">
        <v>479</v>
      </c>
      <c r="D690" s="120" t="s">
        <v>2203</v>
      </c>
      <c r="E690" s="120" t="s">
        <v>2204</v>
      </c>
      <c r="F690" s="12">
        <v>80000</v>
      </c>
      <c r="G690" s="121" t="s">
        <v>2205</v>
      </c>
      <c r="H690" s="53"/>
      <c r="I690" s="14" t="s">
        <v>18</v>
      </c>
      <c r="J690" s="13" t="s">
        <v>1538</v>
      </c>
      <c r="K690" s="17" t="s">
        <v>2195</v>
      </c>
      <c r="L690" s="121" t="s">
        <v>2206</v>
      </c>
    </row>
    <row r="691" spans="1:12" ht="38.25" x14ac:dyDescent="0.25">
      <c r="A691" s="23">
        <v>339</v>
      </c>
      <c r="B691" s="8">
        <v>3000</v>
      </c>
      <c r="C691" s="119" t="s">
        <v>2207</v>
      </c>
      <c r="D691" s="120" t="s">
        <v>2208</v>
      </c>
      <c r="E691" s="120" t="s">
        <v>2209</v>
      </c>
      <c r="F691" s="12">
        <v>550000</v>
      </c>
      <c r="G691" s="121" t="s">
        <v>2210</v>
      </c>
      <c r="H691" s="53"/>
      <c r="I691" s="14" t="s">
        <v>18</v>
      </c>
      <c r="J691" s="13" t="s">
        <v>1538</v>
      </c>
      <c r="K691" s="17" t="s">
        <v>2195</v>
      </c>
      <c r="L691" s="121" t="s">
        <v>2211</v>
      </c>
    </row>
    <row r="692" spans="1:12" ht="38.25" x14ac:dyDescent="0.25">
      <c r="A692" s="23">
        <v>383</v>
      </c>
      <c r="B692" s="8">
        <v>3000</v>
      </c>
      <c r="C692" s="119" t="s">
        <v>2212</v>
      </c>
      <c r="D692" s="120" t="s">
        <v>2213</v>
      </c>
      <c r="E692" s="120" t="s">
        <v>2214</v>
      </c>
      <c r="F692" s="12">
        <v>490000</v>
      </c>
      <c r="G692" s="121" t="s">
        <v>2215</v>
      </c>
      <c r="H692" s="53"/>
      <c r="I692" s="14" t="s">
        <v>18</v>
      </c>
      <c r="J692" s="13" t="s">
        <v>1675</v>
      </c>
      <c r="K692" s="17" t="s">
        <v>2195</v>
      </c>
      <c r="L692" s="121" t="s">
        <v>2216</v>
      </c>
    </row>
    <row r="693" spans="1:12" ht="38.25" x14ac:dyDescent="0.25">
      <c r="A693" s="23">
        <v>529</v>
      </c>
      <c r="B693" s="8">
        <v>5000</v>
      </c>
      <c r="C693" s="119" t="s">
        <v>2217</v>
      </c>
      <c r="D693" s="120" t="s">
        <v>2218</v>
      </c>
      <c r="E693" s="120" t="s">
        <v>2219</v>
      </c>
      <c r="F693" s="12">
        <v>50000</v>
      </c>
      <c r="G693" s="121" t="s">
        <v>1139</v>
      </c>
      <c r="H693" s="14"/>
      <c r="I693" s="14" t="s">
        <v>18</v>
      </c>
      <c r="J693" s="13" t="s">
        <v>1538</v>
      </c>
      <c r="K693" s="17" t="s">
        <v>2195</v>
      </c>
      <c r="L693" s="121" t="s">
        <v>2220</v>
      </c>
    </row>
    <row r="694" spans="1:12" ht="25.5" x14ac:dyDescent="0.25">
      <c r="A694" s="32">
        <v>215</v>
      </c>
      <c r="B694" s="8">
        <v>2000</v>
      </c>
      <c r="C694" s="32" t="s">
        <v>1837</v>
      </c>
      <c r="D694" s="34" t="s">
        <v>2221</v>
      </c>
      <c r="E694" s="11" t="s">
        <v>2222</v>
      </c>
      <c r="F694" s="35">
        <v>140000</v>
      </c>
      <c r="G694" s="33" t="s">
        <v>23</v>
      </c>
      <c r="H694" s="32"/>
      <c r="I694" s="14" t="s">
        <v>18</v>
      </c>
      <c r="J694" s="16" t="s">
        <v>2223</v>
      </c>
      <c r="K694" s="17" t="s">
        <v>2224</v>
      </c>
      <c r="L694" s="33" t="s">
        <v>2225</v>
      </c>
    </row>
    <row r="695" spans="1:12" ht="25.5" x14ac:dyDescent="0.25">
      <c r="A695" s="23">
        <v>216</v>
      </c>
      <c r="B695" s="8">
        <v>2000</v>
      </c>
      <c r="C695" s="119" t="s">
        <v>334</v>
      </c>
      <c r="D695" s="120" t="s">
        <v>2226</v>
      </c>
      <c r="E695" s="120" t="s">
        <v>2227</v>
      </c>
      <c r="F695" s="12">
        <v>35000</v>
      </c>
      <c r="G695" s="121" t="s">
        <v>719</v>
      </c>
      <c r="H695" s="18"/>
      <c r="I695" s="14" t="s">
        <v>18</v>
      </c>
      <c r="J695" s="13" t="s">
        <v>1538</v>
      </c>
      <c r="K695" s="17" t="s">
        <v>2224</v>
      </c>
      <c r="L695" s="121" t="s">
        <v>2228</v>
      </c>
    </row>
    <row r="696" spans="1:12" ht="51" x14ac:dyDescent="0.25">
      <c r="A696" s="23">
        <v>217</v>
      </c>
      <c r="B696" s="8">
        <v>2000</v>
      </c>
      <c r="C696" s="119" t="s">
        <v>2081</v>
      </c>
      <c r="D696" s="120" t="s">
        <v>2229</v>
      </c>
      <c r="E696" s="120" t="s">
        <v>2230</v>
      </c>
      <c r="F696" s="12">
        <v>140000</v>
      </c>
      <c r="G696" s="121" t="s">
        <v>719</v>
      </c>
      <c r="H696" s="18"/>
      <c r="I696" s="14" t="s">
        <v>18</v>
      </c>
      <c r="J696" s="13" t="s">
        <v>1538</v>
      </c>
      <c r="K696" s="17" t="s">
        <v>2224</v>
      </c>
      <c r="L696" s="121" t="s">
        <v>2231</v>
      </c>
    </row>
    <row r="697" spans="1:12" ht="25.5" x14ac:dyDescent="0.25">
      <c r="A697" s="32">
        <v>249</v>
      </c>
      <c r="B697" s="8">
        <v>2000</v>
      </c>
      <c r="C697" s="23" t="s">
        <v>1707</v>
      </c>
      <c r="D697" s="34" t="s">
        <v>2232</v>
      </c>
      <c r="E697" s="11" t="s">
        <v>2222</v>
      </c>
      <c r="F697" s="35">
        <v>25000</v>
      </c>
      <c r="G697" s="33" t="s">
        <v>23</v>
      </c>
      <c r="H697" s="32"/>
      <c r="I697" s="14" t="s">
        <v>18</v>
      </c>
      <c r="J697" s="16" t="s">
        <v>2223</v>
      </c>
      <c r="K697" s="17" t="s">
        <v>2224</v>
      </c>
      <c r="L697" s="33" t="s">
        <v>2233</v>
      </c>
    </row>
    <row r="698" spans="1:12" ht="51" x14ac:dyDescent="0.25">
      <c r="A698" s="23">
        <v>271</v>
      </c>
      <c r="B698" s="8">
        <v>2000</v>
      </c>
      <c r="C698" s="119" t="s">
        <v>1155</v>
      </c>
      <c r="D698" s="120" t="s">
        <v>2234</v>
      </c>
      <c r="E698" s="120" t="s">
        <v>2235</v>
      </c>
      <c r="F698" s="12">
        <v>15000</v>
      </c>
      <c r="G698" s="121" t="s">
        <v>719</v>
      </c>
      <c r="H698" s="18"/>
      <c r="I698" s="14" t="s">
        <v>18</v>
      </c>
      <c r="J698" s="13" t="s">
        <v>1538</v>
      </c>
      <c r="K698" s="17" t="s">
        <v>2224</v>
      </c>
      <c r="L698" s="121" t="s">
        <v>2236</v>
      </c>
    </row>
    <row r="699" spans="1:12" ht="25.5" x14ac:dyDescent="0.25">
      <c r="A699" s="23">
        <v>272</v>
      </c>
      <c r="B699" s="8">
        <v>2000</v>
      </c>
      <c r="C699" s="119" t="s">
        <v>1159</v>
      </c>
      <c r="D699" s="120" t="s">
        <v>2237</v>
      </c>
      <c r="E699" s="120" t="s">
        <v>2238</v>
      </c>
      <c r="F699" s="12">
        <v>8000</v>
      </c>
      <c r="G699" s="121" t="s">
        <v>2239</v>
      </c>
      <c r="H699" s="18"/>
      <c r="I699" s="14" t="s">
        <v>18</v>
      </c>
      <c r="J699" s="13" t="s">
        <v>1538</v>
      </c>
      <c r="K699" s="17" t="s">
        <v>2224</v>
      </c>
      <c r="L699" s="121" t="s">
        <v>2240</v>
      </c>
    </row>
    <row r="700" spans="1:12" ht="51" x14ac:dyDescent="0.25">
      <c r="A700" s="23">
        <v>273</v>
      </c>
      <c r="B700" s="8">
        <v>2000</v>
      </c>
      <c r="C700" s="119" t="s">
        <v>2241</v>
      </c>
      <c r="D700" s="120" t="s">
        <v>2242</v>
      </c>
      <c r="E700" s="120" t="s">
        <v>2243</v>
      </c>
      <c r="F700" s="12">
        <v>50000</v>
      </c>
      <c r="G700" s="121" t="s">
        <v>719</v>
      </c>
      <c r="H700" s="18"/>
      <c r="I700" s="14" t="s">
        <v>18</v>
      </c>
      <c r="J700" s="13" t="s">
        <v>1538</v>
      </c>
      <c r="K700" s="17" t="s">
        <v>2224</v>
      </c>
      <c r="L700" s="121" t="s">
        <v>2244</v>
      </c>
    </row>
    <row r="701" spans="1:12" ht="25.5" x14ac:dyDescent="0.25">
      <c r="A701" s="32">
        <v>291</v>
      </c>
      <c r="B701" s="8">
        <v>2000</v>
      </c>
      <c r="C701" s="32" t="s">
        <v>93</v>
      </c>
      <c r="D701" s="34" t="s">
        <v>2245</v>
      </c>
      <c r="E701" s="11" t="s">
        <v>2222</v>
      </c>
      <c r="F701" s="35">
        <v>20000</v>
      </c>
      <c r="G701" s="33" t="s">
        <v>23</v>
      </c>
      <c r="H701" s="32"/>
      <c r="I701" s="14" t="s">
        <v>18</v>
      </c>
      <c r="J701" s="16" t="s">
        <v>2223</v>
      </c>
      <c r="K701" s="17" t="s">
        <v>2224</v>
      </c>
      <c r="L701" s="33" t="s">
        <v>2246</v>
      </c>
    </row>
    <row r="702" spans="1:12" ht="38.25" x14ac:dyDescent="0.25">
      <c r="A702" s="23">
        <v>291</v>
      </c>
      <c r="B702" s="8">
        <v>2000</v>
      </c>
      <c r="C702" s="119" t="s">
        <v>93</v>
      </c>
      <c r="D702" s="120" t="s">
        <v>2247</v>
      </c>
      <c r="E702" s="120" t="s">
        <v>2248</v>
      </c>
      <c r="F702" s="12">
        <v>20000</v>
      </c>
      <c r="G702" s="121" t="s">
        <v>2249</v>
      </c>
      <c r="H702" s="18"/>
      <c r="I702" s="14" t="s">
        <v>18</v>
      </c>
      <c r="J702" s="13" t="s">
        <v>1538</v>
      </c>
      <c r="K702" s="17" t="s">
        <v>2224</v>
      </c>
      <c r="L702" s="121" t="s">
        <v>2250</v>
      </c>
    </row>
    <row r="703" spans="1:12" ht="38.25" x14ac:dyDescent="0.25">
      <c r="A703" s="23">
        <v>336</v>
      </c>
      <c r="B703" s="8">
        <v>3000</v>
      </c>
      <c r="C703" s="23" t="s">
        <v>2251</v>
      </c>
      <c r="D703" s="11" t="s">
        <v>2252</v>
      </c>
      <c r="E703" s="11" t="s">
        <v>2222</v>
      </c>
      <c r="F703" s="12">
        <v>380000</v>
      </c>
      <c r="G703" s="33" t="s">
        <v>23</v>
      </c>
      <c r="H703" s="32"/>
      <c r="I703" s="14" t="s">
        <v>18</v>
      </c>
      <c r="J703" s="16" t="s">
        <v>2223</v>
      </c>
      <c r="K703" s="17" t="s">
        <v>2224</v>
      </c>
      <c r="L703" s="17" t="s">
        <v>2253</v>
      </c>
    </row>
    <row r="704" spans="1:12" ht="38.25" x14ac:dyDescent="0.25">
      <c r="A704" s="23">
        <v>336</v>
      </c>
      <c r="B704" s="8">
        <v>3000</v>
      </c>
      <c r="C704" s="119" t="s">
        <v>479</v>
      </c>
      <c r="D704" s="120" t="s">
        <v>2254</v>
      </c>
      <c r="E704" s="120" t="s">
        <v>2255</v>
      </c>
      <c r="F704" s="12">
        <v>30000</v>
      </c>
      <c r="G704" s="121" t="s">
        <v>496</v>
      </c>
      <c r="H704" s="18"/>
      <c r="I704" s="14" t="s">
        <v>18</v>
      </c>
      <c r="J704" s="13" t="s">
        <v>1538</v>
      </c>
      <c r="K704" s="17" t="s">
        <v>2224</v>
      </c>
      <c r="L704" s="121" t="s">
        <v>2256</v>
      </c>
    </row>
    <row r="705" spans="1:12" ht="38.25" x14ac:dyDescent="0.25">
      <c r="A705" s="23">
        <v>382</v>
      </c>
      <c r="B705" s="8">
        <v>3000</v>
      </c>
      <c r="C705" s="119" t="s">
        <v>75</v>
      </c>
      <c r="D705" s="120" t="s">
        <v>2257</v>
      </c>
      <c r="E705" s="120" t="s">
        <v>2258</v>
      </c>
      <c r="F705" s="12">
        <v>50000</v>
      </c>
      <c r="G705" s="121" t="s">
        <v>2259</v>
      </c>
      <c r="H705" s="18"/>
      <c r="I705" s="14" t="s">
        <v>18</v>
      </c>
      <c r="J705" s="13" t="s">
        <v>1538</v>
      </c>
      <c r="K705" s="17" t="s">
        <v>2224</v>
      </c>
      <c r="L705" s="121" t="s">
        <v>2260</v>
      </c>
    </row>
    <row r="706" spans="1:12" ht="25.5" x14ac:dyDescent="0.25">
      <c r="A706" s="23">
        <v>441</v>
      </c>
      <c r="B706" s="8">
        <v>4000</v>
      </c>
      <c r="C706" s="119" t="s">
        <v>2081</v>
      </c>
      <c r="D706" s="120" t="s">
        <v>2261</v>
      </c>
      <c r="E706" s="120" t="s">
        <v>2262</v>
      </c>
      <c r="F706" s="12">
        <v>43000</v>
      </c>
      <c r="G706" s="121" t="s">
        <v>719</v>
      </c>
      <c r="H706" s="18"/>
      <c r="I706" s="14" t="s">
        <v>18</v>
      </c>
      <c r="J706" s="13" t="s">
        <v>1538</v>
      </c>
      <c r="K706" s="17" t="s">
        <v>2224</v>
      </c>
      <c r="L706" s="121" t="s">
        <v>2263</v>
      </c>
    </row>
    <row r="707" spans="1:12" ht="51" x14ac:dyDescent="0.25">
      <c r="A707" s="23">
        <v>441</v>
      </c>
      <c r="B707" s="8">
        <v>4000</v>
      </c>
      <c r="C707" s="119" t="s">
        <v>1652</v>
      </c>
      <c r="D707" s="120" t="s">
        <v>2264</v>
      </c>
      <c r="E707" s="120" t="s">
        <v>2265</v>
      </c>
      <c r="F707" s="12">
        <v>200000</v>
      </c>
      <c r="G707" s="121" t="s">
        <v>719</v>
      </c>
      <c r="H707" s="18"/>
      <c r="I707" s="14" t="s">
        <v>18</v>
      </c>
      <c r="J707" s="13" t="s">
        <v>1538</v>
      </c>
      <c r="K707" s="17" t="s">
        <v>2224</v>
      </c>
      <c r="L707" s="121" t="s">
        <v>2266</v>
      </c>
    </row>
    <row r="708" spans="1:12" ht="51" x14ac:dyDescent="0.25">
      <c r="A708" s="23">
        <v>443</v>
      </c>
      <c r="B708" s="8">
        <v>4000</v>
      </c>
      <c r="C708" s="119" t="s">
        <v>2267</v>
      </c>
      <c r="D708" s="120" t="s">
        <v>2268</v>
      </c>
      <c r="E708" s="120" t="s">
        <v>2269</v>
      </c>
      <c r="F708" s="12">
        <v>1600000</v>
      </c>
      <c r="G708" s="121" t="s">
        <v>719</v>
      </c>
      <c r="H708" s="18"/>
      <c r="I708" s="14" t="s">
        <v>18</v>
      </c>
      <c r="J708" s="13" t="s">
        <v>1538</v>
      </c>
      <c r="K708" s="17" t="s">
        <v>2224</v>
      </c>
      <c r="L708" s="121" t="s">
        <v>2270</v>
      </c>
    </row>
    <row r="709" spans="1:12" ht="25.5" x14ac:dyDescent="0.25">
      <c r="A709" s="23">
        <v>443</v>
      </c>
      <c r="B709" s="8">
        <v>4000</v>
      </c>
      <c r="C709" s="119" t="s">
        <v>2267</v>
      </c>
      <c r="D709" s="120" t="s">
        <v>2271</v>
      </c>
      <c r="E709" s="120" t="s">
        <v>2272</v>
      </c>
      <c r="F709" s="12">
        <v>50000</v>
      </c>
      <c r="G709" s="121" t="s">
        <v>719</v>
      </c>
      <c r="H709" s="18"/>
      <c r="I709" s="14" t="s">
        <v>18</v>
      </c>
      <c r="J709" s="13" t="s">
        <v>1538</v>
      </c>
      <c r="K709" s="17" t="s">
        <v>2224</v>
      </c>
      <c r="L709" s="121" t="s">
        <v>2273</v>
      </c>
    </row>
    <row r="710" spans="1:12" ht="38.25" x14ac:dyDescent="0.25">
      <c r="A710" s="23">
        <v>567</v>
      </c>
      <c r="B710" s="8">
        <v>5000</v>
      </c>
      <c r="C710" s="119" t="s">
        <v>428</v>
      </c>
      <c r="D710" s="120" t="s">
        <v>2274</v>
      </c>
      <c r="E710" s="120" t="s">
        <v>2248</v>
      </c>
      <c r="F710" s="20">
        <v>9000</v>
      </c>
      <c r="G710" s="121" t="s">
        <v>719</v>
      </c>
      <c r="H710" s="18"/>
      <c r="I710" s="14" t="s">
        <v>18</v>
      </c>
      <c r="J710" s="13" t="s">
        <v>1538</v>
      </c>
      <c r="K710" s="17" t="s">
        <v>2224</v>
      </c>
      <c r="L710" s="121" t="s">
        <v>2275</v>
      </c>
    </row>
    <row r="711" spans="1:12" ht="38.25" x14ac:dyDescent="0.25">
      <c r="A711" s="23">
        <v>246</v>
      </c>
      <c r="B711" s="8">
        <v>2000</v>
      </c>
      <c r="C711" s="119" t="s">
        <v>2276</v>
      </c>
      <c r="D711" s="120" t="s">
        <v>2277</v>
      </c>
      <c r="E711" s="120" t="s">
        <v>2278</v>
      </c>
      <c r="F711" s="20">
        <v>30000</v>
      </c>
      <c r="G711" s="121" t="s">
        <v>23</v>
      </c>
      <c r="H711" s="14" t="s">
        <v>30</v>
      </c>
      <c r="I711" s="14" t="s">
        <v>18</v>
      </c>
      <c r="J711" s="13" t="s">
        <v>1421</v>
      </c>
      <c r="K711" s="17" t="s">
        <v>2279</v>
      </c>
      <c r="L711" s="121" t="s">
        <v>2280</v>
      </c>
    </row>
    <row r="712" spans="1:12" ht="38.25" x14ac:dyDescent="0.25">
      <c r="A712" s="23">
        <v>249</v>
      </c>
      <c r="B712" s="8">
        <v>2000</v>
      </c>
      <c r="C712" s="119" t="s">
        <v>2281</v>
      </c>
      <c r="D712" s="120" t="s">
        <v>2282</v>
      </c>
      <c r="E712" s="120" t="s">
        <v>2283</v>
      </c>
      <c r="F712" s="20">
        <v>70000</v>
      </c>
      <c r="G712" s="121" t="s">
        <v>23</v>
      </c>
      <c r="H712" s="14" t="s">
        <v>30</v>
      </c>
      <c r="I712" s="14" t="s">
        <v>18</v>
      </c>
      <c r="J712" s="13" t="s">
        <v>1421</v>
      </c>
      <c r="K712" s="17" t="s">
        <v>2279</v>
      </c>
      <c r="L712" s="121" t="s">
        <v>2280</v>
      </c>
    </row>
    <row r="713" spans="1:12" ht="38.25" x14ac:dyDescent="0.25">
      <c r="A713" s="23">
        <v>282</v>
      </c>
      <c r="B713" s="8">
        <v>2000</v>
      </c>
      <c r="C713" s="119" t="s">
        <v>2284</v>
      </c>
      <c r="D713" s="120" t="s">
        <v>2285</v>
      </c>
      <c r="E713" s="120" t="s">
        <v>2286</v>
      </c>
      <c r="F713" s="20">
        <v>50000</v>
      </c>
      <c r="G713" s="121" t="s">
        <v>23</v>
      </c>
      <c r="H713" s="14" t="s">
        <v>30</v>
      </c>
      <c r="I713" s="14" t="s">
        <v>18</v>
      </c>
      <c r="J713" s="13" t="s">
        <v>1421</v>
      </c>
      <c r="K713" s="17" t="s">
        <v>2279</v>
      </c>
      <c r="L713" s="121" t="s">
        <v>2287</v>
      </c>
    </row>
    <row r="714" spans="1:12" ht="38.25" x14ac:dyDescent="0.25">
      <c r="A714" s="23">
        <v>292</v>
      </c>
      <c r="B714" s="8">
        <v>2000</v>
      </c>
      <c r="C714" s="119" t="s">
        <v>2288</v>
      </c>
      <c r="D714" s="120" t="s">
        <v>2289</v>
      </c>
      <c r="E714" s="120" t="s">
        <v>2290</v>
      </c>
      <c r="F714" s="20">
        <v>50000</v>
      </c>
      <c r="G714" s="121" t="s">
        <v>23</v>
      </c>
      <c r="H714" s="14" t="s">
        <v>30</v>
      </c>
      <c r="I714" s="14" t="s">
        <v>18</v>
      </c>
      <c r="J714" s="13" t="s">
        <v>1421</v>
      </c>
      <c r="K714" s="17" t="s">
        <v>2279</v>
      </c>
      <c r="L714" s="121" t="s">
        <v>2280</v>
      </c>
    </row>
    <row r="715" spans="1:12" ht="25.5" x14ac:dyDescent="0.25">
      <c r="A715" s="15">
        <v>339</v>
      </c>
      <c r="B715" s="8">
        <v>3000</v>
      </c>
      <c r="C715" s="41" t="s">
        <v>250</v>
      </c>
      <c r="D715" s="37" t="s">
        <v>2291</v>
      </c>
      <c r="E715" s="37" t="s">
        <v>2292</v>
      </c>
      <c r="F715" s="38">
        <v>4050000</v>
      </c>
      <c r="G715" s="39" t="s">
        <v>712</v>
      </c>
      <c r="H715" s="15"/>
      <c r="I715" s="15" t="s">
        <v>18</v>
      </c>
      <c r="J715" s="40" t="s">
        <v>2293</v>
      </c>
      <c r="K715" s="17" t="s">
        <v>2279</v>
      </c>
      <c r="L715" s="40" t="s">
        <v>2294</v>
      </c>
    </row>
    <row r="716" spans="1:12" ht="25.5" x14ac:dyDescent="0.25">
      <c r="A716" s="15">
        <v>339</v>
      </c>
      <c r="B716" s="8">
        <v>3000</v>
      </c>
      <c r="C716" s="37" t="s">
        <v>250</v>
      </c>
      <c r="D716" s="37" t="s">
        <v>2291</v>
      </c>
      <c r="E716" s="37" t="s">
        <v>2295</v>
      </c>
      <c r="F716" s="38">
        <v>5715532</v>
      </c>
      <c r="G716" s="39"/>
      <c r="H716" s="15"/>
      <c r="I716" s="15"/>
      <c r="J716" s="39"/>
      <c r="K716" s="17" t="s">
        <v>2279</v>
      </c>
      <c r="L716" s="40" t="s">
        <v>2294</v>
      </c>
    </row>
    <row r="717" spans="1:12" ht="38.25" x14ac:dyDescent="0.25">
      <c r="A717" s="23">
        <v>382</v>
      </c>
      <c r="B717" s="8">
        <v>3000</v>
      </c>
      <c r="C717" s="119" t="s">
        <v>101</v>
      </c>
      <c r="D717" s="120" t="s">
        <v>2296</v>
      </c>
      <c r="E717" s="120" t="s">
        <v>2297</v>
      </c>
      <c r="F717" s="12">
        <v>934396</v>
      </c>
      <c r="G717" s="121" t="s">
        <v>176</v>
      </c>
      <c r="H717" s="53" t="s">
        <v>30</v>
      </c>
      <c r="I717" s="14" t="s">
        <v>18</v>
      </c>
      <c r="J717" s="13" t="s">
        <v>1538</v>
      </c>
      <c r="K717" s="17" t="s">
        <v>2279</v>
      </c>
      <c r="L717" s="121" t="s">
        <v>2298</v>
      </c>
    </row>
    <row r="718" spans="1:12" ht="25.5" x14ac:dyDescent="0.25">
      <c r="A718" s="23">
        <v>382</v>
      </c>
      <c r="B718" s="8">
        <v>3000</v>
      </c>
      <c r="C718" s="119" t="s">
        <v>101</v>
      </c>
      <c r="D718" s="120" t="s">
        <v>2299</v>
      </c>
      <c r="E718" s="120" t="s">
        <v>2300</v>
      </c>
      <c r="F718" s="12">
        <v>100000</v>
      </c>
      <c r="G718" s="121" t="s">
        <v>110</v>
      </c>
      <c r="H718" s="14" t="s">
        <v>30</v>
      </c>
      <c r="I718" s="14" t="s">
        <v>18</v>
      </c>
      <c r="J718" s="13" t="s">
        <v>1734</v>
      </c>
      <c r="K718" s="17" t="s">
        <v>2279</v>
      </c>
      <c r="L718" s="121" t="s">
        <v>2301</v>
      </c>
    </row>
    <row r="719" spans="1:12" ht="25.5" x14ac:dyDescent="0.25">
      <c r="A719" s="23">
        <v>382</v>
      </c>
      <c r="B719" s="8">
        <v>3000</v>
      </c>
      <c r="C719" s="119" t="s">
        <v>101</v>
      </c>
      <c r="D719" s="120" t="s">
        <v>2302</v>
      </c>
      <c r="E719" s="120" t="s">
        <v>2303</v>
      </c>
      <c r="F719" s="20">
        <v>300000</v>
      </c>
      <c r="G719" s="121" t="s">
        <v>17</v>
      </c>
      <c r="H719" s="14" t="s">
        <v>30</v>
      </c>
      <c r="I719" s="14" t="s">
        <v>18</v>
      </c>
      <c r="J719" s="13" t="s">
        <v>1538</v>
      </c>
      <c r="K719" s="17" t="s">
        <v>2279</v>
      </c>
      <c r="L719" s="121" t="s">
        <v>2304</v>
      </c>
    </row>
    <row r="720" spans="1:12" ht="25.5" x14ac:dyDescent="0.25">
      <c r="A720" s="23">
        <v>384</v>
      </c>
      <c r="B720" s="8">
        <v>3000</v>
      </c>
      <c r="C720" s="119" t="s">
        <v>2305</v>
      </c>
      <c r="D720" s="120" t="s">
        <v>2306</v>
      </c>
      <c r="E720" s="120" t="s">
        <v>2307</v>
      </c>
      <c r="F720" s="12">
        <v>350000</v>
      </c>
      <c r="G720" s="121" t="s">
        <v>17</v>
      </c>
      <c r="H720" s="53" t="s">
        <v>30</v>
      </c>
      <c r="I720" s="14" t="s">
        <v>18</v>
      </c>
      <c r="J720" s="13" t="s">
        <v>1538</v>
      </c>
      <c r="K720" s="17" t="s">
        <v>2279</v>
      </c>
      <c r="L720" s="121" t="s">
        <v>2308</v>
      </c>
    </row>
    <row r="721" spans="1:12" ht="38.25" x14ac:dyDescent="0.25">
      <c r="A721" s="23">
        <v>529</v>
      </c>
      <c r="B721" s="8">
        <v>5000</v>
      </c>
      <c r="C721" s="119" t="s">
        <v>1482</v>
      </c>
      <c r="D721" s="120" t="s">
        <v>2309</v>
      </c>
      <c r="E721" s="120" t="s">
        <v>2310</v>
      </c>
      <c r="F721" s="20">
        <v>150000</v>
      </c>
      <c r="G721" s="121" t="s">
        <v>23</v>
      </c>
      <c r="H721" s="14" t="s">
        <v>30</v>
      </c>
      <c r="I721" s="14" t="s">
        <v>18</v>
      </c>
      <c r="J721" s="13" t="s">
        <v>1421</v>
      </c>
      <c r="K721" s="17" t="s">
        <v>2279</v>
      </c>
      <c r="L721" s="121" t="s">
        <v>2311</v>
      </c>
    </row>
    <row r="722" spans="1:12" ht="51" x14ac:dyDescent="0.25">
      <c r="A722" s="23">
        <v>529</v>
      </c>
      <c r="B722" s="8">
        <v>5000</v>
      </c>
      <c r="C722" s="119" t="s">
        <v>2312</v>
      </c>
      <c r="D722" s="120" t="s">
        <v>2313</v>
      </c>
      <c r="E722" s="120" t="s">
        <v>2314</v>
      </c>
      <c r="F722" s="20">
        <v>300000</v>
      </c>
      <c r="G722" s="121" t="s">
        <v>23</v>
      </c>
      <c r="H722" s="14"/>
      <c r="I722" s="14" t="s">
        <v>18</v>
      </c>
      <c r="J722" s="13" t="s">
        <v>1421</v>
      </c>
      <c r="K722" s="17" t="s">
        <v>2279</v>
      </c>
      <c r="L722" s="121" t="s">
        <v>2315</v>
      </c>
    </row>
    <row r="723" spans="1:12" ht="63.75" x14ac:dyDescent="0.25">
      <c r="A723" s="23">
        <v>336</v>
      </c>
      <c r="B723" s="8">
        <v>3000</v>
      </c>
      <c r="C723" s="23" t="s">
        <v>2316</v>
      </c>
      <c r="D723" s="120" t="s">
        <v>2317</v>
      </c>
      <c r="E723" s="120" t="s">
        <v>2318</v>
      </c>
      <c r="F723" s="12">
        <v>4000</v>
      </c>
      <c r="G723" s="21" t="s">
        <v>17</v>
      </c>
      <c r="H723" s="14"/>
      <c r="I723" s="14" t="s">
        <v>18</v>
      </c>
      <c r="J723" s="13" t="s">
        <v>1538</v>
      </c>
      <c r="K723" s="17" t="s">
        <v>2319</v>
      </c>
      <c r="L723" s="121" t="s">
        <v>2320</v>
      </c>
    </row>
    <row r="724" spans="1:12" ht="331.5" x14ac:dyDescent="0.25">
      <c r="A724" s="23">
        <v>339</v>
      </c>
      <c r="B724" s="8">
        <v>3000</v>
      </c>
      <c r="C724" s="23" t="s">
        <v>2321</v>
      </c>
      <c r="D724" s="120" t="s">
        <v>2322</v>
      </c>
      <c r="E724" s="11" t="s">
        <v>2323</v>
      </c>
      <c r="F724" s="12">
        <v>20000</v>
      </c>
      <c r="G724" s="21" t="s">
        <v>17</v>
      </c>
      <c r="H724" s="14"/>
      <c r="I724" s="14" t="s">
        <v>18</v>
      </c>
      <c r="J724" s="13" t="s">
        <v>1538</v>
      </c>
      <c r="K724" s="17" t="s">
        <v>2319</v>
      </c>
      <c r="L724" s="121" t="s">
        <v>2324</v>
      </c>
    </row>
    <row r="725" spans="1:12" ht="306" x14ac:dyDescent="0.25">
      <c r="A725" s="23">
        <v>339</v>
      </c>
      <c r="B725" s="8">
        <v>3000</v>
      </c>
      <c r="C725" s="23" t="s">
        <v>2321</v>
      </c>
      <c r="D725" s="120" t="s">
        <v>2325</v>
      </c>
      <c r="E725" s="120" t="s">
        <v>2326</v>
      </c>
      <c r="F725" s="12">
        <v>67000</v>
      </c>
      <c r="G725" s="21" t="s">
        <v>17</v>
      </c>
      <c r="H725" s="14"/>
      <c r="I725" s="14" t="s">
        <v>18</v>
      </c>
      <c r="J725" s="13" t="s">
        <v>1538</v>
      </c>
      <c r="K725" s="17" t="s">
        <v>2319</v>
      </c>
      <c r="L725" s="121" t="s">
        <v>2327</v>
      </c>
    </row>
    <row r="726" spans="1:12" ht="76.5" x14ac:dyDescent="0.25">
      <c r="A726" s="23">
        <v>339</v>
      </c>
      <c r="B726" s="8">
        <v>3000</v>
      </c>
      <c r="C726" s="23" t="s">
        <v>2321</v>
      </c>
      <c r="D726" s="120" t="s">
        <v>2328</v>
      </c>
      <c r="E726" s="120" t="s">
        <v>2329</v>
      </c>
      <c r="F726" s="12">
        <v>150000</v>
      </c>
      <c r="G726" s="21" t="s">
        <v>17</v>
      </c>
      <c r="H726" s="14"/>
      <c r="I726" s="14" t="s">
        <v>18</v>
      </c>
      <c r="J726" s="13" t="s">
        <v>1538</v>
      </c>
      <c r="K726" s="17" t="s">
        <v>2319</v>
      </c>
      <c r="L726" s="121" t="s">
        <v>2330</v>
      </c>
    </row>
    <row r="727" spans="1:12" ht="76.5" x14ac:dyDescent="0.25">
      <c r="A727" s="23">
        <v>217</v>
      </c>
      <c r="B727" s="8">
        <v>2000</v>
      </c>
      <c r="C727" s="119" t="s">
        <v>2081</v>
      </c>
      <c r="D727" s="120" t="s">
        <v>2331</v>
      </c>
      <c r="E727" s="120" t="s">
        <v>2332</v>
      </c>
      <c r="F727" s="12">
        <v>60000</v>
      </c>
      <c r="G727" s="121" t="s">
        <v>17</v>
      </c>
      <c r="H727" s="53"/>
      <c r="I727" s="14" t="s">
        <v>18</v>
      </c>
      <c r="J727" s="13" t="s">
        <v>1538</v>
      </c>
      <c r="K727" s="17" t="s">
        <v>2333</v>
      </c>
      <c r="L727" s="121" t="s">
        <v>2334</v>
      </c>
    </row>
    <row r="728" spans="1:12" ht="25.5" x14ac:dyDescent="0.25">
      <c r="A728" s="23">
        <v>336</v>
      </c>
      <c r="B728" s="8">
        <v>3000</v>
      </c>
      <c r="C728" s="119" t="s">
        <v>479</v>
      </c>
      <c r="D728" s="120" t="s">
        <v>2335</v>
      </c>
      <c r="E728" s="120" t="s">
        <v>2336</v>
      </c>
      <c r="F728" s="12">
        <v>43000</v>
      </c>
      <c r="G728" s="121" t="s">
        <v>162</v>
      </c>
      <c r="H728" s="53"/>
      <c r="I728" s="14" t="s">
        <v>18</v>
      </c>
      <c r="J728" s="13" t="s">
        <v>1730</v>
      </c>
      <c r="K728" s="17" t="s">
        <v>2333</v>
      </c>
      <c r="L728" s="121" t="s">
        <v>2337</v>
      </c>
    </row>
    <row r="729" spans="1:12" ht="38.25" x14ac:dyDescent="0.25">
      <c r="A729" s="23">
        <v>383</v>
      </c>
      <c r="B729" s="8">
        <v>3000</v>
      </c>
      <c r="C729" s="119" t="s">
        <v>1768</v>
      </c>
      <c r="D729" s="120" t="s">
        <v>2338</v>
      </c>
      <c r="E729" s="120" t="s">
        <v>2339</v>
      </c>
      <c r="F729" s="12">
        <v>80000</v>
      </c>
      <c r="G729" s="121" t="s">
        <v>162</v>
      </c>
      <c r="H729" s="53"/>
      <c r="I729" s="14" t="s">
        <v>18</v>
      </c>
      <c r="J729" s="13" t="s">
        <v>1730</v>
      </c>
      <c r="K729" s="17" t="s">
        <v>2333</v>
      </c>
      <c r="L729" s="121" t="s">
        <v>2340</v>
      </c>
    </row>
    <row r="730" spans="1:12" ht="38.25" x14ac:dyDescent="0.25">
      <c r="A730" s="23">
        <v>443</v>
      </c>
      <c r="B730" s="8">
        <v>4000</v>
      </c>
      <c r="C730" s="119" t="s">
        <v>2267</v>
      </c>
      <c r="D730" s="120" t="s">
        <v>2341</v>
      </c>
      <c r="E730" s="120" t="s">
        <v>2342</v>
      </c>
      <c r="F730" s="12">
        <v>700000</v>
      </c>
      <c r="G730" s="121" t="s">
        <v>176</v>
      </c>
      <c r="H730" s="53"/>
      <c r="I730" s="14" t="s">
        <v>18</v>
      </c>
      <c r="J730" s="13" t="s">
        <v>1538</v>
      </c>
      <c r="K730" s="17" t="s">
        <v>2333</v>
      </c>
      <c r="L730" s="121" t="s">
        <v>2343</v>
      </c>
    </row>
    <row r="731" spans="1:12" ht="38.25" x14ac:dyDescent="0.25">
      <c r="A731" s="23">
        <v>512</v>
      </c>
      <c r="B731" s="8">
        <v>5000</v>
      </c>
      <c r="C731" s="119" t="s">
        <v>628</v>
      </c>
      <c r="D731" s="120" t="s">
        <v>2344</v>
      </c>
      <c r="E731" s="120" t="s">
        <v>2345</v>
      </c>
      <c r="F731" s="12">
        <v>367000</v>
      </c>
      <c r="G731" s="21" t="s">
        <v>17</v>
      </c>
      <c r="H731" s="14"/>
      <c r="I731" s="14" t="s">
        <v>18</v>
      </c>
      <c r="J731" s="13" t="s">
        <v>1538</v>
      </c>
      <c r="K731" s="17" t="s">
        <v>2333</v>
      </c>
      <c r="L731" s="121" t="s">
        <v>2346</v>
      </c>
    </row>
    <row r="732" spans="1:12" ht="51" x14ac:dyDescent="0.25">
      <c r="A732" s="32">
        <v>211</v>
      </c>
      <c r="B732" s="8">
        <v>2000</v>
      </c>
      <c r="C732" s="23" t="s">
        <v>327</v>
      </c>
      <c r="D732" s="34" t="s">
        <v>2347</v>
      </c>
      <c r="E732" s="34" t="s">
        <v>2348</v>
      </c>
      <c r="F732" s="68">
        <v>513000</v>
      </c>
      <c r="G732" s="33" t="s">
        <v>23</v>
      </c>
      <c r="H732" s="32"/>
      <c r="I732" s="14" t="s">
        <v>18</v>
      </c>
      <c r="J732" s="17" t="s">
        <v>2223</v>
      </c>
      <c r="K732" s="17" t="s">
        <v>2349</v>
      </c>
      <c r="L732" s="33" t="s">
        <v>2350</v>
      </c>
    </row>
    <row r="733" spans="1:12" ht="51" x14ac:dyDescent="0.25">
      <c r="A733" s="41">
        <v>216</v>
      </c>
      <c r="B733" s="8">
        <v>2000</v>
      </c>
      <c r="C733" s="41" t="s">
        <v>334</v>
      </c>
      <c r="D733" s="37" t="s">
        <v>2351</v>
      </c>
      <c r="E733" s="37" t="s">
        <v>2352</v>
      </c>
      <c r="F733" s="12">
        <v>181500</v>
      </c>
      <c r="G733" s="40" t="s">
        <v>626</v>
      </c>
      <c r="H733" s="122"/>
      <c r="I733" s="41" t="s">
        <v>30</v>
      </c>
      <c r="J733" s="40" t="s">
        <v>2353</v>
      </c>
      <c r="K733" s="17" t="s">
        <v>2349</v>
      </c>
      <c r="L733" s="40"/>
    </row>
    <row r="734" spans="1:12" ht="51" x14ac:dyDescent="0.25">
      <c r="A734" s="41">
        <v>221</v>
      </c>
      <c r="B734" s="8">
        <v>2000</v>
      </c>
      <c r="C734" s="41" t="s">
        <v>27</v>
      </c>
      <c r="D734" s="37" t="s">
        <v>2354</v>
      </c>
      <c r="E734" s="37" t="s">
        <v>2352</v>
      </c>
      <c r="F734" s="12">
        <v>249010</v>
      </c>
      <c r="G734" s="40" t="s">
        <v>626</v>
      </c>
      <c r="H734" s="41"/>
      <c r="I734" s="41" t="s">
        <v>30</v>
      </c>
      <c r="J734" s="40" t="s">
        <v>2353</v>
      </c>
      <c r="K734" s="17" t="s">
        <v>2349</v>
      </c>
      <c r="L734" s="40"/>
    </row>
    <row r="735" spans="1:12" ht="51" x14ac:dyDescent="0.25">
      <c r="A735" s="41">
        <v>221</v>
      </c>
      <c r="B735" s="8">
        <v>2000</v>
      </c>
      <c r="C735" s="123" t="s">
        <v>27</v>
      </c>
      <c r="D735" s="37" t="s">
        <v>2355</v>
      </c>
      <c r="E735" s="37" t="s">
        <v>2352</v>
      </c>
      <c r="F735" s="12">
        <v>150000</v>
      </c>
      <c r="G735" s="40" t="s">
        <v>626</v>
      </c>
      <c r="H735" s="122"/>
      <c r="I735" s="41" t="s">
        <v>30</v>
      </c>
      <c r="J735" s="40" t="s">
        <v>2353</v>
      </c>
      <c r="K735" s="17" t="s">
        <v>2349</v>
      </c>
      <c r="L735" s="40"/>
    </row>
    <row r="736" spans="1:12" ht="51" x14ac:dyDescent="0.25">
      <c r="A736" s="41">
        <v>246</v>
      </c>
      <c r="B736" s="8">
        <v>2000</v>
      </c>
      <c r="C736" s="41" t="s">
        <v>89</v>
      </c>
      <c r="D736" s="37" t="s">
        <v>2356</v>
      </c>
      <c r="E736" s="37" t="s">
        <v>2352</v>
      </c>
      <c r="F736" s="12">
        <v>467250</v>
      </c>
      <c r="G736" s="40" t="s">
        <v>626</v>
      </c>
      <c r="H736" s="41"/>
      <c r="I736" s="41" t="s">
        <v>30</v>
      </c>
      <c r="J736" s="40" t="s">
        <v>2353</v>
      </c>
      <c r="K736" s="17" t="s">
        <v>2349</v>
      </c>
      <c r="L736" s="40"/>
    </row>
    <row r="737" spans="1:12" ht="51" x14ac:dyDescent="0.25">
      <c r="A737" s="41">
        <v>249</v>
      </c>
      <c r="B737" s="8">
        <v>2000</v>
      </c>
      <c r="C737" s="41" t="s">
        <v>356</v>
      </c>
      <c r="D737" s="37" t="s">
        <v>2357</v>
      </c>
      <c r="E737" s="37" t="s">
        <v>2352</v>
      </c>
      <c r="F737" s="12">
        <v>33000</v>
      </c>
      <c r="G737" s="40" t="s">
        <v>626</v>
      </c>
      <c r="H737" s="41"/>
      <c r="I737" s="41" t="s">
        <v>30</v>
      </c>
      <c r="J737" s="40" t="s">
        <v>2353</v>
      </c>
      <c r="K737" s="17" t="s">
        <v>2349</v>
      </c>
      <c r="L737" s="40"/>
    </row>
    <row r="738" spans="1:12" ht="51" x14ac:dyDescent="0.2">
      <c r="A738" s="41">
        <v>254</v>
      </c>
      <c r="B738" s="8">
        <v>2000</v>
      </c>
      <c r="C738" s="124" t="s">
        <v>450</v>
      </c>
      <c r="D738" s="37" t="s">
        <v>2358</v>
      </c>
      <c r="E738" s="37" t="s">
        <v>2352</v>
      </c>
      <c r="F738" s="12">
        <v>48000</v>
      </c>
      <c r="G738" s="40" t="s">
        <v>626</v>
      </c>
      <c r="H738" s="41"/>
      <c r="I738" s="41" t="s">
        <v>30</v>
      </c>
      <c r="J738" s="40" t="s">
        <v>2353</v>
      </c>
      <c r="K738" s="17" t="s">
        <v>2349</v>
      </c>
      <c r="L738" s="40"/>
    </row>
    <row r="739" spans="1:12" ht="51" x14ac:dyDescent="0.25">
      <c r="A739" s="41">
        <v>271</v>
      </c>
      <c r="B739" s="8">
        <v>2000</v>
      </c>
      <c r="C739" s="41" t="s">
        <v>1155</v>
      </c>
      <c r="D739" s="37" t="s">
        <v>2359</v>
      </c>
      <c r="E739" s="37" t="s">
        <v>2352</v>
      </c>
      <c r="F739" s="12">
        <v>220000</v>
      </c>
      <c r="G739" s="40" t="s">
        <v>626</v>
      </c>
      <c r="H739" s="122"/>
      <c r="I739" s="41" t="s">
        <v>30</v>
      </c>
      <c r="J739" s="40" t="s">
        <v>2353</v>
      </c>
      <c r="K739" s="17" t="s">
        <v>2349</v>
      </c>
      <c r="L739" s="40"/>
    </row>
    <row r="740" spans="1:12" ht="51" x14ac:dyDescent="0.25">
      <c r="A740" s="41">
        <v>291</v>
      </c>
      <c r="B740" s="8">
        <v>2000</v>
      </c>
      <c r="C740" s="41" t="s">
        <v>2360</v>
      </c>
      <c r="D740" s="37" t="s">
        <v>2361</v>
      </c>
      <c r="E740" s="37" t="s">
        <v>2352</v>
      </c>
      <c r="F740" s="12">
        <v>88000</v>
      </c>
      <c r="G740" s="40" t="s">
        <v>626</v>
      </c>
      <c r="H740" s="41"/>
      <c r="I740" s="41" t="s">
        <v>30</v>
      </c>
      <c r="J740" s="40" t="s">
        <v>2353</v>
      </c>
      <c r="K740" s="17" t="s">
        <v>2349</v>
      </c>
      <c r="L740" s="40"/>
    </row>
    <row r="741" spans="1:12" ht="51" x14ac:dyDescent="0.25">
      <c r="A741" s="41">
        <v>293</v>
      </c>
      <c r="B741" s="8">
        <v>2000</v>
      </c>
      <c r="C741" s="41" t="s">
        <v>588</v>
      </c>
      <c r="D741" s="37" t="s">
        <v>2362</v>
      </c>
      <c r="E741" s="37" t="s">
        <v>2352</v>
      </c>
      <c r="F741" s="12">
        <v>20000</v>
      </c>
      <c r="G741" s="40" t="s">
        <v>626</v>
      </c>
      <c r="H741" s="122"/>
      <c r="I741" s="41" t="s">
        <v>30</v>
      </c>
      <c r="J741" s="40" t="s">
        <v>2353</v>
      </c>
      <c r="K741" s="17" t="s">
        <v>2349</v>
      </c>
      <c r="L741" s="40"/>
    </row>
    <row r="742" spans="1:12" ht="51" x14ac:dyDescent="0.25">
      <c r="A742" s="41">
        <v>294</v>
      </c>
      <c r="B742" s="8">
        <v>2000</v>
      </c>
      <c r="C742" s="41" t="s">
        <v>2363</v>
      </c>
      <c r="D742" s="37" t="s">
        <v>2364</v>
      </c>
      <c r="E742" s="37" t="s">
        <v>2352</v>
      </c>
      <c r="F742" s="12">
        <v>2000</v>
      </c>
      <c r="G742" s="40" t="s">
        <v>626</v>
      </c>
      <c r="H742" s="41"/>
      <c r="I742" s="41" t="s">
        <v>30</v>
      </c>
      <c r="J742" s="40" t="s">
        <v>2353</v>
      </c>
      <c r="K742" s="17" t="s">
        <v>2349</v>
      </c>
      <c r="L742" s="40"/>
    </row>
    <row r="743" spans="1:12" ht="51" x14ac:dyDescent="0.25">
      <c r="A743" s="41">
        <v>322</v>
      </c>
      <c r="B743" s="8">
        <v>3000</v>
      </c>
      <c r="C743" s="41" t="s">
        <v>2365</v>
      </c>
      <c r="D743" s="37" t="s">
        <v>2366</v>
      </c>
      <c r="E743" s="37" t="s">
        <v>2352</v>
      </c>
      <c r="F743" s="12">
        <v>70600</v>
      </c>
      <c r="G743" s="40" t="s">
        <v>626</v>
      </c>
      <c r="H743" s="41"/>
      <c r="I743" s="41" t="s">
        <v>30</v>
      </c>
      <c r="J743" s="40" t="s">
        <v>2353</v>
      </c>
      <c r="K743" s="17" t="s">
        <v>2349</v>
      </c>
      <c r="L743" s="40"/>
    </row>
    <row r="744" spans="1:12" ht="51" x14ac:dyDescent="0.25">
      <c r="A744" s="41">
        <v>326</v>
      </c>
      <c r="B744" s="8">
        <v>3000</v>
      </c>
      <c r="C744" s="41" t="s">
        <v>1627</v>
      </c>
      <c r="D744" s="37" t="s">
        <v>2367</v>
      </c>
      <c r="E744" s="37" t="s">
        <v>2368</v>
      </c>
      <c r="F744" s="12">
        <v>84300</v>
      </c>
      <c r="G744" s="40" t="s">
        <v>626</v>
      </c>
      <c r="H744" s="41"/>
      <c r="I744" s="41" t="s">
        <v>30</v>
      </c>
      <c r="J744" s="40" t="s">
        <v>2353</v>
      </c>
      <c r="K744" s="17" t="s">
        <v>2349</v>
      </c>
      <c r="L744" s="40"/>
    </row>
    <row r="745" spans="1:12" ht="51" x14ac:dyDescent="0.25">
      <c r="A745" s="41">
        <v>329</v>
      </c>
      <c r="B745" s="8">
        <v>3000</v>
      </c>
      <c r="C745" s="41" t="s">
        <v>2369</v>
      </c>
      <c r="D745" s="37" t="s">
        <v>2370</v>
      </c>
      <c r="E745" s="37" t="s">
        <v>2352</v>
      </c>
      <c r="F745" s="12">
        <v>73012</v>
      </c>
      <c r="G745" s="40" t="s">
        <v>626</v>
      </c>
      <c r="H745" s="41"/>
      <c r="I745" s="41" t="s">
        <v>30</v>
      </c>
      <c r="J745" s="40" t="s">
        <v>2353</v>
      </c>
      <c r="K745" s="17" t="s">
        <v>2349</v>
      </c>
      <c r="L745" s="40"/>
    </row>
    <row r="746" spans="1:12" ht="51" x14ac:dyDescent="0.25">
      <c r="A746" s="41">
        <v>329</v>
      </c>
      <c r="B746" s="8">
        <v>3000</v>
      </c>
      <c r="C746" s="41" t="s">
        <v>2369</v>
      </c>
      <c r="D746" s="37" t="s">
        <v>2371</v>
      </c>
      <c r="E746" s="37" t="s">
        <v>2352</v>
      </c>
      <c r="F746" s="12">
        <v>314000</v>
      </c>
      <c r="G746" s="40" t="s">
        <v>626</v>
      </c>
      <c r="H746" s="41"/>
      <c r="I746" s="41" t="s">
        <v>30</v>
      </c>
      <c r="J746" s="40" t="s">
        <v>2353</v>
      </c>
      <c r="K746" s="17" t="s">
        <v>2349</v>
      </c>
      <c r="L746" s="40"/>
    </row>
    <row r="747" spans="1:12" ht="51" x14ac:dyDescent="0.25">
      <c r="A747" s="41">
        <v>329</v>
      </c>
      <c r="B747" s="8">
        <v>3000</v>
      </c>
      <c r="C747" s="41" t="s">
        <v>2369</v>
      </c>
      <c r="D747" s="37" t="s">
        <v>2372</v>
      </c>
      <c r="E747" s="37" t="s">
        <v>2352</v>
      </c>
      <c r="F747" s="12">
        <v>1528000</v>
      </c>
      <c r="G747" s="40" t="s">
        <v>626</v>
      </c>
      <c r="H747" s="41"/>
      <c r="I747" s="41" t="s">
        <v>30</v>
      </c>
      <c r="J747" s="40" t="s">
        <v>2353</v>
      </c>
      <c r="K747" s="17" t="s">
        <v>2349</v>
      </c>
      <c r="L747" s="40"/>
    </row>
    <row r="748" spans="1:12" ht="51" x14ac:dyDescent="0.25">
      <c r="A748" s="41">
        <v>382</v>
      </c>
      <c r="B748" s="8">
        <v>3000</v>
      </c>
      <c r="C748" s="41" t="s">
        <v>75</v>
      </c>
      <c r="D748" s="37" t="s">
        <v>2373</v>
      </c>
      <c r="E748" s="37" t="s">
        <v>2368</v>
      </c>
      <c r="F748" s="12">
        <v>541328</v>
      </c>
      <c r="G748" s="40" t="s">
        <v>626</v>
      </c>
      <c r="H748" s="41"/>
      <c r="I748" s="41" t="s">
        <v>30</v>
      </c>
      <c r="J748" s="40" t="s">
        <v>2353</v>
      </c>
      <c r="K748" s="17" t="s">
        <v>2349</v>
      </c>
      <c r="L748" s="40"/>
    </row>
    <row r="749" spans="1:12" ht="51" x14ac:dyDescent="0.2">
      <c r="A749" s="41">
        <v>382</v>
      </c>
      <c r="B749" s="8">
        <v>3000</v>
      </c>
      <c r="C749" s="125" t="s">
        <v>75</v>
      </c>
      <c r="D749" s="37" t="s">
        <v>2374</v>
      </c>
      <c r="E749" s="37" t="s">
        <v>2352</v>
      </c>
      <c r="F749" s="64">
        <v>430000</v>
      </c>
      <c r="G749" s="40" t="s">
        <v>626</v>
      </c>
      <c r="H749" s="122"/>
      <c r="I749" s="41" t="s">
        <v>30</v>
      </c>
      <c r="J749" s="40" t="s">
        <v>2353</v>
      </c>
      <c r="K749" s="17" t="s">
        <v>2349</v>
      </c>
      <c r="L749" s="40"/>
    </row>
    <row r="750" spans="1:12" ht="51" x14ac:dyDescent="0.25">
      <c r="A750" s="23">
        <v>382</v>
      </c>
      <c r="B750" s="8">
        <v>3000</v>
      </c>
      <c r="C750" s="23" t="s">
        <v>75</v>
      </c>
      <c r="D750" s="11" t="s">
        <v>2375</v>
      </c>
      <c r="E750" s="11" t="s">
        <v>2376</v>
      </c>
      <c r="F750" s="20">
        <v>5297604</v>
      </c>
      <c r="G750" s="17" t="s">
        <v>23</v>
      </c>
      <c r="H750" s="23"/>
      <c r="I750" s="14" t="s">
        <v>18</v>
      </c>
      <c r="J750" s="17" t="s">
        <v>1421</v>
      </c>
      <c r="K750" s="17" t="s">
        <v>2349</v>
      </c>
      <c r="L750" s="17" t="s">
        <v>2377</v>
      </c>
    </row>
    <row r="751" spans="1:12" ht="63.75" x14ac:dyDescent="0.25">
      <c r="A751" s="23">
        <v>515</v>
      </c>
      <c r="B751" s="8">
        <v>5000</v>
      </c>
      <c r="C751" s="23" t="s">
        <v>1919</v>
      </c>
      <c r="D751" s="11" t="s">
        <v>2378</v>
      </c>
      <c r="E751" s="11" t="s">
        <v>2379</v>
      </c>
      <c r="F751" s="12">
        <v>100000</v>
      </c>
      <c r="G751" s="33" t="s">
        <v>23</v>
      </c>
      <c r="H751" s="32"/>
      <c r="I751" s="14" t="s">
        <v>18</v>
      </c>
      <c r="J751" s="17" t="s">
        <v>1421</v>
      </c>
      <c r="K751" s="17" t="s">
        <v>2349</v>
      </c>
      <c r="L751" s="17" t="s">
        <v>2380</v>
      </c>
    </row>
    <row r="752" spans="1:12" ht="51" x14ac:dyDescent="0.25">
      <c r="A752" s="23">
        <v>523</v>
      </c>
      <c r="B752" s="8">
        <v>5000</v>
      </c>
      <c r="C752" s="23" t="s">
        <v>2381</v>
      </c>
      <c r="D752" s="11" t="s">
        <v>2382</v>
      </c>
      <c r="E752" s="11" t="s">
        <v>2383</v>
      </c>
      <c r="F752" s="68">
        <v>30000</v>
      </c>
      <c r="G752" s="17" t="s">
        <v>17</v>
      </c>
      <c r="H752" s="23"/>
      <c r="I752" s="14" t="s">
        <v>18</v>
      </c>
      <c r="J752" s="17" t="s">
        <v>2384</v>
      </c>
      <c r="K752" s="17" t="s">
        <v>2349</v>
      </c>
      <c r="L752" s="17" t="s">
        <v>2385</v>
      </c>
    </row>
    <row r="753" spans="1:12" ht="89.25" x14ac:dyDescent="0.25">
      <c r="A753" s="23">
        <v>529</v>
      </c>
      <c r="B753" s="8">
        <v>5000</v>
      </c>
      <c r="C753" s="23" t="s">
        <v>2386</v>
      </c>
      <c r="D753" s="11" t="s">
        <v>2387</v>
      </c>
      <c r="E753" s="11" t="s">
        <v>2379</v>
      </c>
      <c r="F753" s="12">
        <v>180000</v>
      </c>
      <c r="G753" s="33" t="s">
        <v>23</v>
      </c>
      <c r="H753" s="32"/>
      <c r="I753" s="14" t="s">
        <v>18</v>
      </c>
      <c r="J753" s="17" t="s">
        <v>1421</v>
      </c>
      <c r="K753" s="17" t="s">
        <v>2349</v>
      </c>
      <c r="L753" s="17" t="s">
        <v>2388</v>
      </c>
    </row>
    <row r="754" spans="1:12" ht="38.25" x14ac:dyDescent="0.25">
      <c r="A754" s="18">
        <v>217</v>
      </c>
      <c r="B754" s="8">
        <v>2000</v>
      </c>
      <c r="C754" s="23" t="s">
        <v>2389</v>
      </c>
      <c r="D754" s="11" t="s">
        <v>2390</v>
      </c>
      <c r="E754" s="19" t="s">
        <v>2391</v>
      </c>
      <c r="F754" s="12">
        <v>67000</v>
      </c>
      <c r="G754" s="21" t="s">
        <v>17</v>
      </c>
      <c r="H754" s="18"/>
      <c r="I754" s="14" t="s">
        <v>18</v>
      </c>
      <c r="J754" s="13" t="s">
        <v>1538</v>
      </c>
      <c r="K754" s="17" t="s">
        <v>2392</v>
      </c>
      <c r="L754" s="121" t="s">
        <v>2393</v>
      </c>
    </row>
    <row r="755" spans="1:12" ht="38.25" x14ac:dyDescent="0.25">
      <c r="A755" s="18">
        <v>217</v>
      </c>
      <c r="B755" s="8">
        <v>2000</v>
      </c>
      <c r="C755" s="23" t="s">
        <v>2389</v>
      </c>
      <c r="D755" s="11" t="s">
        <v>2394</v>
      </c>
      <c r="E755" s="19" t="s">
        <v>2391</v>
      </c>
      <c r="F755" s="12">
        <v>45000</v>
      </c>
      <c r="G755" s="21" t="s">
        <v>17</v>
      </c>
      <c r="H755" s="18"/>
      <c r="I755" s="14" t="s">
        <v>18</v>
      </c>
      <c r="J755" s="13" t="s">
        <v>1538</v>
      </c>
      <c r="K755" s="17" t="s">
        <v>2392</v>
      </c>
      <c r="L755" s="121" t="s">
        <v>2395</v>
      </c>
    </row>
    <row r="756" spans="1:12" ht="38.25" x14ac:dyDescent="0.25">
      <c r="A756" s="18">
        <v>217</v>
      </c>
      <c r="B756" s="8">
        <v>2000</v>
      </c>
      <c r="C756" s="23" t="s">
        <v>2389</v>
      </c>
      <c r="D756" s="11" t="s">
        <v>2396</v>
      </c>
      <c r="E756" s="19" t="s">
        <v>2397</v>
      </c>
      <c r="F756" s="12">
        <v>150000</v>
      </c>
      <c r="G756" s="21" t="s">
        <v>17</v>
      </c>
      <c r="H756" s="18"/>
      <c r="I756" s="14" t="s">
        <v>18</v>
      </c>
      <c r="J756" s="13" t="s">
        <v>1538</v>
      </c>
      <c r="K756" s="17" t="s">
        <v>2392</v>
      </c>
      <c r="L756" s="121" t="s">
        <v>2398</v>
      </c>
    </row>
    <row r="757" spans="1:12" ht="38.25" x14ac:dyDescent="0.25">
      <c r="A757" s="18">
        <v>249</v>
      </c>
      <c r="B757" s="8">
        <v>2000</v>
      </c>
      <c r="C757" s="23" t="s">
        <v>2399</v>
      </c>
      <c r="D757" s="11" t="s">
        <v>2400</v>
      </c>
      <c r="E757" s="19" t="s">
        <v>2391</v>
      </c>
      <c r="F757" s="12">
        <v>150000</v>
      </c>
      <c r="G757" s="21" t="s">
        <v>17</v>
      </c>
      <c r="H757" s="18"/>
      <c r="I757" s="14" t="s">
        <v>18</v>
      </c>
      <c r="J757" s="13" t="s">
        <v>1538</v>
      </c>
      <c r="K757" s="17" t="s">
        <v>2392</v>
      </c>
      <c r="L757" s="121" t="s">
        <v>2401</v>
      </c>
    </row>
    <row r="758" spans="1:12" ht="38.25" x14ac:dyDescent="0.25">
      <c r="A758" s="18">
        <v>253</v>
      </c>
      <c r="B758" s="8">
        <v>2000</v>
      </c>
      <c r="C758" s="23" t="s">
        <v>2402</v>
      </c>
      <c r="D758" s="11" t="s">
        <v>2403</v>
      </c>
      <c r="E758" s="19" t="s">
        <v>2397</v>
      </c>
      <c r="F758" s="12">
        <v>60000</v>
      </c>
      <c r="G758" s="21" t="s">
        <v>17</v>
      </c>
      <c r="H758" s="18"/>
      <c r="I758" s="14" t="s">
        <v>18</v>
      </c>
      <c r="J758" s="13" t="s">
        <v>1538</v>
      </c>
      <c r="K758" s="17" t="s">
        <v>2392</v>
      </c>
      <c r="L758" s="121" t="s">
        <v>2404</v>
      </c>
    </row>
    <row r="759" spans="1:12" ht="38.25" x14ac:dyDescent="0.25">
      <c r="A759" s="18">
        <v>254</v>
      </c>
      <c r="B759" s="8">
        <v>2000</v>
      </c>
      <c r="C759" s="23" t="s">
        <v>2405</v>
      </c>
      <c r="D759" s="11" t="s">
        <v>2406</v>
      </c>
      <c r="E759" s="19" t="s">
        <v>2391</v>
      </c>
      <c r="F759" s="12">
        <v>50000</v>
      </c>
      <c r="G759" s="21" t="s">
        <v>17</v>
      </c>
      <c r="H759" s="18"/>
      <c r="I759" s="14" t="s">
        <v>18</v>
      </c>
      <c r="J759" s="13" t="s">
        <v>1538</v>
      </c>
      <c r="K759" s="17" t="s">
        <v>2392</v>
      </c>
      <c r="L759" s="121" t="s">
        <v>2407</v>
      </c>
    </row>
    <row r="760" spans="1:12" ht="38.25" x14ac:dyDescent="0.25">
      <c r="A760" s="18">
        <v>272</v>
      </c>
      <c r="B760" s="8">
        <v>2000</v>
      </c>
      <c r="C760" s="23" t="s">
        <v>2408</v>
      </c>
      <c r="D760" s="11" t="s">
        <v>2394</v>
      </c>
      <c r="E760" s="19" t="s">
        <v>2391</v>
      </c>
      <c r="F760" s="12">
        <v>250000</v>
      </c>
      <c r="G760" s="21" t="s">
        <v>17</v>
      </c>
      <c r="H760" s="18"/>
      <c r="I760" s="14" t="s">
        <v>18</v>
      </c>
      <c r="J760" s="13" t="s">
        <v>1538</v>
      </c>
      <c r="K760" s="17" t="s">
        <v>2392</v>
      </c>
      <c r="L760" s="121" t="s">
        <v>2409</v>
      </c>
    </row>
    <row r="761" spans="1:12" ht="38.25" x14ac:dyDescent="0.25">
      <c r="A761" s="18">
        <v>273</v>
      </c>
      <c r="B761" s="8">
        <v>2000</v>
      </c>
      <c r="C761" s="23" t="s">
        <v>2410</v>
      </c>
      <c r="D761" s="11" t="s">
        <v>2411</v>
      </c>
      <c r="E761" s="19" t="s">
        <v>2397</v>
      </c>
      <c r="F761" s="12">
        <v>100000</v>
      </c>
      <c r="G761" s="21" t="s">
        <v>17</v>
      </c>
      <c r="H761" s="18"/>
      <c r="I761" s="14" t="s">
        <v>18</v>
      </c>
      <c r="J761" s="13" t="s">
        <v>1538</v>
      </c>
      <c r="K761" s="17" t="s">
        <v>2392</v>
      </c>
      <c r="L761" s="121" t="s">
        <v>2412</v>
      </c>
    </row>
    <row r="762" spans="1:12" ht="38.25" x14ac:dyDescent="0.25">
      <c r="A762" s="18">
        <v>291</v>
      </c>
      <c r="B762" s="8">
        <v>2000</v>
      </c>
      <c r="C762" s="23" t="s">
        <v>1181</v>
      </c>
      <c r="D762" s="11" t="s">
        <v>2413</v>
      </c>
      <c r="E762" s="19" t="s">
        <v>2391</v>
      </c>
      <c r="F762" s="12">
        <v>100000</v>
      </c>
      <c r="G762" s="21" t="s">
        <v>17</v>
      </c>
      <c r="H762" s="18"/>
      <c r="I762" s="14" t="s">
        <v>18</v>
      </c>
      <c r="J762" s="13" t="s">
        <v>1538</v>
      </c>
      <c r="K762" s="17" t="s">
        <v>2392</v>
      </c>
      <c r="L762" s="121" t="s">
        <v>2414</v>
      </c>
    </row>
    <row r="763" spans="1:12" ht="38.25" x14ac:dyDescent="0.25">
      <c r="A763" s="18">
        <v>292</v>
      </c>
      <c r="B763" s="8">
        <v>2000</v>
      </c>
      <c r="C763" s="23" t="s">
        <v>2415</v>
      </c>
      <c r="D763" s="11" t="s">
        <v>2416</v>
      </c>
      <c r="E763" s="19" t="s">
        <v>2397</v>
      </c>
      <c r="F763" s="12">
        <v>150000</v>
      </c>
      <c r="G763" s="21" t="s">
        <v>17</v>
      </c>
      <c r="H763" s="18"/>
      <c r="I763" s="14" t="s">
        <v>18</v>
      </c>
      <c r="J763" s="13" t="s">
        <v>1538</v>
      </c>
      <c r="K763" s="17" t="s">
        <v>2392</v>
      </c>
      <c r="L763" s="121" t="s">
        <v>2417</v>
      </c>
    </row>
    <row r="764" spans="1:12" ht="38.25" x14ac:dyDescent="0.25">
      <c r="A764" s="18">
        <v>296</v>
      </c>
      <c r="B764" s="8">
        <v>2000</v>
      </c>
      <c r="C764" s="23" t="s">
        <v>2415</v>
      </c>
      <c r="D764" s="11" t="s">
        <v>2418</v>
      </c>
      <c r="E764" s="19" t="s">
        <v>2391</v>
      </c>
      <c r="F764" s="12">
        <v>6000</v>
      </c>
      <c r="G764" s="21" t="s">
        <v>17</v>
      </c>
      <c r="H764" s="18"/>
      <c r="I764" s="14" t="s">
        <v>18</v>
      </c>
      <c r="J764" s="13" t="s">
        <v>1538</v>
      </c>
      <c r="K764" s="17" t="s">
        <v>2392</v>
      </c>
      <c r="L764" s="121" t="s">
        <v>2419</v>
      </c>
    </row>
    <row r="765" spans="1:12" ht="38.25" x14ac:dyDescent="0.25">
      <c r="A765" s="18">
        <v>336</v>
      </c>
      <c r="B765" s="8">
        <v>3000</v>
      </c>
      <c r="C765" s="23" t="s">
        <v>2420</v>
      </c>
      <c r="D765" s="11" t="s">
        <v>2421</v>
      </c>
      <c r="E765" s="19" t="s">
        <v>2391</v>
      </c>
      <c r="F765" s="12">
        <v>100000</v>
      </c>
      <c r="G765" s="21" t="s">
        <v>17</v>
      </c>
      <c r="H765" s="18"/>
      <c r="I765" s="14" t="s">
        <v>18</v>
      </c>
      <c r="J765" s="13" t="s">
        <v>1538</v>
      </c>
      <c r="K765" s="17" t="s">
        <v>2392</v>
      </c>
      <c r="L765" s="121" t="s">
        <v>2422</v>
      </c>
    </row>
    <row r="766" spans="1:12" ht="38.25" x14ac:dyDescent="0.25">
      <c r="A766" s="15">
        <v>339</v>
      </c>
      <c r="B766" s="8">
        <v>3000</v>
      </c>
      <c r="C766" s="37" t="s">
        <v>250</v>
      </c>
      <c r="D766" s="37" t="s">
        <v>2423</v>
      </c>
      <c r="E766" s="37" t="s">
        <v>2423</v>
      </c>
      <c r="F766" s="38">
        <v>4284468</v>
      </c>
      <c r="G766" s="39"/>
      <c r="H766" s="15"/>
      <c r="I766" s="15"/>
      <c r="J766" s="39"/>
      <c r="K766" s="17" t="s">
        <v>2392</v>
      </c>
      <c r="L766" s="40" t="s">
        <v>2424</v>
      </c>
    </row>
    <row r="767" spans="1:12" ht="38.25" x14ac:dyDescent="0.25">
      <c r="A767" s="15">
        <v>339</v>
      </c>
      <c r="B767" s="8">
        <v>3000</v>
      </c>
      <c r="C767" s="37" t="s">
        <v>250</v>
      </c>
      <c r="D767" s="37" t="s">
        <v>2425</v>
      </c>
      <c r="E767" s="37" t="s">
        <v>2425</v>
      </c>
      <c r="F767" s="38">
        <v>600000</v>
      </c>
      <c r="G767" s="39"/>
      <c r="H767" s="15"/>
      <c r="I767" s="15"/>
      <c r="J767" s="39"/>
      <c r="K767" s="17" t="s">
        <v>2392</v>
      </c>
      <c r="L767" s="40" t="s">
        <v>2424</v>
      </c>
    </row>
    <row r="768" spans="1:12" ht="38.25" x14ac:dyDescent="0.25">
      <c r="A768" s="18">
        <v>355</v>
      </c>
      <c r="B768" s="8">
        <v>3000</v>
      </c>
      <c r="C768" s="23" t="s">
        <v>2426</v>
      </c>
      <c r="D768" s="11" t="s">
        <v>2427</v>
      </c>
      <c r="E768" s="19" t="s">
        <v>2391</v>
      </c>
      <c r="F768" s="12">
        <v>50000</v>
      </c>
      <c r="G768" s="21" t="s">
        <v>17</v>
      </c>
      <c r="H768" s="18"/>
      <c r="I768" s="14" t="s">
        <v>18</v>
      </c>
      <c r="J768" s="13" t="s">
        <v>1538</v>
      </c>
      <c r="K768" s="17" t="s">
        <v>2392</v>
      </c>
      <c r="L768" s="121" t="s">
        <v>2428</v>
      </c>
    </row>
    <row r="769" spans="1:12" ht="38.25" x14ac:dyDescent="0.25">
      <c r="A769" s="18">
        <v>441</v>
      </c>
      <c r="B769" s="8">
        <v>4000</v>
      </c>
      <c r="C769" s="23" t="s">
        <v>2429</v>
      </c>
      <c r="D769" s="11" t="s">
        <v>2430</v>
      </c>
      <c r="E769" s="19" t="s">
        <v>2391</v>
      </c>
      <c r="F769" s="20">
        <v>165000</v>
      </c>
      <c r="G769" s="21" t="s">
        <v>17</v>
      </c>
      <c r="H769" s="18"/>
      <c r="I769" s="14" t="s">
        <v>18</v>
      </c>
      <c r="J769" s="13" t="s">
        <v>1538</v>
      </c>
      <c r="K769" s="17" t="s">
        <v>2392</v>
      </c>
      <c r="L769" s="121" t="s">
        <v>2431</v>
      </c>
    </row>
    <row r="770" spans="1:12" ht="38.25" x14ac:dyDescent="0.25">
      <c r="A770" s="18">
        <v>519</v>
      </c>
      <c r="B770" s="8">
        <v>5000</v>
      </c>
      <c r="C770" s="23" t="s">
        <v>2432</v>
      </c>
      <c r="D770" s="11" t="s">
        <v>2433</v>
      </c>
      <c r="E770" s="19" t="s">
        <v>2397</v>
      </c>
      <c r="F770" s="20">
        <v>60000</v>
      </c>
      <c r="G770" s="21" t="s">
        <v>17</v>
      </c>
      <c r="H770" s="18"/>
      <c r="I770" s="14" t="s">
        <v>18</v>
      </c>
      <c r="J770" s="13" t="s">
        <v>1538</v>
      </c>
      <c r="K770" s="17" t="s">
        <v>2392</v>
      </c>
      <c r="L770" s="121" t="s">
        <v>2434</v>
      </c>
    </row>
    <row r="771" spans="1:12" ht="38.25" x14ac:dyDescent="0.25">
      <c r="A771" s="18">
        <v>519</v>
      </c>
      <c r="B771" s="8">
        <v>5000</v>
      </c>
      <c r="C771" s="23" t="s">
        <v>2432</v>
      </c>
      <c r="D771" s="11" t="s">
        <v>2435</v>
      </c>
      <c r="E771" s="19" t="s">
        <v>2397</v>
      </c>
      <c r="F771" s="20">
        <v>2500</v>
      </c>
      <c r="G771" s="21" t="s">
        <v>17</v>
      </c>
      <c r="H771" s="18"/>
      <c r="I771" s="14" t="s">
        <v>18</v>
      </c>
      <c r="J771" s="13" t="s">
        <v>1538</v>
      </c>
      <c r="K771" s="17" t="s">
        <v>2392</v>
      </c>
      <c r="L771" s="121" t="s">
        <v>2436</v>
      </c>
    </row>
    <row r="772" spans="1:12" ht="38.25" x14ac:dyDescent="0.25">
      <c r="A772" s="18">
        <v>521</v>
      </c>
      <c r="B772" s="8">
        <v>5000</v>
      </c>
      <c r="C772" s="23" t="s">
        <v>2437</v>
      </c>
      <c r="D772" s="11" t="s">
        <v>2438</v>
      </c>
      <c r="E772" s="19" t="s">
        <v>2397</v>
      </c>
      <c r="F772" s="20">
        <v>14500</v>
      </c>
      <c r="G772" s="21" t="s">
        <v>17</v>
      </c>
      <c r="H772" s="18"/>
      <c r="I772" s="14" t="s">
        <v>18</v>
      </c>
      <c r="J772" s="13" t="s">
        <v>1538</v>
      </c>
      <c r="K772" s="17" t="s">
        <v>2392</v>
      </c>
      <c r="L772" s="121" t="s">
        <v>2439</v>
      </c>
    </row>
    <row r="773" spans="1:12" ht="38.25" x14ac:dyDescent="0.25">
      <c r="A773" s="18">
        <v>529</v>
      </c>
      <c r="B773" s="8">
        <v>5000</v>
      </c>
      <c r="C773" s="23" t="s">
        <v>2440</v>
      </c>
      <c r="D773" s="11" t="s">
        <v>2441</v>
      </c>
      <c r="E773" s="19" t="s">
        <v>2391</v>
      </c>
      <c r="F773" s="12">
        <v>500000</v>
      </c>
      <c r="G773" s="21" t="s">
        <v>17</v>
      </c>
      <c r="H773" s="18"/>
      <c r="I773" s="14" t="s">
        <v>18</v>
      </c>
      <c r="J773" s="13" t="s">
        <v>1538</v>
      </c>
      <c r="K773" s="17" t="s">
        <v>2392</v>
      </c>
      <c r="L773" s="121" t="s">
        <v>2442</v>
      </c>
    </row>
    <row r="774" spans="1:12" ht="76.5" x14ac:dyDescent="0.25">
      <c r="A774" s="18">
        <v>542</v>
      </c>
      <c r="B774" s="8">
        <v>5000</v>
      </c>
      <c r="C774" s="23" t="s">
        <v>2443</v>
      </c>
      <c r="D774" s="11" t="s">
        <v>2444</v>
      </c>
      <c r="E774" s="19" t="s">
        <v>2391</v>
      </c>
      <c r="F774" s="12">
        <v>300000</v>
      </c>
      <c r="G774" s="21" t="s">
        <v>17</v>
      </c>
      <c r="H774" s="18"/>
      <c r="I774" s="14" t="s">
        <v>18</v>
      </c>
      <c r="J774" s="13" t="s">
        <v>1538</v>
      </c>
      <c r="K774" s="17" t="s">
        <v>2392</v>
      </c>
      <c r="L774" s="121" t="s">
        <v>2445</v>
      </c>
    </row>
    <row r="775" spans="1:12" ht="38.25" x14ac:dyDescent="0.25">
      <c r="A775" s="18">
        <v>549</v>
      </c>
      <c r="B775" s="8">
        <v>5000</v>
      </c>
      <c r="C775" s="23" t="s">
        <v>2446</v>
      </c>
      <c r="D775" s="11" t="s">
        <v>2447</v>
      </c>
      <c r="E775" s="19" t="s">
        <v>2391</v>
      </c>
      <c r="F775" s="12">
        <v>200000</v>
      </c>
      <c r="G775" s="21" t="s">
        <v>17</v>
      </c>
      <c r="H775" s="18"/>
      <c r="I775" s="14" t="s">
        <v>18</v>
      </c>
      <c r="J775" s="13" t="s">
        <v>1538</v>
      </c>
      <c r="K775" s="17" t="s">
        <v>2392</v>
      </c>
      <c r="L775" s="121" t="s">
        <v>2448</v>
      </c>
    </row>
    <row r="776" spans="1:12" ht="38.25" x14ac:dyDescent="0.25">
      <c r="A776" s="18">
        <v>567</v>
      </c>
      <c r="B776" s="8">
        <v>5000</v>
      </c>
      <c r="C776" s="23" t="s">
        <v>2449</v>
      </c>
      <c r="D776" s="11" t="s">
        <v>2450</v>
      </c>
      <c r="E776" s="19" t="s">
        <v>2391</v>
      </c>
      <c r="F776" s="12">
        <v>27000</v>
      </c>
      <c r="G776" s="21" t="s">
        <v>17</v>
      </c>
      <c r="H776" s="18"/>
      <c r="I776" s="14" t="s">
        <v>18</v>
      </c>
      <c r="J776" s="13" t="s">
        <v>1538</v>
      </c>
      <c r="K776" s="17" t="s">
        <v>2392</v>
      </c>
      <c r="L776" s="121" t="s">
        <v>2451</v>
      </c>
    </row>
    <row r="777" spans="1:12" ht="38.25" x14ac:dyDescent="0.25">
      <c r="A777" s="18">
        <v>567</v>
      </c>
      <c r="B777" s="8">
        <v>5000</v>
      </c>
      <c r="C777" s="23" t="s">
        <v>2452</v>
      </c>
      <c r="D777" s="11" t="s">
        <v>2453</v>
      </c>
      <c r="E777" s="19" t="s">
        <v>2397</v>
      </c>
      <c r="F777" s="20">
        <v>80000</v>
      </c>
      <c r="G777" s="21" t="s">
        <v>17</v>
      </c>
      <c r="H777" s="18"/>
      <c r="I777" s="14" t="s">
        <v>18</v>
      </c>
      <c r="J777" s="13" t="s">
        <v>1538</v>
      </c>
      <c r="K777" s="17" t="s">
        <v>2392</v>
      </c>
      <c r="L777" s="121" t="s">
        <v>2454</v>
      </c>
    </row>
    <row r="778" spans="1:12" ht="25.5" x14ac:dyDescent="0.25">
      <c r="A778" s="32">
        <v>216</v>
      </c>
      <c r="B778" s="8">
        <v>2000</v>
      </c>
      <c r="C778" s="32" t="s">
        <v>569</v>
      </c>
      <c r="D778" s="34" t="s">
        <v>2455</v>
      </c>
      <c r="E778" s="34" t="s">
        <v>2456</v>
      </c>
      <c r="F778" s="35">
        <v>60000</v>
      </c>
      <c r="G778" s="33" t="s">
        <v>176</v>
      </c>
      <c r="H778" s="18"/>
      <c r="I778" s="14" t="s">
        <v>18</v>
      </c>
      <c r="J778" s="13" t="s">
        <v>1538</v>
      </c>
      <c r="K778" s="17" t="s">
        <v>2457</v>
      </c>
      <c r="L778" s="33" t="s">
        <v>2458</v>
      </c>
    </row>
    <row r="779" spans="1:12" ht="25.5" x14ac:dyDescent="0.25">
      <c r="A779" s="23">
        <v>384</v>
      </c>
      <c r="B779" s="8">
        <v>3000</v>
      </c>
      <c r="C779" s="23" t="s">
        <v>2459</v>
      </c>
      <c r="D779" s="11" t="s">
        <v>2460</v>
      </c>
      <c r="E779" s="11" t="s">
        <v>2461</v>
      </c>
      <c r="F779" s="12">
        <v>2780000</v>
      </c>
      <c r="G779" s="13" t="s">
        <v>17</v>
      </c>
      <c r="H779" s="18"/>
      <c r="I779" s="14" t="s">
        <v>18</v>
      </c>
      <c r="J779" s="13" t="s">
        <v>1538</v>
      </c>
      <c r="K779" s="17" t="s">
        <v>2457</v>
      </c>
      <c r="L779" s="17" t="s">
        <v>2462</v>
      </c>
    </row>
    <row r="780" spans="1:12" ht="25.5" x14ac:dyDescent="0.25">
      <c r="A780" s="23">
        <v>384</v>
      </c>
      <c r="B780" s="8">
        <v>3000</v>
      </c>
      <c r="C780" s="23" t="s">
        <v>2459</v>
      </c>
      <c r="D780" s="11" t="s">
        <v>2463</v>
      </c>
      <c r="E780" s="11" t="s">
        <v>2464</v>
      </c>
      <c r="F780" s="12">
        <v>1560000</v>
      </c>
      <c r="G780" s="13" t="s">
        <v>115</v>
      </c>
      <c r="H780" s="18"/>
      <c r="I780" s="14" t="s">
        <v>18</v>
      </c>
      <c r="J780" s="13" t="s">
        <v>1538</v>
      </c>
      <c r="K780" s="17" t="s">
        <v>2457</v>
      </c>
      <c r="L780" s="17" t="s">
        <v>2462</v>
      </c>
    </row>
    <row r="781" spans="1:12" ht="25.5" x14ac:dyDescent="0.25">
      <c r="A781" s="32">
        <v>567</v>
      </c>
      <c r="B781" s="8">
        <v>5000</v>
      </c>
      <c r="C781" s="32" t="s">
        <v>428</v>
      </c>
      <c r="D781" s="34" t="s">
        <v>2465</v>
      </c>
      <c r="E781" s="34" t="s">
        <v>2466</v>
      </c>
      <c r="F781" s="35">
        <v>80000</v>
      </c>
      <c r="G781" s="33" t="s">
        <v>176</v>
      </c>
      <c r="H781" s="18"/>
      <c r="I781" s="14" t="s">
        <v>18</v>
      </c>
      <c r="J781" s="13" t="s">
        <v>1538</v>
      </c>
      <c r="K781" s="17" t="s">
        <v>2457</v>
      </c>
      <c r="L781" s="33" t="s">
        <v>2467</v>
      </c>
    </row>
    <row r="782" spans="1:12" ht="25.5" x14ac:dyDescent="0.25">
      <c r="A782" s="41">
        <v>273</v>
      </c>
      <c r="B782" s="8">
        <v>2000</v>
      </c>
      <c r="C782" s="47" t="s">
        <v>2241</v>
      </c>
      <c r="D782" s="47" t="s">
        <v>2468</v>
      </c>
      <c r="E782" s="37" t="s">
        <v>2469</v>
      </c>
      <c r="F782" s="38">
        <v>20000</v>
      </c>
      <c r="G782" s="49" t="s">
        <v>323</v>
      </c>
      <c r="H782" s="14" t="s">
        <v>18</v>
      </c>
      <c r="I782" s="46"/>
      <c r="J782" s="16" t="s">
        <v>2470</v>
      </c>
      <c r="K782" s="17" t="s">
        <v>2471</v>
      </c>
      <c r="L782" s="49" t="s">
        <v>2472</v>
      </c>
    </row>
    <row r="783" spans="1:12" ht="25.5" x14ac:dyDescent="0.25">
      <c r="A783" s="46">
        <v>339</v>
      </c>
      <c r="B783" s="8">
        <v>3000</v>
      </c>
      <c r="C783" s="49" t="s">
        <v>39</v>
      </c>
      <c r="D783" s="47" t="s">
        <v>2473</v>
      </c>
      <c r="E783" s="47" t="s">
        <v>2474</v>
      </c>
      <c r="F783" s="35">
        <v>1880000</v>
      </c>
      <c r="G783" s="49" t="s">
        <v>323</v>
      </c>
      <c r="H783" s="14" t="s">
        <v>18</v>
      </c>
      <c r="I783" s="41"/>
      <c r="J783" s="16" t="s">
        <v>2470</v>
      </c>
      <c r="K783" s="17" t="s">
        <v>2471</v>
      </c>
      <c r="L783" s="40" t="s">
        <v>2475</v>
      </c>
    </row>
    <row r="784" spans="1:12" ht="38.25" x14ac:dyDescent="0.25">
      <c r="A784" s="15">
        <v>382</v>
      </c>
      <c r="B784" s="8">
        <v>3000</v>
      </c>
      <c r="C784" s="39" t="s">
        <v>101</v>
      </c>
      <c r="D784" s="47" t="s">
        <v>2476</v>
      </c>
      <c r="E784" s="47" t="s">
        <v>2477</v>
      </c>
      <c r="F784" s="35">
        <v>1960000</v>
      </c>
      <c r="G784" s="49" t="s">
        <v>323</v>
      </c>
      <c r="H784" s="14" t="s">
        <v>18</v>
      </c>
      <c r="I784" s="46"/>
      <c r="J784" s="40" t="s">
        <v>2478</v>
      </c>
      <c r="K784" s="17" t="s">
        <v>2471</v>
      </c>
      <c r="L784" s="49" t="s">
        <v>2479</v>
      </c>
    </row>
    <row r="785" spans="1:12" ht="38.25" x14ac:dyDescent="0.25">
      <c r="A785" s="46">
        <v>511</v>
      </c>
      <c r="B785" s="8">
        <v>5000</v>
      </c>
      <c r="C785" s="36" t="s">
        <v>390</v>
      </c>
      <c r="D785" s="47" t="s">
        <v>2480</v>
      </c>
      <c r="E785" s="47" t="s">
        <v>2481</v>
      </c>
      <c r="F785" s="35">
        <v>270000</v>
      </c>
      <c r="G785" s="40" t="s">
        <v>176</v>
      </c>
      <c r="H785" s="14" t="s">
        <v>18</v>
      </c>
      <c r="I785" s="41"/>
      <c r="J785" s="16" t="s">
        <v>2482</v>
      </c>
      <c r="K785" s="17" t="s">
        <v>2471</v>
      </c>
      <c r="L785" s="40" t="s">
        <v>2483</v>
      </c>
    </row>
    <row r="786" spans="1:12" ht="38.25" x14ac:dyDescent="0.25">
      <c r="A786" s="46">
        <v>529</v>
      </c>
      <c r="B786" s="8">
        <v>5000</v>
      </c>
      <c r="C786" s="37" t="s">
        <v>2484</v>
      </c>
      <c r="D786" s="47" t="s">
        <v>2485</v>
      </c>
      <c r="E786" s="47" t="s">
        <v>2481</v>
      </c>
      <c r="F786" s="12">
        <v>100000</v>
      </c>
      <c r="G786" s="40" t="s">
        <v>176</v>
      </c>
      <c r="H786" s="14" t="s">
        <v>18</v>
      </c>
      <c r="I786" s="41"/>
      <c r="J786" s="16" t="s">
        <v>2482</v>
      </c>
      <c r="K786" s="17" t="s">
        <v>2471</v>
      </c>
      <c r="L786" s="40" t="s">
        <v>2483</v>
      </c>
    </row>
    <row r="787" spans="1:12" ht="25.5" x14ac:dyDescent="0.25">
      <c r="A787" s="41">
        <v>211</v>
      </c>
      <c r="B787" s="8">
        <v>2000</v>
      </c>
      <c r="C787" s="47" t="s">
        <v>2486</v>
      </c>
      <c r="D787" s="47" t="s">
        <v>2487</v>
      </c>
      <c r="E787" s="37" t="s">
        <v>2488</v>
      </c>
      <c r="F787" s="12">
        <v>85000</v>
      </c>
      <c r="G787" s="13" t="s">
        <v>23</v>
      </c>
      <c r="H787" s="14" t="s">
        <v>18</v>
      </c>
      <c r="I787" s="14"/>
      <c r="J787" s="16" t="s">
        <v>2470</v>
      </c>
      <c r="K787" s="17" t="s">
        <v>2489</v>
      </c>
      <c r="L787" s="40" t="s">
        <v>2490</v>
      </c>
    </row>
    <row r="788" spans="1:12" ht="25.5" x14ac:dyDescent="0.25">
      <c r="A788" s="41">
        <v>291</v>
      </c>
      <c r="B788" s="8">
        <v>2000</v>
      </c>
      <c r="C788" s="47" t="s">
        <v>93</v>
      </c>
      <c r="D788" s="47" t="s">
        <v>2491</v>
      </c>
      <c r="E788" s="37" t="s">
        <v>2492</v>
      </c>
      <c r="F788" s="38">
        <v>10000</v>
      </c>
      <c r="G788" s="49" t="s">
        <v>2493</v>
      </c>
      <c r="H788" s="14" t="s">
        <v>18</v>
      </c>
      <c r="I788" s="46"/>
      <c r="J788" s="16" t="s">
        <v>2494</v>
      </c>
      <c r="K788" s="17" t="s">
        <v>2489</v>
      </c>
      <c r="L788" s="49" t="s">
        <v>2495</v>
      </c>
    </row>
    <row r="789" spans="1:12" ht="25.5" x14ac:dyDescent="0.25">
      <c r="A789" s="15">
        <v>296</v>
      </c>
      <c r="B789" s="8">
        <v>2000</v>
      </c>
      <c r="C789" s="47" t="s">
        <v>1242</v>
      </c>
      <c r="D789" s="47" t="s">
        <v>2496</v>
      </c>
      <c r="E789" s="37" t="s">
        <v>2492</v>
      </c>
      <c r="F789" s="38">
        <v>20000</v>
      </c>
      <c r="G789" s="49" t="s">
        <v>2493</v>
      </c>
      <c r="H789" s="14" t="s">
        <v>18</v>
      </c>
      <c r="I789" s="46"/>
      <c r="J789" s="16" t="s">
        <v>2494</v>
      </c>
      <c r="K789" s="17" t="s">
        <v>2489</v>
      </c>
      <c r="L789" s="49" t="s">
        <v>2495</v>
      </c>
    </row>
    <row r="790" spans="1:12" ht="25.5" x14ac:dyDescent="0.25">
      <c r="A790" s="46">
        <v>317</v>
      </c>
      <c r="B790" s="8">
        <v>3000</v>
      </c>
      <c r="C790" s="37" t="s">
        <v>1713</v>
      </c>
      <c r="D790" s="47" t="s">
        <v>921</v>
      </c>
      <c r="E790" s="47" t="s">
        <v>2497</v>
      </c>
      <c r="F790" s="38">
        <v>150000</v>
      </c>
      <c r="G790" s="49" t="s">
        <v>23</v>
      </c>
      <c r="H790" s="14" t="s">
        <v>18</v>
      </c>
      <c r="I790" s="46"/>
      <c r="J790" s="16" t="s">
        <v>2470</v>
      </c>
      <c r="K790" s="17" t="s">
        <v>2489</v>
      </c>
      <c r="L790" s="126" t="s">
        <v>2498</v>
      </c>
    </row>
    <row r="791" spans="1:12" ht="38.25" x14ac:dyDescent="0.25">
      <c r="A791" s="46">
        <v>334</v>
      </c>
      <c r="B791" s="8">
        <v>3000</v>
      </c>
      <c r="C791" s="36" t="s">
        <v>463</v>
      </c>
      <c r="D791" s="47" t="s">
        <v>2499</v>
      </c>
      <c r="E791" s="47" t="s">
        <v>2500</v>
      </c>
      <c r="F791" s="38">
        <v>800000</v>
      </c>
      <c r="G791" s="49" t="s">
        <v>2501</v>
      </c>
      <c r="H791" s="14" t="s">
        <v>18</v>
      </c>
      <c r="I791" s="46"/>
      <c r="J791" s="16" t="s">
        <v>2482</v>
      </c>
      <c r="K791" s="17" t="s">
        <v>2489</v>
      </c>
      <c r="L791" s="126" t="s">
        <v>2502</v>
      </c>
    </row>
    <row r="792" spans="1:12" ht="38.25" x14ac:dyDescent="0.25">
      <c r="A792" s="46">
        <v>336</v>
      </c>
      <c r="B792" s="8">
        <v>3000</v>
      </c>
      <c r="C792" s="37" t="s">
        <v>33</v>
      </c>
      <c r="D792" s="47" t="s">
        <v>2503</v>
      </c>
      <c r="E792" s="47" t="s">
        <v>2504</v>
      </c>
      <c r="F792" s="38">
        <v>335000</v>
      </c>
      <c r="G792" s="49" t="s">
        <v>323</v>
      </c>
      <c r="H792" s="14" t="s">
        <v>18</v>
      </c>
      <c r="I792" s="46"/>
      <c r="J792" s="16" t="s">
        <v>2470</v>
      </c>
      <c r="K792" s="17" t="s">
        <v>2489</v>
      </c>
      <c r="L792" s="126" t="s">
        <v>2505</v>
      </c>
    </row>
    <row r="793" spans="1:12" ht="25.5" x14ac:dyDescent="0.25">
      <c r="A793" s="46">
        <v>515</v>
      </c>
      <c r="B793" s="8">
        <v>5000</v>
      </c>
      <c r="C793" s="37" t="s">
        <v>1919</v>
      </c>
      <c r="D793" s="47" t="s">
        <v>2506</v>
      </c>
      <c r="E793" s="47" t="s">
        <v>2507</v>
      </c>
      <c r="F793" s="12">
        <v>740000</v>
      </c>
      <c r="G793" s="40" t="s">
        <v>17</v>
      </c>
      <c r="H793" s="14" t="s">
        <v>18</v>
      </c>
      <c r="I793" s="41"/>
      <c r="J793" s="16" t="s">
        <v>2494</v>
      </c>
      <c r="K793" s="17" t="s">
        <v>2489</v>
      </c>
      <c r="L793" s="40" t="s">
        <v>2508</v>
      </c>
    </row>
    <row r="794" spans="1:12" ht="38.25" x14ac:dyDescent="0.25">
      <c r="A794" s="15">
        <v>247</v>
      </c>
      <c r="B794" s="8">
        <v>2000</v>
      </c>
      <c r="C794" s="47" t="s">
        <v>1209</v>
      </c>
      <c r="D794" s="47" t="s">
        <v>2509</v>
      </c>
      <c r="E794" s="37" t="s">
        <v>2510</v>
      </c>
      <c r="F794" s="38">
        <v>7500</v>
      </c>
      <c r="G794" s="49" t="s">
        <v>176</v>
      </c>
      <c r="H794" s="14" t="s">
        <v>18</v>
      </c>
      <c r="I794" s="46"/>
      <c r="J794" s="16" t="s">
        <v>2482</v>
      </c>
      <c r="K794" s="17" t="s">
        <v>2511</v>
      </c>
      <c r="L794" s="49" t="s">
        <v>2512</v>
      </c>
    </row>
    <row r="795" spans="1:12" ht="38.25" x14ac:dyDescent="0.25">
      <c r="A795" s="15">
        <v>256</v>
      </c>
      <c r="B795" s="8">
        <v>2000</v>
      </c>
      <c r="C795" s="47" t="s">
        <v>2513</v>
      </c>
      <c r="D795" s="47" t="s">
        <v>2514</v>
      </c>
      <c r="E795" s="37" t="s">
        <v>2510</v>
      </c>
      <c r="F795" s="38">
        <v>7500</v>
      </c>
      <c r="G795" s="49" t="s">
        <v>176</v>
      </c>
      <c r="H795" s="14" t="s">
        <v>18</v>
      </c>
      <c r="I795" s="46"/>
      <c r="J795" s="16" t="s">
        <v>2482</v>
      </c>
      <c r="K795" s="17" t="s">
        <v>2511</v>
      </c>
      <c r="L795" s="49" t="s">
        <v>2512</v>
      </c>
    </row>
    <row r="796" spans="1:12" ht="38.25" x14ac:dyDescent="0.25">
      <c r="A796" s="41">
        <v>271</v>
      </c>
      <c r="B796" s="8">
        <v>2000</v>
      </c>
      <c r="C796" s="47" t="s">
        <v>1155</v>
      </c>
      <c r="D796" s="47" t="s">
        <v>2515</v>
      </c>
      <c r="E796" s="37" t="s">
        <v>2516</v>
      </c>
      <c r="F796" s="38">
        <v>300000</v>
      </c>
      <c r="G796" s="49" t="s">
        <v>2493</v>
      </c>
      <c r="H796" s="14" t="s">
        <v>18</v>
      </c>
      <c r="I796" s="46"/>
      <c r="J796" s="16" t="s">
        <v>2494</v>
      </c>
      <c r="K796" s="17" t="s">
        <v>2511</v>
      </c>
      <c r="L796" s="49" t="s">
        <v>2517</v>
      </c>
    </row>
    <row r="797" spans="1:12" ht="38.25" x14ac:dyDescent="0.25">
      <c r="A797" s="41">
        <v>272</v>
      </c>
      <c r="B797" s="8">
        <v>2000</v>
      </c>
      <c r="C797" s="47" t="s">
        <v>1159</v>
      </c>
      <c r="D797" s="47" t="s">
        <v>1624</v>
      </c>
      <c r="E797" s="37" t="s">
        <v>2518</v>
      </c>
      <c r="F797" s="38">
        <v>30000</v>
      </c>
      <c r="G797" s="49" t="s">
        <v>2493</v>
      </c>
      <c r="H797" s="14" t="s">
        <v>18</v>
      </c>
      <c r="I797" s="46"/>
      <c r="J797" s="16" t="s">
        <v>2494</v>
      </c>
      <c r="K797" s="17" t="s">
        <v>2511</v>
      </c>
      <c r="L797" s="49" t="s">
        <v>2519</v>
      </c>
    </row>
    <row r="798" spans="1:12" ht="38.25" x14ac:dyDescent="0.25">
      <c r="A798" s="46">
        <v>336</v>
      </c>
      <c r="B798" s="8">
        <v>3000</v>
      </c>
      <c r="C798" s="37" t="s">
        <v>33</v>
      </c>
      <c r="D798" s="47" t="s">
        <v>2520</v>
      </c>
      <c r="E798" s="47" t="s">
        <v>2521</v>
      </c>
      <c r="F798" s="35">
        <v>250000</v>
      </c>
      <c r="G798" s="49" t="s">
        <v>2522</v>
      </c>
      <c r="H798" s="14" t="s">
        <v>18</v>
      </c>
      <c r="I798" s="46"/>
      <c r="J798" s="16" t="s">
        <v>2494</v>
      </c>
      <c r="K798" s="17" t="s">
        <v>2511</v>
      </c>
      <c r="L798" s="49" t="s">
        <v>2523</v>
      </c>
    </row>
    <row r="799" spans="1:12" ht="38.25" x14ac:dyDescent="0.25">
      <c r="A799" s="15">
        <v>382</v>
      </c>
      <c r="B799" s="8">
        <v>3000</v>
      </c>
      <c r="C799" s="37" t="str">
        <f>VLOOKUP(VALUE(CONCATENATE(A799,0,1)),[7]Clasificadores!$A$1349:$B$2134,2,FALSE)</f>
        <v>GASTOS DE ORDEN SOCIAL Y CULTURAL</v>
      </c>
      <c r="D799" s="37" t="s">
        <v>2524</v>
      </c>
      <c r="E799" s="37" t="s">
        <v>2525</v>
      </c>
      <c r="F799" s="38">
        <v>15000000</v>
      </c>
      <c r="G799" s="39"/>
      <c r="H799" s="15"/>
      <c r="I799" s="15"/>
      <c r="J799" s="39"/>
      <c r="K799" s="17" t="s">
        <v>2511</v>
      </c>
      <c r="L799" s="40" t="s">
        <v>2525</v>
      </c>
    </row>
    <row r="800" spans="1:12" ht="38.25" x14ac:dyDescent="0.25">
      <c r="A800" s="46">
        <v>529</v>
      </c>
      <c r="B800" s="8">
        <v>5000</v>
      </c>
      <c r="C800" s="37" t="s">
        <v>2484</v>
      </c>
      <c r="D800" s="47" t="s">
        <v>2526</v>
      </c>
      <c r="E800" s="47" t="s">
        <v>2527</v>
      </c>
      <c r="F800" s="12">
        <v>35000</v>
      </c>
      <c r="G800" s="40" t="s">
        <v>17</v>
      </c>
      <c r="H800" s="14" t="s">
        <v>18</v>
      </c>
      <c r="I800" s="41"/>
      <c r="J800" s="16" t="s">
        <v>2494</v>
      </c>
      <c r="K800" s="17" t="s">
        <v>2511</v>
      </c>
      <c r="L800" s="49" t="s">
        <v>2528</v>
      </c>
    </row>
  </sheetData>
  <protectedRanges>
    <protectedRange sqref="L6:L7 A6:A7 C6:J7 K6:K800 B6:B800 A5:L5" name="Rango1_1_2"/>
    <protectedRange sqref="C66:J69 L66:L69 A66:A69" name="Rango1_2_1"/>
    <protectedRange password="CC4B" sqref="C71:J88 A71:A88 L71:L88" name="Rango1_3_1"/>
    <protectedRange sqref="C92:J185 L92:L185 A92:A185" name="Rango1_1_1_1_1"/>
    <protectedRange sqref="L226" name="Rango2_2_1_1_3"/>
    <protectedRange sqref="A233:A290 C233:J290 L233:L290" name="Rango1_4_1"/>
    <protectedRange sqref="A291:A298 C291:J298 L291:L298" name="Rango1_5_1"/>
    <protectedRange sqref="L306:L329 A306:A329 C306:J329" name="Rango1_6_1"/>
    <protectedRange sqref="L335 A335 C335:J335" name="Rango1_7_1"/>
    <protectedRange sqref="C339:J475 A339:A475 L339:L475" name="Rango1_8_1"/>
    <protectedRange sqref="C482:J530 A482:A530 L482:L530" name="Rango1_14_1"/>
    <protectedRange sqref="A531:A659 C531:J659 L531:L659" name="Rango1_9_1"/>
    <protectedRange sqref="C670:J686 L670:L686 A670:A686" name="Rango1_10_1"/>
    <protectedRange sqref="C692:J707 A692:A707 L692:L707" name="Rango1_12_1"/>
    <protectedRange sqref="C708:J781 A708:A781 L708:L781" name="Rango1_13_1"/>
    <protectedRange sqref="L783:L800 A783:A800 C783:J800" name="Rango1_11_1"/>
  </protectedRanges>
  <sortState ref="A6:L15">
    <sortCondition ref="A11:A246"/>
  </sortState>
  <mergeCells count="12">
    <mergeCell ref="C1:D1"/>
    <mergeCell ref="F1:L1"/>
    <mergeCell ref="A2:L2"/>
    <mergeCell ref="H3:I3"/>
    <mergeCell ref="G3:G4"/>
    <mergeCell ref="F3:F4"/>
    <mergeCell ref="D3:D4"/>
    <mergeCell ref="J3:J4"/>
    <mergeCell ref="K3:K4"/>
    <mergeCell ref="L3:L4"/>
    <mergeCell ref="E3:E4"/>
    <mergeCell ref="A3:C3"/>
  </mergeCells>
  <printOptions horizontalCentered="1"/>
  <pageMargins left="0.31496062992125984" right="0.31496062992125984" top="0.35433070866141736" bottom="0.55118110236220474" header="0.31496062992125984" footer="0.31496062992125984"/>
  <pageSetup paperSize="256" scale="40" orientation="landscape" r:id="rId1"/>
  <headerFooter>
    <oddFooter>&amp;C&amp;P de &amp;N&amp;R&amp;F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 2023</vt:lpstr>
      <vt:lpstr>'Presupuesto 2023'!Títulos_a_imprimir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Ochoa Vega</dc:creator>
  <cp:lastModifiedBy>Mildred Gonzalez Rubio</cp:lastModifiedBy>
  <cp:lastPrinted>2023-01-03T20:09:41Z</cp:lastPrinted>
  <dcterms:created xsi:type="dcterms:W3CDTF">2018-10-03T16:17:01Z</dcterms:created>
  <dcterms:modified xsi:type="dcterms:W3CDTF">2025-05-23T18:24:32Z</dcterms:modified>
</cp:coreProperties>
</file>