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edio Ambiente y Desarrollo Sostenible\"/>
    </mc:Choice>
  </mc:AlternateContent>
  <xr:revisionPtr revIDLastSave="0" documentId="13_ncr:1_{050D6E42-004A-419B-8CF2-6DAE5B0F8964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Medio Ambien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 l="1"/>
  <c r="G14" i="1"/>
  <c r="H14" i="1"/>
  <c r="I14" i="1"/>
  <c r="J14" i="1"/>
  <c r="K14" i="1"/>
  <c r="L14" i="1"/>
  <c r="M14" i="1"/>
  <c r="N14" i="1"/>
  <c r="O14" i="1"/>
  <c r="P14" i="1"/>
  <c r="D14" i="1"/>
  <c r="Q7" i="1" l="1"/>
  <c r="Q8" i="1"/>
  <c r="Q9" i="1"/>
  <c r="Q10" i="1"/>
  <c r="Q11" i="1"/>
  <c r="Q12" i="1"/>
  <c r="Q13" i="1"/>
  <c r="Q6" i="1" l="1"/>
  <c r="R6" i="1" s="1"/>
  <c r="R13" i="1" l="1"/>
  <c r="R9" i="1"/>
  <c r="R12" i="1"/>
  <c r="R10" i="1"/>
  <c r="R7" i="1"/>
  <c r="R11" i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9" authorId="0" shapeId="0" xr:uid="{BEE5F030-A197-40AA-B8C9-50820606E8B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https://www.zapopan.gob.mx/wp-content/uploads/2025/05/Justificante_Inasistencia_Comision_Medio_Ambiente_Norma_13052025.pdf</t>
        </r>
      </text>
    </comment>
    <comment ref="H13" authorId="0" shapeId="0" xr:uid="{51098910-3C9A-4EB6-ADE8-E2EC3D768E2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https://www.zapopan.gob.mx/wp-content/uploads/2025/04/Justificante_Inasistencia_Comision_Medio_Ambiente_01042025_Karla_Diaz.pdf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727C496F-FDA4-470F-A8FA-2C0E0FF317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https://www.zapopan.gob.mx/wp-content/uploads/2025/06/Justificante_Inasistencia_Comision_Medio_Ambiente_Karla_11062025.pdf</t>
        </r>
      </text>
    </comment>
  </commentList>
</comments>
</file>

<file path=xl/sharedStrings.xml><?xml version="1.0" encoding="utf-8"?>
<sst xmlns="http://schemas.openxmlformats.org/spreadsheetml/2006/main" count="40" uniqueCount="28">
  <si>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</si>
  <si>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</si>
  <si>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</si>
  <si>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</si>
  <si>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</si>
  <si>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</si>
  <si>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Noviembre</t>
  </si>
  <si>
    <t>Diciembre</t>
  </si>
  <si>
    <t>Porcentaje de 
Asistencia por Regidor</t>
  </si>
  <si>
    <t>% TOTAL DE ASISTENCIA POR SESIÓN</t>
  </si>
  <si>
    <t xml:space="preserve">Norma Lizzet González González </t>
  </si>
  <si>
    <t>Karla Azucena Díaz López</t>
  </si>
  <si>
    <t>COMISIÓN COLEGIADA Y PERMANENTE DE MEDIO AMBIENTE Y DESARROLLO SOSTENIBLE</t>
  </si>
  <si>
    <t>Cuauhtémoc Gámez Ponce</t>
  </si>
  <si>
    <t xml:space="preserve">Gabriela Alejandra Magaña Enríquez </t>
  </si>
  <si>
    <t>Daniel Guzmán Núñez</t>
  </si>
  <si>
    <t>Martha Angelica Zamudio Macias</t>
  </si>
  <si>
    <t>María Inés Mesta Orendain</t>
  </si>
  <si>
    <t>ESTADÍSTICA DE ASISTENCIA 2025</t>
  </si>
  <si>
    <t>REGISTRO DE ASISTENCIA</t>
  </si>
  <si>
    <t>FUTURO</t>
  </si>
  <si>
    <t>MC</t>
  </si>
  <si>
    <t>MORENA</t>
  </si>
  <si>
    <t>Ana Cecilia Santos Martínez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</si>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</sst>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MEDIO AMBIENTE Y DESARROLLO SOSTENIBLE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Medio Ambiente'!$A$6:$A$13</c:f>
              <c:strCache>
                <c:ptCount val="8"/>
                <c:pt idx="0">
                  <c:v>Ana Cecilia Santos Martínez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Ambiente'!$Q$6:$Q$13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s-MX" sz="85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Medio Ambiente'!$A$6:$A$13</c:f>
              <c:strCache>
                <c:ptCount val="8"/>
                <c:pt idx="0">
                  <c:v>Ana Cecilia Santos Martínez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Ambiente'!$Q$6:$Q$13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Medio Ambiente'!$D$5:$P$5</c:f>
              <c:strCache>
                <c:ptCount val="13"/>
                <c:pt idx="0">
                  <c:v>22/01/2025</c:v>
                </c:pt>
                <c:pt idx="1">
                  <c:v>11/02/2025</c:v>
                </c:pt>
                <c:pt idx="2">
                  <c:v>19/02/2025</c:v>
                </c:pt>
                <c:pt idx="3">
                  <c:v>25/03/2025</c:v>
                </c:pt>
                <c:pt idx="4">
                  <c:v>01/04/2025</c:v>
                </c:pt>
                <c:pt idx="5">
                  <c:v>13/05/2025</c:v>
                </c:pt>
                <c:pt idx="6">
                  <c:v>11/06/2025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Medio Ambiente'!$D$14:$P$14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0">
                  <c:v>87.5</c:v>
                </c:pt>
                <c:pt idx="5" formatCode="0">
                  <c:v>87.5</c:v>
                </c:pt>
                <c:pt idx="6" formatCode="0">
                  <c:v>87.5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8</xdr:col>
      <xdr:colOff>57150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15</xdr:row>
      <xdr:rowOff>0</xdr:rowOff>
    </xdr:from>
    <xdr:to>
      <xdr:col>17</xdr:col>
      <xdr:colOff>1381124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828675</xdr:colOff>
      <xdr:row>32</xdr:row>
      <xdr:rowOff>33337</xdr:rowOff>
    </xdr:from>
    <xdr:to>
      <xdr:col>13</xdr:col>
      <xdr:colOff>838200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1471111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24D8CFC-AD08-41BB-AE04-4934D194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51986" cy="942975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0</xdr:row>
      <xdr:rowOff>0</xdr:rowOff>
    </xdr:from>
    <xdr:to>
      <xdr:col>17</xdr:col>
      <xdr:colOff>1118686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37A5BB-1C98-4779-AA21-C7D154B4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0" y="0"/>
          <a:ext cx="85198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Justificante_Inasistencia_Comision_Medio_Ambiente_Karla_11062025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5/Justificante_Inasistencia_Comision_Medio_Ambiente_Norma_13052025.pdf" TargetMode="External"/><Relationship Id="rId1" Type="http://schemas.openxmlformats.org/officeDocument/2006/relationships/hyperlink" Target="https://www.zapopan.gob.mx/wp-content/uploads/2025/04/Justificante_Inasistencia_Comision_Medio_Ambiente_01042025_Karla_Diaz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16" width="13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4.95" customHeight="1" x14ac:dyDescent="0.25">
      <c r="A2" s="14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24.95" customHeight="1" x14ac:dyDescent="0.25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s="3" customFormat="1" ht="24.95" customHeight="1" x14ac:dyDescent="0.3">
      <c r="A4" s="20" t="s">
        <v>1</v>
      </c>
      <c r="B4" s="20" t="s">
        <v>2</v>
      </c>
      <c r="C4" s="20" t="s">
        <v>3</v>
      </c>
      <c r="D4" s="20" t="s">
        <v>19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0" customHeight="1" x14ac:dyDescent="0.3">
      <c r="A5" s="20"/>
      <c r="B5" s="20"/>
      <c r="C5" s="20"/>
      <c r="D5" s="5">
        <v>45679</v>
      </c>
      <c r="E5" s="5">
        <v>45699</v>
      </c>
      <c r="F5" s="5">
        <v>45707</v>
      </c>
      <c r="G5" s="5">
        <v>45741</v>
      </c>
      <c r="H5" s="5">
        <v>45748</v>
      </c>
      <c r="I5" s="5">
        <v>45790</v>
      </c>
      <c r="J5" s="5">
        <v>45819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6</v>
      </c>
      <c r="P5" s="5" t="s">
        <v>7</v>
      </c>
      <c r="Q5" s="6" t="s">
        <v>5</v>
      </c>
      <c r="R5" s="6" t="s">
        <v>8</v>
      </c>
    </row>
    <row r="6" spans="1:18" s="3" customFormat="1" ht="30" customHeight="1" x14ac:dyDescent="0.3">
      <c r="A6" s="4" t="s">
        <v>23</v>
      </c>
      <c r="B6" s="2" t="s">
        <v>4</v>
      </c>
      <c r="C6" s="10" t="s">
        <v>20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9">
        <f t="shared" ref="Q6:Q13" si="0">SUM(D6:P6)</f>
        <v>7</v>
      </c>
      <c r="R6" s="13">
        <f>(Q6*100)/(Q6)</f>
        <v>100</v>
      </c>
    </row>
    <row r="7" spans="1:18" s="3" customFormat="1" ht="30" customHeight="1" x14ac:dyDescent="0.3">
      <c r="A7" s="4" t="s">
        <v>13</v>
      </c>
      <c r="B7" s="2" t="s">
        <v>4</v>
      </c>
      <c r="C7" s="2" t="s">
        <v>21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9">
        <f t="shared" si="0"/>
        <v>7</v>
      </c>
      <c r="R7" s="13">
        <f>(Q7*100)/(Q6)</f>
        <v>100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9">
        <f t="shared" si="0"/>
        <v>7</v>
      </c>
      <c r="R8" s="13">
        <f>(Q8*100)/(Q6)</f>
        <v>100</v>
      </c>
    </row>
    <row r="9" spans="1:18" s="3" customFormat="1" ht="30" customHeight="1" x14ac:dyDescent="0.3">
      <c r="A9" s="4" t="s">
        <v>10</v>
      </c>
      <c r="B9" s="2" t="s">
        <v>4</v>
      </c>
      <c r="C9" s="2" t="s">
        <v>21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12">
        <v>0</v>
      </c>
      <c r="J9" s="2">
        <v>1</v>
      </c>
      <c r="K9" s="2"/>
      <c r="L9" s="2"/>
      <c r="M9" s="2"/>
      <c r="N9" s="2"/>
      <c r="O9" s="2"/>
      <c r="P9" s="2"/>
      <c r="Q9" s="9">
        <f t="shared" si="0"/>
        <v>6</v>
      </c>
      <c r="R9" s="13">
        <f>(Q9*100)/(Q6)</f>
        <v>85.714285714285708</v>
      </c>
    </row>
    <row r="10" spans="1:18" s="3" customFormat="1" ht="30" customHeight="1" x14ac:dyDescent="0.3">
      <c r="A10" s="4" t="s">
        <v>15</v>
      </c>
      <c r="B10" s="2" t="s">
        <v>4</v>
      </c>
      <c r="C10" s="2" t="s">
        <v>21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9">
        <f t="shared" si="0"/>
        <v>7</v>
      </c>
      <c r="R10" s="13">
        <f>(Q10*100)/(Q6)</f>
        <v>100</v>
      </c>
    </row>
    <row r="11" spans="1:18" s="3" customFormat="1" ht="30" customHeight="1" x14ac:dyDescent="0.3">
      <c r="A11" s="4" t="s">
        <v>16</v>
      </c>
      <c r="B11" s="2" t="s">
        <v>4</v>
      </c>
      <c r="C11" s="2" t="s">
        <v>21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9">
        <f t="shared" si="0"/>
        <v>7</v>
      </c>
      <c r="R11" s="13">
        <f>(Q11*100)/(Q6)</f>
        <v>100</v>
      </c>
    </row>
    <row r="12" spans="1:18" s="3" customFormat="1" ht="30" customHeight="1" x14ac:dyDescent="0.3">
      <c r="A12" s="4" t="s">
        <v>17</v>
      </c>
      <c r="B12" s="2" t="s">
        <v>4</v>
      </c>
      <c r="C12" s="10" t="s">
        <v>20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/>
      <c r="P12" s="2"/>
      <c r="Q12" s="9">
        <f t="shared" si="0"/>
        <v>7</v>
      </c>
      <c r="R12" s="13">
        <f>(Q12*100)/(Q6)</f>
        <v>100</v>
      </c>
    </row>
    <row r="13" spans="1:18" s="3" customFormat="1" ht="30" customHeight="1" x14ac:dyDescent="0.3">
      <c r="A13" s="4" t="s">
        <v>11</v>
      </c>
      <c r="B13" s="2" t="s">
        <v>4</v>
      </c>
      <c r="C13" s="10" t="s">
        <v>22</v>
      </c>
      <c r="D13" s="2">
        <v>1</v>
      </c>
      <c r="E13" s="2">
        <v>1</v>
      </c>
      <c r="F13" s="2">
        <v>1</v>
      </c>
      <c r="G13" s="2">
        <v>1</v>
      </c>
      <c r="H13" s="12">
        <v>0</v>
      </c>
      <c r="I13" s="2">
        <v>1</v>
      </c>
      <c r="J13" s="12">
        <v>0</v>
      </c>
      <c r="K13" s="2"/>
      <c r="L13" s="2"/>
      <c r="M13" s="2"/>
      <c r="N13" s="2"/>
      <c r="O13" s="2"/>
      <c r="P13" s="2"/>
      <c r="Q13" s="9">
        <f t="shared" si="0"/>
        <v>5</v>
      </c>
      <c r="R13" s="13">
        <f>(Q13*100)/(Q6)</f>
        <v>71.428571428571431</v>
      </c>
    </row>
    <row r="14" spans="1:18" s="3" customFormat="1" ht="30" customHeight="1" x14ac:dyDescent="0.3">
      <c r="A14" s="21" t="s">
        <v>9</v>
      </c>
      <c r="B14" s="22"/>
      <c r="C14" s="23"/>
      <c r="D14" s="8">
        <f>SUM(D6:D13)/8*100</f>
        <v>100</v>
      </c>
      <c r="E14" s="8">
        <f t="shared" ref="E14:P14" si="1">SUM(E6:E13)/8*100</f>
        <v>100</v>
      </c>
      <c r="F14" s="8">
        <f t="shared" si="1"/>
        <v>100</v>
      </c>
      <c r="G14" s="8">
        <f t="shared" si="1"/>
        <v>100</v>
      </c>
      <c r="H14" s="11">
        <f t="shared" si="1"/>
        <v>87.5</v>
      </c>
      <c r="I14" s="11">
        <f t="shared" si="1"/>
        <v>87.5</v>
      </c>
      <c r="J14" s="11">
        <f t="shared" si="1"/>
        <v>87.5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/>
      <c r="R14" s="7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H13" r:id="rId1" display="https://www.zapopan.gob.mx/wp-content/uploads/2025/04/Justificante_Inasistencia_Comision_Medio_Ambiente_01042025_Karla_Diaz.pdf" xr:uid="{0398E5B3-2F1A-4E63-97BA-261F51C90BCF}"/>
    <hyperlink ref="I9" r:id="rId2" display="https://www.zapopan.gob.mx/wp-content/uploads/2025/05/Justificante_Inasistencia_Comision_Medio_Ambiente_Norma_13052025.pdf" xr:uid="{8F133DD6-7838-4992-84E3-4446F19866E1}"/>
    <hyperlink ref="J13" r:id="rId3" display="https://www.zapopan.gob.mx/wp-content/uploads/2025/06/Justificante_Inasistencia_Comision_Medio_Ambiente_Karla_11062025.pdf" xr:uid="{2E0C8C17-F9EF-4D32-A1F2-A7504B94FB73}"/>
  </hyperlinks>
  <pageMargins left="0.7" right="0.7" top="0.75" bottom="0.75" header="0.3" footer="0.3"/>
  <pageSetup orientation="portrait" r:id="rId4"/>
  <ignoredErrors>
    <ignoredError sqref="D14:E14 F14:J14" formulaRange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Medio 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2025-06-17T20:04:07Z</dcterms:modified>
</cp:coreProperties>
</file>