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rvicios Públicos\"/>
    </mc:Choice>
  </mc:AlternateContent>
  <xr:revisionPtr revIDLastSave="0" documentId="13_ncr:1_{967A5EC6-6CBC-44E0-8E97-6B0E049C2DA9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64C91CB6-DF70-4785-82C8-A9D6AEFD2527}"/>
  </bookViews>
  <sheets>
    <sheet name="Comisión Servicios Públic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6" i="1"/>
  <c r="D15" i="1"/>
  <c r="F15" i="1" l="1"/>
  <c r="G15" i="1"/>
  <c r="H15" i="1"/>
  <c r="I15" i="1"/>
  <c r="J15" i="1"/>
  <c r="K15" i="1"/>
  <c r="L15" i="1"/>
  <c r="M15" i="1"/>
  <c r="N15" i="1"/>
  <c r="O15" i="1"/>
  <c r="P15" i="1"/>
  <c r="E15" i="1" l="1"/>
  <c r="R6" i="1" l="1"/>
  <c r="R12" i="1"/>
  <c r="R11" i="1"/>
  <c r="R10" i="1"/>
  <c r="R9" i="1"/>
  <c r="R7" i="1"/>
  <c r="R14" i="1"/>
  <c r="R13" i="1"/>
  <c r="R8" i="1"/>
</calcChain>
</file>

<file path=xl/sharedStrings.xml><?xml version="1.0" encoding="utf-8"?>
<sst xmlns="http://schemas.openxmlformats.org/spreadsheetml/2006/main" count="44" uniqueCount="32">
  <si>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</si>
  <si>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</si>
  <si>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</si>
  <si>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</si>
  <si>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</si>
  <si>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</si>
  <si>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</si>
  <si>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</si>
  <si>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</si>
  <si>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Karla Azucena Díaz López</t>
  </si>
  <si>
    <t>Cuauhtémoc Gámez Ponce</t>
  </si>
  <si>
    <t>Oscar Eduardo Santos Rizo</t>
  </si>
  <si>
    <t>COMISIÓN COLEGIADA Y PERMANENTE DE SERVICIOS PÚBLICOS</t>
  </si>
  <si>
    <t>Nancy Naraly González Ramírez</t>
  </si>
  <si>
    <t>María Elena Ortiz Sánchez</t>
  </si>
  <si>
    <t xml:space="preserve">Gabriela Alejandra Magaña Enríquez </t>
  </si>
  <si>
    <t>Daniel Guzmán Núñez</t>
  </si>
  <si>
    <t xml:space="preserve">Norma Lizzet González González </t>
  </si>
  <si>
    <t xml:space="preserve">Rosa Icela Díaz Gurrola </t>
  </si>
  <si>
    <t>MC</t>
  </si>
  <si>
    <t>PAN</t>
  </si>
  <si>
    <t>PRI</t>
  </si>
  <si>
    <t>MORENA</t>
  </si>
  <si>
    <t>ESTADÍSTICA DE ASISTENCIA 2025</t>
  </si>
  <si>
    <t>REGISTRO DE ASISTENCIA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</si>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</sst>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SERVICIOS PÚBLICOS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99A-45E9-80EC-BBFFB977BD57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99A-45E9-80EC-BBFFB977BD57}"/>
              </c:ext>
            </c:extLst>
          </c:dPt>
          <c:dPt>
            <c:idx val="8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DB3-4575-A1D0-C6383C2C1AE5}"/>
              </c:ext>
            </c:extLst>
          </c:dPt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Públicos'!$Q$6:$Q$14</c:f>
              <c:numCache>
                <c:formatCode>General</c:formatCode>
                <c:ptCount val="9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SERVICIOS PÚBLICOS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Públicos'!$A$6:$A$14</c:f>
              <c:strCache>
                <c:ptCount val="9"/>
                <c:pt idx="0">
                  <c:v>Nancy Naraly González Ramírez</c:v>
                </c:pt>
                <c:pt idx="1">
                  <c:v>Cuauhtémoc Gámez Ponce</c:v>
                </c:pt>
                <c:pt idx="2">
                  <c:v>María Elena Ortiz Sánchez</c:v>
                </c:pt>
                <c:pt idx="3">
                  <c:v>Gabriela Alejandra Magaña Enríquez </c:v>
                </c:pt>
                <c:pt idx="4">
                  <c:v>Daniel Guzmán Núñez</c:v>
                </c:pt>
                <c:pt idx="5">
                  <c:v>Norma Lizzet González González </c:v>
                </c:pt>
                <c:pt idx="6">
                  <c:v>Rosa Icela Díaz Gurrola </c:v>
                </c:pt>
                <c:pt idx="7">
                  <c:v>Oscar Eduardo Santos Rizo</c:v>
                </c:pt>
                <c:pt idx="8">
                  <c:v>Karla Azucena Díaz López</c:v>
                </c:pt>
              </c:strCache>
            </c:strRef>
          </c:cat>
          <c:val>
            <c:numRef>
              <c:f>'Comisión Servicios Públicos'!$Q$6:$Q$14</c:f>
              <c:numCache>
                <c:formatCode>General</c:formatCode>
                <c:ptCount val="9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SERVICIOS PÚBLICOS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Servicios Públicos'!$D$5:$P$5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20/03/2025</c:v>
                </c:pt>
                <c:pt idx="4">
                  <c:v>11/04/2025</c:v>
                </c:pt>
                <c:pt idx="5">
                  <c:v>16/05/2025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Servicios Públicos'!$D$5:$P$5</c:f>
              <c:strCache>
                <c:ptCount val="13"/>
                <c:pt idx="0">
                  <c:v>24/01/2025</c:v>
                </c:pt>
                <c:pt idx="1">
                  <c:v>27/01/2025</c:v>
                </c:pt>
                <c:pt idx="2">
                  <c:v>19/02/2025</c:v>
                </c:pt>
                <c:pt idx="3">
                  <c:v>20/03/2025</c:v>
                </c:pt>
                <c:pt idx="4">
                  <c:v>11/04/2025</c:v>
                </c:pt>
                <c:pt idx="5">
                  <c:v>16/05/2025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Servicios Públicos'!$D$15:$P$15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 formatCode="0">
                  <c:v>88.888888888888886</c:v>
                </c:pt>
                <c:pt idx="3" formatCode="0">
                  <c:v>88.888888888888886</c:v>
                </c:pt>
                <c:pt idx="4" formatCode="0">
                  <c:v>88.888888888888886</c:v>
                </c:pt>
                <c:pt idx="5" formatCode="0">
                  <c:v>77.777777777777786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8</xdr:col>
      <xdr:colOff>38100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16</xdr:row>
      <xdr:rowOff>0</xdr:rowOff>
    </xdr:from>
    <xdr:to>
      <xdr:col>16</xdr:col>
      <xdr:colOff>1028700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17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800100</xdr:colOff>
      <xdr:row>0</xdr:row>
      <xdr:rowOff>47625</xdr:rowOff>
    </xdr:from>
    <xdr:to>
      <xdr:col>0</xdr:col>
      <xdr:colOff>1552575</xdr:colOff>
      <xdr:row>2</xdr:row>
      <xdr:rowOff>251811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7459D21-7F95-4B99-A575-344515E7F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7625"/>
          <a:ext cx="752475" cy="832836"/>
        </a:xfrm>
        <a:prstGeom prst="rect">
          <a:avLst/>
        </a:prstGeom>
      </xdr:spPr>
    </xdr:pic>
    <xdr:clientData/>
  </xdr:twoCellAnchor>
  <xdr:twoCellAnchor editAs="oneCell">
    <xdr:from>
      <xdr:col>17</xdr:col>
      <xdr:colOff>295275</xdr:colOff>
      <xdr:row>0</xdr:row>
      <xdr:rowOff>28575</xdr:rowOff>
    </xdr:from>
    <xdr:to>
      <xdr:col>17</xdr:col>
      <xdr:colOff>1047750</xdr:colOff>
      <xdr:row>2</xdr:row>
      <xdr:rowOff>232761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A2BFBC3-D917-4D50-8104-C5E54A5C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60075" y="28575"/>
          <a:ext cx="752475" cy="832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4" width="13.7109375" style="1" customWidth="1"/>
    <col min="5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24.95" customHeight="1" x14ac:dyDescent="0.25">
      <c r="A2" s="15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24.95" customHeight="1" x14ac:dyDescent="0.25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3" customFormat="1" ht="24.95" customHeight="1" x14ac:dyDescent="0.3">
      <c r="A4" s="24" t="s">
        <v>1</v>
      </c>
      <c r="B4" s="24" t="s">
        <v>2</v>
      </c>
      <c r="C4" s="24" t="s">
        <v>3</v>
      </c>
      <c r="D4" s="28" t="s">
        <v>24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</row>
    <row r="5" spans="1:18" s="3" customFormat="1" ht="30" customHeight="1" x14ac:dyDescent="0.3">
      <c r="A5" s="24"/>
      <c r="B5" s="24"/>
      <c r="C5" s="24"/>
      <c r="D5" s="5">
        <v>45681</v>
      </c>
      <c r="E5" s="5">
        <v>45684</v>
      </c>
      <c r="F5" s="5">
        <v>45707</v>
      </c>
      <c r="G5" s="5">
        <v>45736</v>
      </c>
      <c r="H5" s="5">
        <v>45758</v>
      </c>
      <c r="I5" s="5">
        <v>45793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13</v>
      </c>
      <c r="B6" s="2" t="s">
        <v>8</v>
      </c>
      <c r="C6" s="2" t="s">
        <v>19</v>
      </c>
      <c r="D6" s="12">
        <v>1</v>
      </c>
      <c r="E6" s="2">
        <v>1</v>
      </c>
      <c r="F6" s="12">
        <v>1</v>
      </c>
      <c r="G6" s="12">
        <v>1</v>
      </c>
      <c r="H6" s="12">
        <v>1</v>
      </c>
      <c r="I6" s="2">
        <v>1</v>
      </c>
      <c r="J6" s="2"/>
      <c r="K6" s="2"/>
      <c r="L6" s="2"/>
      <c r="M6" s="2"/>
      <c r="N6" s="2"/>
      <c r="O6" s="2"/>
      <c r="P6" s="2"/>
      <c r="Q6" s="9">
        <f>SUM(D6:P6)</f>
        <v>6</v>
      </c>
      <c r="R6" s="11">
        <f>(Q6*100)/(Q6)</f>
        <v>100</v>
      </c>
    </row>
    <row r="7" spans="1:18" s="3" customFormat="1" ht="30" customHeight="1" x14ac:dyDescent="0.3">
      <c r="A7" s="4" t="s">
        <v>10</v>
      </c>
      <c r="B7" s="2" t="s">
        <v>4</v>
      </c>
      <c r="C7" s="2" t="s">
        <v>19</v>
      </c>
      <c r="D7" s="12">
        <v>1</v>
      </c>
      <c r="E7" s="2">
        <v>1</v>
      </c>
      <c r="F7" s="12">
        <v>0</v>
      </c>
      <c r="G7" s="12">
        <v>1</v>
      </c>
      <c r="H7" s="12">
        <v>1</v>
      </c>
      <c r="I7" s="2">
        <v>1</v>
      </c>
      <c r="J7" s="2"/>
      <c r="K7" s="2"/>
      <c r="L7" s="2"/>
      <c r="M7" s="2"/>
      <c r="N7" s="2"/>
      <c r="O7" s="2"/>
      <c r="P7" s="2"/>
      <c r="Q7" s="13">
        <f t="shared" ref="Q7:Q14" si="0">SUM(D7:P7)</f>
        <v>5</v>
      </c>
      <c r="R7" s="11">
        <f>(Q7*100)/(Q6)</f>
        <v>83.333333333333329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19</v>
      </c>
      <c r="D8" s="12">
        <v>1</v>
      </c>
      <c r="E8" s="2">
        <v>1</v>
      </c>
      <c r="F8" s="12">
        <v>1</v>
      </c>
      <c r="G8" s="12">
        <v>1</v>
      </c>
      <c r="H8" s="12">
        <v>1</v>
      </c>
      <c r="I8" s="2">
        <v>1</v>
      </c>
      <c r="J8" s="2"/>
      <c r="K8" s="2"/>
      <c r="L8" s="2"/>
      <c r="M8" s="2"/>
      <c r="N8" s="2"/>
      <c r="O8" s="2"/>
      <c r="P8" s="2"/>
      <c r="Q8" s="13">
        <f t="shared" si="0"/>
        <v>6</v>
      </c>
      <c r="R8" s="11">
        <f>(Q8*100)/(Q6)</f>
        <v>100</v>
      </c>
    </row>
    <row r="9" spans="1:18" s="3" customFormat="1" ht="30" customHeight="1" x14ac:dyDescent="0.3">
      <c r="A9" s="4" t="s">
        <v>15</v>
      </c>
      <c r="B9" s="2" t="s">
        <v>4</v>
      </c>
      <c r="C9" s="2" t="s">
        <v>19</v>
      </c>
      <c r="D9" s="12">
        <v>1</v>
      </c>
      <c r="E9" s="2">
        <v>1</v>
      </c>
      <c r="F9" s="12">
        <v>1</v>
      </c>
      <c r="G9" s="12">
        <v>0</v>
      </c>
      <c r="H9" s="12">
        <v>1</v>
      </c>
      <c r="I9" s="2">
        <v>0</v>
      </c>
      <c r="J9" s="2"/>
      <c r="K9" s="2"/>
      <c r="L9" s="2"/>
      <c r="M9" s="2"/>
      <c r="N9" s="2"/>
      <c r="O9" s="2"/>
      <c r="P9" s="2"/>
      <c r="Q9" s="13">
        <f t="shared" si="0"/>
        <v>4</v>
      </c>
      <c r="R9" s="11">
        <f>(Q9*100)/(Q6)</f>
        <v>66.666666666666671</v>
      </c>
    </row>
    <row r="10" spans="1:18" s="3" customFormat="1" ht="30" customHeight="1" x14ac:dyDescent="0.3">
      <c r="A10" s="4" t="s">
        <v>16</v>
      </c>
      <c r="B10" s="2" t="s">
        <v>4</v>
      </c>
      <c r="C10" s="2" t="s">
        <v>19</v>
      </c>
      <c r="D10" s="12">
        <v>1</v>
      </c>
      <c r="E10" s="2">
        <v>1</v>
      </c>
      <c r="F10" s="12">
        <v>1</v>
      </c>
      <c r="G10" s="12">
        <v>1</v>
      </c>
      <c r="H10" s="12">
        <v>1</v>
      </c>
      <c r="I10" s="2">
        <v>0</v>
      </c>
      <c r="J10" s="2"/>
      <c r="K10" s="2"/>
      <c r="L10" s="2"/>
      <c r="M10" s="2"/>
      <c r="N10" s="2"/>
      <c r="O10" s="2"/>
      <c r="P10" s="2"/>
      <c r="Q10" s="13">
        <f t="shared" si="0"/>
        <v>5</v>
      </c>
      <c r="R10" s="11">
        <f>(Q10*100)/(Q6)</f>
        <v>83.333333333333329</v>
      </c>
    </row>
    <row r="11" spans="1:18" s="3" customFormat="1" ht="30" customHeight="1" x14ac:dyDescent="0.3">
      <c r="A11" s="4" t="s">
        <v>17</v>
      </c>
      <c r="B11" s="2" t="s">
        <v>4</v>
      </c>
      <c r="C11" s="2" t="s">
        <v>19</v>
      </c>
      <c r="D11" s="12">
        <v>1</v>
      </c>
      <c r="E11" s="2">
        <v>1</v>
      </c>
      <c r="F11" s="12">
        <v>1</v>
      </c>
      <c r="G11" s="12">
        <v>1</v>
      </c>
      <c r="H11" s="12">
        <v>1</v>
      </c>
      <c r="I11" s="2">
        <v>1</v>
      </c>
      <c r="J11" s="2"/>
      <c r="K11" s="2"/>
      <c r="L11" s="2"/>
      <c r="M11" s="2"/>
      <c r="N11" s="2"/>
      <c r="O11" s="2"/>
      <c r="P11" s="2"/>
      <c r="Q11" s="13">
        <f t="shared" si="0"/>
        <v>6</v>
      </c>
      <c r="R11" s="11">
        <f>(Q11*100)/(Q6)</f>
        <v>100</v>
      </c>
    </row>
    <row r="12" spans="1:18" s="3" customFormat="1" ht="30" customHeight="1" x14ac:dyDescent="0.3">
      <c r="A12" s="4" t="s">
        <v>18</v>
      </c>
      <c r="B12" s="2" t="s">
        <v>4</v>
      </c>
      <c r="C12" s="10" t="s">
        <v>20</v>
      </c>
      <c r="D12" s="12">
        <v>1</v>
      </c>
      <c r="E12" s="2">
        <v>1</v>
      </c>
      <c r="F12" s="12">
        <v>1</v>
      </c>
      <c r="G12" s="12">
        <v>1</v>
      </c>
      <c r="H12" s="12">
        <v>1</v>
      </c>
      <c r="I12" s="2">
        <v>1</v>
      </c>
      <c r="J12" s="2"/>
      <c r="K12" s="2"/>
      <c r="L12" s="2"/>
      <c r="M12" s="2"/>
      <c r="N12" s="2"/>
      <c r="O12" s="2"/>
      <c r="P12" s="2"/>
      <c r="Q12" s="13">
        <f t="shared" si="0"/>
        <v>6</v>
      </c>
      <c r="R12" s="11">
        <f>(Q12*100)/(Q6)</f>
        <v>100</v>
      </c>
    </row>
    <row r="13" spans="1:18" s="3" customFormat="1" ht="30" customHeight="1" x14ac:dyDescent="0.3">
      <c r="A13" s="4" t="s">
        <v>11</v>
      </c>
      <c r="B13" s="2" t="s">
        <v>4</v>
      </c>
      <c r="C13" s="10" t="s">
        <v>21</v>
      </c>
      <c r="D13" s="12">
        <v>1</v>
      </c>
      <c r="E13" s="2">
        <v>1</v>
      </c>
      <c r="F13" s="12">
        <v>1</v>
      </c>
      <c r="G13" s="12">
        <v>1</v>
      </c>
      <c r="H13" s="12">
        <v>1</v>
      </c>
      <c r="I13" s="2">
        <v>1</v>
      </c>
      <c r="J13" s="2"/>
      <c r="K13" s="2"/>
      <c r="L13" s="2"/>
      <c r="M13" s="2"/>
      <c r="N13" s="2"/>
      <c r="O13" s="2"/>
      <c r="P13" s="2"/>
      <c r="Q13" s="13">
        <f t="shared" si="0"/>
        <v>6</v>
      </c>
      <c r="R13" s="11">
        <f>(Q13*100)/(Q6)</f>
        <v>100</v>
      </c>
    </row>
    <row r="14" spans="1:18" s="3" customFormat="1" ht="30" customHeight="1" x14ac:dyDescent="0.3">
      <c r="A14" s="4" t="s">
        <v>9</v>
      </c>
      <c r="B14" s="2" t="s">
        <v>4</v>
      </c>
      <c r="C14" s="10" t="s">
        <v>22</v>
      </c>
      <c r="D14" s="12">
        <v>1</v>
      </c>
      <c r="E14" s="2">
        <v>1</v>
      </c>
      <c r="F14" s="12">
        <v>1</v>
      </c>
      <c r="G14" s="12">
        <v>1</v>
      </c>
      <c r="H14" s="12">
        <v>0</v>
      </c>
      <c r="I14" s="2">
        <v>1</v>
      </c>
      <c r="J14" s="2"/>
      <c r="K14" s="2"/>
      <c r="L14" s="2"/>
      <c r="M14" s="2"/>
      <c r="N14" s="2"/>
      <c r="O14" s="2"/>
      <c r="P14" s="2"/>
      <c r="Q14" s="13">
        <f t="shared" si="0"/>
        <v>5</v>
      </c>
      <c r="R14" s="11">
        <f>(Q14*100)/(Q6)</f>
        <v>83.333333333333329</v>
      </c>
    </row>
    <row r="15" spans="1:18" s="3" customFormat="1" ht="30" customHeight="1" x14ac:dyDescent="0.3">
      <c r="A15" s="21" t="s">
        <v>7</v>
      </c>
      <c r="B15" s="22"/>
      <c r="C15" s="23"/>
      <c r="D15" s="8">
        <f>SUM(D6:D14)/9*100</f>
        <v>100</v>
      </c>
      <c r="E15" s="8">
        <f>SUM(E6:E14)/9*100</f>
        <v>100</v>
      </c>
      <c r="F15" s="14">
        <f t="shared" ref="F15:P15" si="1">SUM(F6:F14)/9*100</f>
        <v>88.888888888888886</v>
      </c>
      <c r="G15" s="14">
        <f t="shared" si="1"/>
        <v>88.888888888888886</v>
      </c>
      <c r="H15" s="14">
        <f t="shared" si="1"/>
        <v>88.888888888888886</v>
      </c>
      <c r="I15" s="14">
        <f t="shared" si="1"/>
        <v>77.777777777777786</v>
      </c>
      <c r="J15" s="8">
        <f t="shared" si="1"/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  <c r="P15" s="8">
        <f t="shared" si="1"/>
        <v>0</v>
      </c>
      <c r="Q15" s="8"/>
      <c r="R15" s="7"/>
    </row>
  </sheetData>
  <mergeCells count="8">
    <mergeCell ref="A2:R2"/>
    <mergeCell ref="A1:R1"/>
    <mergeCell ref="A15:C15"/>
    <mergeCell ref="A4:A5"/>
    <mergeCell ref="B4:B5"/>
    <mergeCell ref="C4:C5"/>
    <mergeCell ref="A3:R3"/>
    <mergeCell ref="D4:R4"/>
  </mergeCells>
  <pageMargins left="0.7" right="0.7" top="0.75" bottom="0.75" header="0.3" footer="0.3"/>
  <pageSetup orientation="portrait" r:id="rId1"/>
  <ignoredErrors>
    <ignoredError sqref="D15:F15 G15:I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Servicios Públicos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2025-06-19T20:30:10Z</dcterms:modified>
</cp:coreProperties>
</file>