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2. Consejo Municipal Organizaciones de la Sociedad Civil\"/>
    </mc:Choice>
  </mc:AlternateContent>
  <xr:revisionPtr revIDLastSave="0" documentId="13_ncr:1_{49A08C38-B322-43E8-AB3F-7DDEE4D208A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H21" i="2" l="1"/>
  <c r="D21" i="2" l="1"/>
  <c r="P6" i="2" l="1"/>
  <c r="E21" i="2"/>
  <c r="F21" i="2"/>
  <c r="G21" i="2"/>
  <c r="I21" i="2"/>
  <c r="J21" i="2"/>
  <c r="K21" i="2"/>
  <c r="L21" i="2"/>
  <c r="M21" i="2"/>
  <c r="N21" i="2"/>
  <c r="O21" i="2"/>
  <c r="C21" i="2"/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Q6" i="2" l="1"/>
  <c r="Q9" i="2"/>
  <c r="Q13" i="2"/>
  <c r="Q20" i="2"/>
  <c r="Q11" i="2"/>
  <c r="Q12" i="2"/>
  <c r="Q7" i="2"/>
  <c r="Q8" i="2"/>
  <c r="Q16" i="2"/>
  <c r="Q17" i="2"/>
  <c r="Q15" i="2"/>
  <c r="Q14" i="2"/>
  <c r="Q19" i="2"/>
  <c r="Q10" i="2"/>
  <c r="Q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María de los Ángeles Alvarado Zamora</author>
  </authors>
  <commentList>
    <comment ref="B8" authorId="0" shapeId="0" xr:uid="{5CC0A6DF-0C1C-4F4A-A00A-8B35A99F64B4}">
      <text>
        <r>
          <rPr>
            <b/>
            <sz val="9"/>
            <color indexed="81"/>
            <rFont val="Tahoma"/>
            <family val="2"/>
          </rPr>
          <t>María de los Ángeles Alvarado Zamora:</t>
        </r>
        <r>
          <rPr>
            <sz val="9"/>
            <color indexed="81"/>
            <rFont val="Tahoma"/>
            <family val="2"/>
          </rPr>
          <t xml:space="preserve">
Cristian Emmanuel López Cervantes Suplente</t>
        </r>
      </text>
    </comment>
  </commentList>
</comments>
</file>

<file path=xl/sharedStrings.xml><?xml version="1.0" encoding="utf-8"?>
<sst xmlns="http://schemas.openxmlformats.org/spreadsheetml/2006/main" count="47" uniqueCount="47">
  <si>
    <t>AYUNTAMIENTO DE ZAPOPAN, JALISCO</t>
  </si>
  <si>
    <t>Nombre (s)</t>
  </si>
  <si>
    <t>Cargo o de carácter ciudadano</t>
  </si>
  <si>
    <t>Total de asistencias</t>
  </si>
  <si>
    <t xml:space="preserve">Total </t>
  </si>
  <si>
    <t>Porcentaje de asistencia por Consejero</t>
  </si>
  <si>
    <t>Integrantes del Sistema</t>
  </si>
  <si>
    <t>Director de Asociaciones Civiles/ 
Secretario Técnico</t>
  </si>
  <si>
    <t>CONSEJO DE ORGANIZACIONES DE LA SOCIEDAD CIVIL (OSC'S)</t>
  </si>
  <si>
    <t>Noviembre</t>
  </si>
  <si>
    <t>Vladimir Gerardo Rico Tostado</t>
  </si>
  <si>
    <t>Karla Guillermina Segura Juárez</t>
  </si>
  <si>
    <t>Octubre</t>
  </si>
  <si>
    <t xml:space="preserve">Salvador Villaseñor Aldama </t>
  </si>
  <si>
    <t>Emma Sofía Serrano García</t>
  </si>
  <si>
    <t>Norma Lizzet González González</t>
  </si>
  <si>
    <t>Presidenta de la Comisión Edilicia de Desarrollo Social y Humano</t>
  </si>
  <si>
    <t>Miguel Ángel Ixtláhuac Baumbach</t>
  </si>
  <si>
    <t>Presidente de la Comisión Edilicia de Desarrollo Económico, Competitividad y Asuntos Internacionales</t>
  </si>
  <si>
    <t>Noelia Margarita Tapia González</t>
  </si>
  <si>
    <t>Directora de Programas Sociales Municipales</t>
  </si>
  <si>
    <t>Juan Alberto Quezada García</t>
  </si>
  <si>
    <t>Director de Capacitación y Oferta Educativa</t>
  </si>
  <si>
    <t>Director de Participación Ciudadana</t>
  </si>
  <si>
    <t>Luz Marcela Zepeda Castro</t>
  </si>
  <si>
    <t>Representante del Consejo de Directores  Juntos por los Demás, A. C.</t>
  </si>
  <si>
    <t>Lucía del Carmen Suárez Méndez</t>
  </si>
  <si>
    <t>Directora General Vida y Familia de Guadalajara, A. C.</t>
  </si>
  <si>
    <t>Jaime Orendain Giovannini</t>
  </si>
  <si>
    <t>En su calidad de suplente de la Directora Gloria Erika Cid Galindo, Sueños y Esperanzas A. C.</t>
  </si>
  <si>
    <t>Rafael Hernández Casares</t>
  </si>
  <si>
    <t>Vicepresidente Universidad Panamericana.</t>
  </si>
  <si>
    <t>Samuel Segura Cobos</t>
  </si>
  <si>
    <t>Profesor Instituto Tecnológico y de Estudios Superiores de Monterrey</t>
  </si>
  <si>
    <t>Directora General del Sistema para el Desarrollo Integral de la Familia</t>
  </si>
  <si>
    <t>Issac Martin Espinosa Villa</t>
  </si>
  <si>
    <t>Servidor Público designado por la Presidencia Municipal</t>
  </si>
  <si>
    <t>Representante de la Universidad de Guadalajara</t>
  </si>
  <si>
    <t>Coordinador General de Desarrollo Económico y Combate a la Desigualdad /
Presidente del Consejo</t>
  </si>
  <si>
    <t>Abril</t>
  </si>
  <si>
    <t>Agosto</t>
  </si>
  <si>
    <t>Septiembre</t>
  </si>
  <si>
    <t>Diciembre</t>
  </si>
  <si>
    <t>ESTADISTICA DE ASISTENCIA 2025</t>
  </si>
  <si>
    <t>REGISTRO DE ASISTENCIA</t>
  </si>
  <si>
    <t>Ricardo Villanueva Lomelí</t>
  </si>
  <si>
    <t>Se informa que durante el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</si>
</sst>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u/>
      <sz val="8"/>
      <color theme="10"/>
      <name val="Century Gothic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/>
    <xf numFmtId="0" fontId="13" fillId="0" borderId="0"/>
    <xf numFmtId="0" fontId="13" fillId="0" borderId="0"/>
  </cellStyleXfs>
  <cellXfs count="37">
    <xf numFmtId="0" fontId="0" fillId="0" borderId="0" xfId="0"/>
    <xf numFmtId="0" fontId="0" fillId="2" borderId="0" xfId="0" applyFill="1"/>
    <xf numFmtId="1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1" fillId="2" borderId="0" xfId="0" applyFont="1" applyFill="1"/>
    <xf numFmtId="0" fontId="9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4" borderId="5" xfId="3" applyFont="1" applyFill="1" applyBorder="1" applyAlignment="1">
      <alignment horizontal="left" vertical="center" wrapText="1"/>
    </xf>
    <xf numFmtId="0" fontId="2" fillId="4" borderId="5" xfId="3" applyFont="1" applyFill="1" applyBorder="1" applyAlignment="1">
      <alignment horizontal="justify" vertical="center" wrapText="1"/>
    </xf>
    <xf numFmtId="0" fontId="2" fillId="2" borderId="5" xfId="3" applyFont="1" applyFill="1" applyBorder="1" applyAlignment="1">
      <alignment horizontal="left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1" fontId="7" fillId="3" borderId="5" xfId="0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0" fontId="0" fillId="0" borderId="5" xfId="0" applyFill="1" applyBorder="1" applyAlignment="1"/>
    <xf numFmtId="0" fontId="12" fillId="0" borderId="5" xfId="2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horizontal="center" vertical="top" wrapText="1"/>
    </xf>
    <xf numFmtId="0" fontId="12" fillId="0" borderId="11" xfId="2" applyFont="1" applyFill="1" applyBorder="1" applyAlignment="1">
      <alignment horizontal="center" vertical="top" wrapText="1"/>
    </xf>
    <xf numFmtId="0" fontId="12" fillId="0" borderId="12" xfId="2" applyFont="1" applyFill="1" applyBorder="1" applyAlignment="1">
      <alignment horizontal="center" vertical="top" wrapText="1"/>
    </xf>
  </cellXfs>
  <cellStyles count="6">
    <cellStyle name="Hipervínculo" xfId="2" builtinId="8"/>
    <cellStyle name="Normal" xfId="0" builtinId="0"/>
    <cellStyle name="Normal 2" xfId="3" xr:uid="{00000000-0005-0000-0000-000002000000}"/>
    <cellStyle name="Normal 2 2" xfId="5" xr:uid="{00000000-0005-0000-0000-000034000000}"/>
    <cellStyle name="Normal 3" xfId="4" xr:uid="{00000000-0005-0000-0000-000033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latin typeface="Century Gothic" pitchFamily="34" charset="0"/>
              </a:rPr>
              <a:t>PORCENTAJE DE ASISTENCIA POR INTEGRANTE</a:t>
            </a:r>
          </a:p>
          <a:p>
            <a:pPr>
              <a:defRPr sz="1100"/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ASOCIACIONES CIVILES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Asistencia'!$A$6:$A$20</c:f>
              <c:strCache>
                <c:ptCount val="15"/>
                <c:pt idx="0">
                  <c:v>Salvador Villaseñor Aldama </c:v>
                </c:pt>
                <c:pt idx="1">
                  <c:v>Emma Sofía Serrano García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Noelia Margarita Tapia González</c:v>
                </c:pt>
                <c:pt idx="5">
                  <c:v>Juan Alberto Quezada García</c:v>
                </c:pt>
                <c:pt idx="6">
                  <c:v>Vladimir Gerardo Rico Tostado</c:v>
                </c:pt>
                <c:pt idx="7">
                  <c:v>Luz Marcela Zepeda Castro</c:v>
                </c:pt>
                <c:pt idx="8">
                  <c:v>Lucía del Carmen Suárez Méndez</c:v>
                </c:pt>
                <c:pt idx="9">
                  <c:v>Jaime Orendain Giovannini</c:v>
                </c:pt>
                <c:pt idx="10">
                  <c:v>Rafael Hernández Casares</c:v>
                </c:pt>
                <c:pt idx="11">
                  <c:v>Samuel Segura Cobos</c:v>
                </c:pt>
                <c:pt idx="12">
                  <c:v>Karla Guillermina Segura Juárez</c:v>
                </c:pt>
                <c:pt idx="13">
                  <c:v>Issac Martin Espinosa Villa</c:v>
                </c:pt>
                <c:pt idx="14">
                  <c:v>Ricardo Villanueva Lomelí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EF-44FB-975F-C543929B9BA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EF-44FB-975F-C543929B9BA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EF-44FB-975F-C543929B9BA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EF-44FB-975F-C543929B9BA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EF-44FB-975F-C543929B9BA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EF-44FB-975F-C543929B9BA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3EF-44FB-975F-C543929B9BA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3EF-44FB-975F-C543929B9BA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3EF-44FB-975F-C543929B9BA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3EF-44FB-975F-C543929B9BA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3EF-44FB-975F-C543929B9BA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3EF-44FB-975F-C543929B9BA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3EF-44FB-975F-C543929B9BA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3EF-44FB-975F-C543929B9BA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3EF-44FB-975F-C543929B9BA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3EF-44FB-975F-C543929B9BA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3EF-44FB-975F-C543929B9BA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3EF-44FB-975F-C543929B9BA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3EF-44FB-975F-C543929B9BA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3EF-44FB-975F-C543929B9BA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3EF-44FB-975F-C543929B9BA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3EF-44FB-975F-C543929B9BA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3EF-44FB-975F-C543929B9BA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3EF-44FB-975F-C543929B9BA7}"/>
              </c:ext>
            </c:extLst>
          </c:dPt>
          <c:cat>
            <c:strRef>
              <c:f>'Estadística Asistencia'!$A$6:$A$20</c:f>
              <c:strCache>
                <c:ptCount val="15"/>
                <c:pt idx="0">
                  <c:v>Salvador Villaseñor Aldama </c:v>
                </c:pt>
                <c:pt idx="1">
                  <c:v>Emma Sofía Serrano García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Noelia Margarita Tapia González</c:v>
                </c:pt>
                <c:pt idx="5">
                  <c:v>Juan Alberto Quezada García</c:v>
                </c:pt>
                <c:pt idx="6">
                  <c:v>Vladimir Gerardo Rico Tostado</c:v>
                </c:pt>
                <c:pt idx="7">
                  <c:v>Luz Marcela Zepeda Castro</c:v>
                </c:pt>
                <c:pt idx="8">
                  <c:v>Lucía del Carmen Suárez Méndez</c:v>
                </c:pt>
                <c:pt idx="9">
                  <c:v>Jaime Orendain Giovannini</c:v>
                </c:pt>
                <c:pt idx="10">
                  <c:v>Rafael Hernández Casares</c:v>
                </c:pt>
                <c:pt idx="11">
                  <c:v>Samuel Segura Cobos</c:v>
                </c:pt>
                <c:pt idx="12">
                  <c:v>Karla Guillermina Segura Juárez</c:v>
                </c:pt>
                <c:pt idx="13">
                  <c:v>Issac Martin Espinosa Villa</c:v>
                </c:pt>
                <c:pt idx="14">
                  <c:v>Ricardo Villanueva Lomelí</c:v>
                </c:pt>
              </c:strCache>
            </c:strRef>
          </c:cat>
          <c:val>
            <c:numRef>
              <c:f>'Estadística Asistencia'!$P$6:$P$20</c:f>
              <c:numCache>
                <c:formatCode>General</c:formatCode>
                <c:ptCount val="1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4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33EF-44FB-975F-C543929B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005107704385658"/>
          <c:y val="0.12831175069924858"/>
          <c:w val="0.32363719724654372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ASOCIACIONES CIVILES</a:t>
            </a:r>
            <a:endParaRPr lang="es-MX" sz="1100"/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Asistencia'!$A$6:$A$20</c:f>
              <c:strCache>
                <c:ptCount val="15"/>
                <c:pt idx="0">
                  <c:v>Salvador Villaseñor Aldama </c:v>
                </c:pt>
                <c:pt idx="1">
                  <c:v>Emma Sofía Serrano García</c:v>
                </c:pt>
                <c:pt idx="2">
                  <c:v>Norma Lizzet González González</c:v>
                </c:pt>
                <c:pt idx="3">
                  <c:v>Miguel Ángel Ixtláhuac Baumbach</c:v>
                </c:pt>
                <c:pt idx="4">
                  <c:v>Noelia Margarita Tapia González</c:v>
                </c:pt>
                <c:pt idx="5">
                  <c:v>Juan Alberto Quezada García</c:v>
                </c:pt>
                <c:pt idx="6">
                  <c:v>Vladimir Gerardo Rico Tostado</c:v>
                </c:pt>
                <c:pt idx="7">
                  <c:v>Luz Marcela Zepeda Castro</c:v>
                </c:pt>
                <c:pt idx="8">
                  <c:v>Lucía del Carmen Suárez Méndez</c:v>
                </c:pt>
                <c:pt idx="9">
                  <c:v>Jaime Orendain Giovannini</c:v>
                </c:pt>
                <c:pt idx="10">
                  <c:v>Rafael Hernández Casares</c:v>
                </c:pt>
                <c:pt idx="11">
                  <c:v>Samuel Segura Cobos</c:v>
                </c:pt>
                <c:pt idx="12">
                  <c:v>Karla Guillermina Segura Juárez</c:v>
                </c:pt>
                <c:pt idx="13">
                  <c:v>Issac Martin Espinosa Villa</c:v>
                </c:pt>
                <c:pt idx="14">
                  <c:v>Ricardo Villanueva Lomelí</c:v>
                </c:pt>
              </c:strCache>
            </c:strRef>
          </c:cat>
          <c:val>
            <c:numRef>
              <c:f>'Estadística Asistencia'!$P$6:$P$20</c:f>
              <c:numCache>
                <c:formatCode>General</c:formatCode>
                <c:ptCount val="1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4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967464"/>
        <c:axId val="183963936"/>
        <c:axId val="0"/>
      </c:bar3DChart>
      <c:catAx>
        <c:axId val="183967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963936"/>
        <c:crosses val="autoZero"/>
        <c:auto val="1"/>
        <c:lblAlgn val="ctr"/>
        <c:lblOffset val="100"/>
        <c:noMultiLvlLbl val="0"/>
      </c:catAx>
      <c:valAx>
        <c:axId val="18396393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96746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100">
                <a:latin typeface="Century Gothic" panose="020B0502020202020204" pitchFamily="34" charset="0"/>
              </a:rPr>
              <a:t>PORCENTAJE DE ASISTENCIA POR REUNIÓN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ASOCIACIONES</a:t>
            </a:r>
            <a:r>
              <a:rPr lang="es-MX" sz="1100" baseline="0">
                <a:effectLst/>
                <a:latin typeface="Century Gothic" panose="020B0502020202020204" pitchFamily="34" charset="0"/>
              </a:rPr>
              <a:t> CIVILES</a:t>
            </a:r>
            <a:endParaRPr lang="es-MX" sz="11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Asistencia'!$C$5:$O$5</c:f>
              <c:strCache>
                <c:ptCount val="13"/>
                <c:pt idx="0">
                  <c:v>28/01/2025</c:v>
                </c:pt>
                <c:pt idx="1">
                  <c:v>26/02/2025</c:v>
                </c:pt>
                <c:pt idx="2">
                  <c:v>24/03/2025</c:v>
                </c:pt>
                <c:pt idx="3">
                  <c:v>Abril</c:v>
                </c:pt>
                <c:pt idx="4">
                  <c:v>02/05/2025</c:v>
                </c:pt>
                <c:pt idx="5">
                  <c:v>12/05/2025</c:v>
                </c:pt>
                <c:pt idx="6">
                  <c:v>06/06/2025</c:v>
                </c:pt>
                <c:pt idx="7">
                  <c:v>24/07/2025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Asistencia'!$C$5:$O$5</c:f>
              <c:strCache>
                <c:ptCount val="13"/>
                <c:pt idx="0">
                  <c:v>28/01/2025</c:v>
                </c:pt>
                <c:pt idx="1">
                  <c:v>26/02/2025</c:v>
                </c:pt>
                <c:pt idx="2">
                  <c:v>24/03/2025</c:v>
                </c:pt>
                <c:pt idx="3">
                  <c:v>Abril</c:v>
                </c:pt>
                <c:pt idx="4">
                  <c:v>02/05/2025</c:v>
                </c:pt>
                <c:pt idx="5">
                  <c:v>12/05/2025</c:v>
                </c:pt>
                <c:pt idx="6">
                  <c:v>06/06/2025</c:v>
                </c:pt>
                <c:pt idx="7">
                  <c:v>24/07/2025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'Estadística Asistencia'!$C$21:$O$21</c:f>
              <c:numCache>
                <c:formatCode>0</c:formatCode>
                <c:ptCount val="13"/>
                <c:pt idx="0">
                  <c:v>93.333333333333329</c:v>
                </c:pt>
                <c:pt idx="1">
                  <c:v>93.333333333333329</c:v>
                </c:pt>
                <c:pt idx="2">
                  <c:v>100</c:v>
                </c:pt>
                <c:pt idx="3">
                  <c:v>0</c:v>
                </c:pt>
                <c:pt idx="4">
                  <c:v>93.333333333333329</c:v>
                </c:pt>
                <c:pt idx="5">
                  <c:v>93.333333333333329</c:v>
                </c:pt>
                <c:pt idx="6">
                  <c:v>86.666666666666671</c:v>
                </c:pt>
                <c:pt idx="7">
                  <c:v>100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C-43BC-A6A8-BC603A32D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87568"/>
        <c:axId val="256754944"/>
      </c:barChart>
      <c:catAx>
        <c:axId val="185887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6754944"/>
        <c:crosses val="autoZero"/>
        <c:auto val="0"/>
        <c:lblAlgn val="ctr"/>
        <c:lblOffset val="100"/>
        <c:noMultiLvlLbl val="1"/>
      </c:catAx>
      <c:valAx>
        <c:axId val="25675494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8875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300035</xdr:colOff>
      <xdr:row>22</xdr:row>
      <xdr:rowOff>21432</xdr:rowOff>
    </xdr:from>
    <xdr:to>
      <xdr:col>6</xdr:col>
      <xdr:colOff>28575</xdr:colOff>
      <xdr:row>49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9524</xdr:colOff>
      <xdr:row>21</xdr:row>
      <xdr:rowOff>155573</xdr:rowOff>
    </xdr:from>
    <xdr:to>
      <xdr:col>16</xdr:col>
      <xdr:colOff>1276349</xdr:colOff>
      <xdr:row>48</xdr:row>
      <xdr:rowOff>172244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11113</xdr:colOff>
      <xdr:row>49</xdr:row>
      <xdr:rowOff>166688</xdr:rowOff>
    </xdr:from>
    <xdr:to>
      <xdr:col>13</xdr:col>
      <xdr:colOff>876301</xdr:colOff>
      <xdr:row>69</xdr:row>
      <xdr:rowOff>161925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619125</xdr:colOff>
      <xdr:row>0</xdr:row>
      <xdr:rowOff>0</xdr:rowOff>
    </xdr:from>
    <xdr:to>
      <xdr:col>0</xdr:col>
      <xdr:colOff>1409700</xdr:colOff>
      <xdr:row>2</xdr:row>
      <xdr:rowOff>246355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4DC29DB-4D1E-4AC3-9BE3-C45F912AA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0"/>
          <a:ext cx="790575" cy="875005"/>
        </a:xfrm>
        <a:prstGeom prst="rect">
          <a:avLst/>
        </a:prstGeom>
      </xdr:spPr>
    </xdr:pic>
    <xdr:clientData/>
  </xdr:twoCellAnchor>
  <xdr:twoCellAnchor editAs="oneCell">
    <xdr:from>
      <xdr:col>16</xdr:col>
      <xdr:colOff>276225</xdr:colOff>
      <xdr:row>0</xdr:row>
      <xdr:rowOff>0</xdr:rowOff>
    </xdr:from>
    <xdr:to>
      <xdr:col>16</xdr:col>
      <xdr:colOff>1066800</xdr:colOff>
      <xdr:row>2</xdr:row>
      <xdr:rowOff>246355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915C199-4887-4C4E-BECA-BB414D819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3050" y="0"/>
          <a:ext cx="790575" cy="875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Se%20informa%20que%20durante%20el%20mes%20el%20Consejo%20no%20sesion&#243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style="1" customWidth="1"/>
    <col min="2" max="2" width="37.7109375" style="1" customWidth="1"/>
    <col min="3" max="15" width="15.7109375" style="1" customWidth="1"/>
    <col min="16" max="17" width="19.7109375" style="1" customWidth="1"/>
    <col min="18" max="16384" width="11.42578125" style="1"/>
  </cols>
  <sheetData>
    <row r="1" spans="1:17" ht="24.9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</row>
    <row r="2" spans="1:17" ht="24.95" customHeight="1" x14ac:dyDescent="0.25">
      <c r="A2" s="23" t="s">
        <v>43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17" ht="24.95" customHeight="1" x14ac:dyDescent="0.25">
      <c r="A3" s="20" t="s">
        <v>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</row>
    <row r="4" spans="1:17" s="4" customFormat="1" ht="30" customHeight="1" x14ac:dyDescent="0.2">
      <c r="A4" s="31" t="s">
        <v>6</v>
      </c>
      <c r="B4" s="32"/>
      <c r="C4" s="33" t="s">
        <v>44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s="4" customFormat="1" ht="30" customHeight="1" x14ac:dyDescent="0.2">
      <c r="A5" s="5" t="s">
        <v>1</v>
      </c>
      <c r="B5" s="5" t="s">
        <v>2</v>
      </c>
      <c r="C5" s="11">
        <v>45685</v>
      </c>
      <c r="D5" s="11">
        <v>45714</v>
      </c>
      <c r="E5" s="11">
        <v>45740</v>
      </c>
      <c r="F5" s="11" t="s">
        <v>39</v>
      </c>
      <c r="G5" s="11">
        <v>45779</v>
      </c>
      <c r="H5" s="11">
        <v>45789</v>
      </c>
      <c r="I5" s="11">
        <v>45814</v>
      </c>
      <c r="J5" s="11">
        <v>45862</v>
      </c>
      <c r="K5" s="11" t="s">
        <v>40</v>
      </c>
      <c r="L5" s="11" t="s">
        <v>41</v>
      </c>
      <c r="M5" s="11" t="s">
        <v>12</v>
      </c>
      <c r="N5" s="6" t="s">
        <v>9</v>
      </c>
      <c r="O5" s="11" t="s">
        <v>42</v>
      </c>
      <c r="P5" s="7" t="s">
        <v>3</v>
      </c>
      <c r="Q5" s="7" t="s">
        <v>5</v>
      </c>
    </row>
    <row r="6" spans="1:17" ht="38.1" customHeight="1" x14ac:dyDescent="0.25">
      <c r="A6" s="8" t="s">
        <v>13</v>
      </c>
      <c r="B6" s="9" t="s">
        <v>38</v>
      </c>
      <c r="C6" s="18">
        <v>1</v>
      </c>
      <c r="D6" s="19">
        <v>1</v>
      </c>
      <c r="E6" s="19">
        <v>1</v>
      </c>
      <c r="F6" s="34" t="s">
        <v>46</v>
      </c>
      <c r="G6" s="19">
        <v>1</v>
      </c>
      <c r="H6" s="19">
        <v>1</v>
      </c>
      <c r="I6" s="19">
        <v>1</v>
      </c>
      <c r="J6" s="19">
        <v>1</v>
      </c>
      <c r="K6" s="17"/>
      <c r="L6" s="17"/>
      <c r="M6" s="17"/>
      <c r="N6" s="16"/>
      <c r="O6" s="13"/>
      <c r="P6" s="14">
        <f>SUM(C6:O6)</f>
        <v>7</v>
      </c>
      <c r="Q6" s="15">
        <f>(P6*100)/($P$6)</f>
        <v>100</v>
      </c>
    </row>
    <row r="7" spans="1:17" ht="38.1" customHeight="1" x14ac:dyDescent="0.25">
      <c r="A7" s="8" t="s">
        <v>14</v>
      </c>
      <c r="B7" s="9" t="s">
        <v>7</v>
      </c>
      <c r="C7" s="18">
        <v>1</v>
      </c>
      <c r="D7" s="19">
        <v>1</v>
      </c>
      <c r="E7" s="19">
        <v>1</v>
      </c>
      <c r="F7" s="35"/>
      <c r="G7" s="19">
        <v>1</v>
      </c>
      <c r="H7" s="19">
        <v>1</v>
      </c>
      <c r="I7" s="19">
        <v>1</v>
      </c>
      <c r="J7" s="19">
        <v>1</v>
      </c>
      <c r="K7" s="17"/>
      <c r="L7" s="17"/>
      <c r="M7" s="17"/>
      <c r="N7" s="16"/>
      <c r="O7" s="13"/>
      <c r="P7" s="14">
        <f t="shared" ref="P7:P20" si="0">SUM(C7:O7)</f>
        <v>7</v>
      </c>
      <c r="Q7" s="15">
        <f t="shared" ref="Q7:Q20" si="1">(P7*100)/($P$6)</f>
        <v>100</v>
      </c>
    </row>
    <row r="8" spans="1:17" ht="38.1" customHeight="1" x14ac:dyDescent="0.25">
      <c r="A8" s="8" t="s">
        <v>15</v>
      </c>
      <c r="B8" s="9" t="s">
        <v>16</v>
      </c>
      <c r="C8" s="18">
        <v>1</v>
      </c>
      <c r="D8" s="19">
        <v>1</v>
      </c>
      <c r="E8" s="19">
        <v>1</v>
      </c>
      <c r="F8" s="35"/>
      <c r="G8" s="19">
        <v>1</v>
      </c>
      <c r="H8" s="19">
        <v>1</v>
      </c>
      <c r="I8" s="19">
        <v>1</v>
      </c>
      <c r="J8" s="19">
        <v>1</v>
      </c>
      <c r="K8" s="17"/>
      <c r="L8" s="17"/>
      <c r="M8" s="17"/>
      <c r="N8" s="16"/>
      <c r="O8" s="13"/>
      <c r="P8" s="14">
        <f t="shared" si="0"/>
        <v>7</v>
      </c>
      <c r="Q8" s="15">
        <f t="shared" si="1"/>
        <v>100</v>
      </c>
    </row>
    <row r="9" spans="1:17" ht="38.1" customHeight="1" x14ac:dyDescent="0.25">
      <c r="A9" s="8" t="s">
        <v>17</v>
      </c>
      <c r="B9" s="9" t="s">
        <v>18</v>
      </c>
      <c r="C9" s="18">
        <v>1</v>
      </c>
      <c r="D9" s="19">
        <v>1</v>
      </c>
      <c r="E9" s="19">
        <v>1</v>
      </c>
      <c r="F9" s="35"/>
      <c r="G9" s="19">
        <v>1</v>
      </c>
      <c r="H9" s="19">
        <v>1</v>
      </c>
      <c r="I9" s="19">
        <v>1</v>
      </c>
      <c r="J9" s="19">
        <v>1</v>
      </c>
      <c r="K9" s="17"/>
      <c r="L9" s="17"/>
      <c r="M9" s="17"/>
      <c r="N9" s="16"/>
      <c r="O9" s="13"/>
      <c r="P9" s="14">
        <f t="shared" si="0"/>
        <v>7</v>
      </c>
      <c r="Q9" s="15">
        <f t="shared" si="1"/>
        <v>100</v>
      </c>
    </row>
    <row r="10" spans="1:17" ht="38.1" customHeight="1" x14ac:dyDescent="0.25">
      <c r="A10" s="8" t="s">
        <v>19</v>
      </c>
      <c r="B10" s="9" t="s">
        <v>20</v>
      </c>
      <c r="C10" s="18">
        <v>1</v>
      </c>
      <c r="D10" s="19">
        <v>1</v>
      </c>
      <c r="E10" s="19">
        <v>1</v>
      </c>
      <c r="F10" s="35"/>
      <c r="G10" s="19">
        <v>1</v>
      </c>
      <c r="H10" s="19">
        <v>1</v>
      </c>
      <c r="I10" s="19">
        <v>1</v>
      </c>
      <c r="J10" s="19">
        <v>1</v>
      </c>
      <c r="K10" s="17"/>
      <c r="L10" s="17"/>
      <c r="M10" s="17"/>
      <c r="N10" s="16"/>
      <c r="O10" s="13"/>
      <c r="P10" s="14">
        <f t="shared" si="0"/>
        <v>7</v>
      </c>
      <c r="Q10" s="15">
        <f t="shared" si="1"/>
        <v>100</v>
      </c>
    </row>
    <row r="11" spans="1:17" ht="38.1" customHeight="1" x14ac:dyDescent="0.25">
      <c r="A11" s="8" t="s">
        <v>21</v>
      </c>
      <c r="B11" s="9" t="s">
        <v>22</v>
      </c>
      <c r="C11" s="18">
        <v>1</v>
      </c>
      <c r="D11" s="19">
        <v>1</v>
      </c>
      <c r="E11" s="19">
        <v>1</v>
      </c>
      <c r="F11" s="35"/>
      <c r="G11" s="19">
        <v>1</v>
      </c>
      <c r="H11" s="19">
        <v>1</v>
      </c>
      <c r="I11" s="19">
        <v>1</v>
      </c>
      <c r="J11" s="19">
        <v>1</v>
      </c>
      <c r="K11" s="17"/>
      <c r="L11" s="17"/>
      <c r="M11" s="17"/>
      <c r="N11" s="16"/>
      <c r="O11" s="13"/>
      <c r="P11" s="14">
        <f t="shared" si="0"/>
        <v>7</v>
      </c>
      <c r="Q11" s="15">
        <f t="shared" si="1"/>
        <v>100</v>
      </c>
    </row>
    <row r="12" spans="1:17" ht="38.1" customHeight="1" x14ac:dyDescent="0.25">
      <c r="A12" s="8" t="s">
        <v>10</v>
      </c>
      <c r="B12" s="9" t="s">
        <v>23</v>
      </c>
      <c r="C12" s="18">
        <v>1</v>
      </c>
      <c r="D12" s="19">
        <v>1</v>
      </c>
      <c r="E12" s="19">
        <v>1</v>
      </c>
      <c r="F12" s="35"/>
      <c r="G12" s="19">
        <v>1</v>
      </c>
      <c r="H12" s="19">
        <v>1</v>
      </c>
      <c r="I12" s="19">
        <v>1</v>
      </c>
      <c r="J12" s="19">
        <v>1</v>
      </c>
      <c r="K12" s="17"/>
      <c r="L12" s="17"/>
      <c r="M12" s="17"/>
      <c r="N12" s="16"/>
      <c r="O12" s="13"/>
      <c r="P12" s="14">
        <f t="shared" si="0"/>
        <v>7</v>
      </c>
      <c r="Q12" s="15">
        <f t="shared" si="1"/>
        <v>100</v>
      </c>
    </row>
    <row r="13" spans="1:17" ht="38.1" customHeight="1" x14ac:dyDescent="0.25">
      <c r="A13" s="8" t="s">
        <v>24</v>
      </c>
      <c r="B13" s="9" t="s">
        <v>25</v>
      </c>
      <c r="C13" s="18">
        <v>1</v>
      </c>
      <c r="D13" s="19">
        <v>1</v>
      </c>
      <c r="E13" s="19">
        <v>1</v>
      </c>
      <c r="F13" s="35"/>
      <c r="G13" s="19">
        <v>1</v>
      </c>
      <c r="H13" s="19">
        <v>1</v>
      </c>
      <c r="I13" s="19">
        <v>1</v>
      </c>
      <c r="J13" s="19">
        <v>1</v>
      </c>
      <c r="K13" s="17"/>
      <c r="L13" s="17"/>
      <c r="M13" s="17"/>
      <c r="N13" s="16"/>
      <c r="O13" s="13"/>
      <c r="P13" s="14">
        <f t="shared" si="0"/>
        <v>7</v>
      </c>
      <c r="Q13" s="15">
        <f t="shared" si="1"/>
        <v>100</v>
      </c>
    </row>
    <row r="14" spans="1:17" ht="38.1" customHeight="1" x14ac:dyDescent="0.25">
      <c r="A14" s="8" t="s">
        <v>26</v>
      </c>
      <c r="B14" s="9" t="s">
        <v>27</v>
      </c>
      <c r="C14" s="18">
        <v>1</v>
      </c>
      <c r="D14" s="19">
        <v>1</v>
      </c>
      <c r="E14" s="19">
        <v>1</v>
      </c>
      <c r="F14" s="35"/>
      <c r="G14" s="19">
        <v>1</v>
      </c>
      <c r="H14" s="19">
        <v>1</v>
      </c>
      <c r="I14" s="19">
        <v>1</v>
      </c>
      <c r="J14" s="19">
        <v>1</v>
      </c>
      <c r="K14" s="17"/>
      <c r="L14" s="17"/>
      <c r="M14" s="17"/>
      <c r="N14" s="16"/>
      <c r="O14" s="13"/>
      <c r="P14" s="14">
        <f t="shared" si="0"/>
        <v>7</v>
      </c>
      <c r="Q14" s="15">
        <f t="shared" si="1"/>
        <v>100</v>
      </c>
    </row>
    <row r="15" spans="1:17" ht="38.1" customHeight="1" x14ac:dyDescent="0.25">
      <c r="A15" s="8" t="s">
        <v>28</v>
      </c>
      <c r="B15" s="9" t="s">
        <v>29</v>
      </c>
      <c r="C15" s="18">
        <v>1</v>
      </c>
      <c r="D15" s="19">
        <v>1</v>
      </c>
      <c r="E15" s="19">
        <v>1</v>
      </c>
      <c r="F15" s="35"/>
      <c r="G15" s="19">
        <v>1</v>
      </c>
      <c r="H15" s="19">
        <v>1</v>
      </c>
      <c r="I15" s="19">
        <v>1</v>
      </c>
      <c r="J15" s="19">
        <v>1</v>
      </c>
      <c r="K15" s="17"/>
      <c r="L15" s="17"/>
      <c r="M15" s="17"/>
      <c r="N15" s="16"/>
      <c r="O15" s="13"/>
      <c r="P15" s="14">
        <f t="shared" si="0"/>
        <v>7</v>
      </c>
      <c r="Q15" s="15">
        <f t="shared" si="1"/>
        <v>100</v>
      </c>
    </row>
    <row r="16" spans="1:17" ht="38.1" customHeight="1" x14ac:dyDescent="0.25">
      <c r="A16" s="8" t="s">
        <v>30</v>
      </c>
      <c r="B16" s="9" t="s">
        <v>31</v>
      </c>
      <c r="C16" s="18">
        <v>1</v>
      </c>
      <c r="D16" s="19">
        <v>1</v>
      </c>
      <c r="E16" s="19">
        <v>1</v>
      </c>
      <c r="F16" s="35"/>
      <c r="G16" s="19">
        <v>1</v>
      </c>
      <c r="H16" s="19">
        <v>1</v>
      </c>
      <c r="I16" s="19">
        <v>1</v>
      </c>
      <c r="J16" s="19">
        <v>1</v>
      </c>
      <c r="K16" s="17"/>
      <c r="L16" s="17"/>
      <c r="M16" s="17"/>
      <c r="N16" s="16"/>
      <c r="O16" s="13"/>
      <c r="P16" s="14">
        <f t="shared" si="0"/>
        <v>7</v>
      </c>
      <c r="Q16" s="15">
        <f t="shared" si="1"/>
        <v>100</v>
      </c>
    </row>
    <row r="17" spans="1:17" ht="38.1" customHeight="1" x14ac:dyDescent="0.25">
      <c r="A17" s="8" t="s">
        <v>32</v>
      </c>
      <c r="B17" s="9" t="s">
        <v>33</v>
      </c>
      <c r="C17" s="18">
        <v>0</v>
      </c>
      <c r="D17" s="19">
        <v>0</v>
      </c>
      <c r="E17" s="19">
        <v>1</v>
      </c>
      <c r="F17" s="35"/>
      <c r="G17" s="19">
        <v>0</v>
      </c>
      <c r="H17" s="19">
        <v>1</v>
      </c>
      <c r="I17" s="19">
        <v>1</v>
      </c>
      <c r="J17" s="19">
        <v>1</v>
      </c>
      <c r="K17" s="17"/>
      <c r="L17" s="17"/>
      <c r="M17" s="17"/>
      <c r="N17" s="16"/>
      <c r="O17" s="13"/>
      <c r="P17" s="14">
        <f t="shared" si="0"/>
        <v>4</v>
      </c>
      <c r="Q17" s="15">
        <f t="shared" si="1"/>
        <v>57.142857142857146</v>
      </c>
    </row>
    <row r="18" spans="1:17" ht="38.1" customHeight="1" x14ac:dyDescent="0.25">
      <c r="A18" s="8" t="s">
        <v>11</v>
      </c>
      <c r="B18" s="9" t="s">
        <v>34</v>
      </c>
      <c r="C18" s="18">
        <v>1</v>
      </c>
      <c r="D18" s="19">
        <v>1</v>
      </c>
      <c r="E18" s="19">
        <v>1</v>
      </c>
      <c r="F18" s="35"/>
      <c r="G18" s="19">
        <v>1</v>
      </c>
      <c r="H18" s="19">
        <v>1</v>
      </c>
      <c r="I18" s="19">
        <v>1</v>
      </c>
      <c r="J18" s="19">
        <v>1</v>
      </c>
      <c r="K18" s="17"/>
      <c r="L18" s="17"/>
      <c r="M18" s="17"/>
      <c r="N18" s="16"/>
      <c r="O18" s="13"/>
      <c r="P18" s="14">
        <f t="shared" si="0"/>
        <v>7</v>
      </c>
      <c r="Q18" s="15">
        <f t="shared" si="1"/>
        <v>100</v>
      </c>
    </row>
    <row r="19" spans="1:17" ht="38.1" customHeight="1" x14ac:dyDescent="0.25">
      <c r="A19" s="8" t="s">
        <v>35</v>
      </c>
      <c r="B19" s="9" t="s">
        <v>36</v>
      </c>
      <c r="C19" s="18">
        <v>1</v>
      </c>
      <c r="D19" s="19">
        <v>1</v>
      </c>
      <c r="E19" s="19">
        <v>1</v>
      </c>
      <c r="F19" s="35"/>
      <c r="G19" s="19">
        <v>1</v>
      </c>
      <c r="H19" s="19">
        <v>1</v>
      </c>
      <c r="I19" s="19">
        <v>0</v>
      </c>
      <c r="J19" s="19">
        <v>1</v>
      </c>
      <c r="K19" s="17"/>
      <c r="L19" s="17"/>
      <c r="M19" s="17"/>
      <c r="N19" s="16"/>
      <c r="O19" s="13"/>
      <c r="P19" s="14">
        <f t="shared" si="0"/>
        <v>6</v>
      </c>
      <c r="Q19" s="15">
        <f t="shared" si="1"/>
        <v>85.714285714285708</v>
      </c>
    </row>
    <row r="20" spans="1:17" ht="38.1" customHeight="1" x14ac:dyDescent="0.25">
      <c r="A20" s="8" t="s">
        <v>45</v>
      </c>
      <c r="B20" s="10" t="s">
        <v>37</v>
      </c>
      <c r="C20" s="18">
        <v>1</v>
      </c>
      <c r="D20" s="19">
        <v>1</v>
      </c>
      <c r="E20" s="19">
        <v>1</v>
      </c>
      <c r="F20" s="36"/>
      <c r="G20" s="19">
        <v>1</v>
      </c>
      <c r="H20" s="19">
        <v>0</v>
      </c>
      <c r="I20" s="19">
        <v>0</v>
      </c>
      <c r="J20" s="19">
        <v>1</v>
      </c>
      <c r="K20" s="17"/>
      <c r="L20" s="17"/>
      <c r="M20" s="17"/>
      <c r="N20" s="16"/>
      <c r="O20" s="13"/>
      <c r="P20" s="14">
        <f t="shared" si="0"/>
        <v>5</v>
      </c>
      <c r="Q20" s="15">
        <f t="shared" si="1"/>
        <v>71.428571428571431</v>
      </c>
    </row>
    <row r="21" spans="1:17" ht="30" customHeight="1" x14ac:dyDescent="0.25">
      <c r="A21" s="29" t="s">
        <v>4</v>
      </c>
      <c r="B21" s="30"/>
      <c r="C21" s="12">
        <f>SUM(C6:C20)/15*100</f>
        <v>93.333333333333329</v>
      </c>
      <c r="D21" s="12">
        <f>SUM(D6:D20)/15*100</f>
        <v>93.333333333333329</v>
      </c>
      <c r="E21" s="12">
        <f t="shared" ref="E21:O21" si="2">SUM(E6:E20)/15*100</f>
        <v>100</v>
      </c>
      <c r="F21" s="12">
        <f t="shared" si="2"/>
        <v>0</v>
      </c>
      <c r="G21" s="12">
        <f t="shared" si="2"/>
        <v>93.333333333333329</v>
      </c>
      <c r="H21" s="12">
        <f t="shared" si="2"/>
        <v>93.333333333333329</v>
      </c>
      <c r="I21" s="12">
        <f t="shared" si="2"/>
        <v>86.666666666666671</v>
      </c>
      <c r="J21" s="12">
        <f t="shared" si="2"/>
        <v>100</v>
      </c>
      <c r="K21" s="12">
        <f t="shared" si="2"/>
        <v>0</v>
      </c>
      <c r="L21" s="12">
        <f t="shared" si="2"/>
        <v>0</v>
      </c>
      <c r="M21" s="12">
        <f t="shared" si="2"/>
        <v>0</v>
      </c>
      <c r="N21" s="12">
        <f t="shared" si="2"/>
        <v>0</v>
      </c>
      <c r="O21" s="12">
        <f t="shared" si="2"/>
        <v>0</v>
      </c>
      <c r="P21" s="3"/>
      <c r="Q21" s="2"/>
    </row>
  </sheetData>
  <mergeCells count="7">
    <mergeCell ref="A3:Q3"/>
    <mergeCell ref="A2:Q2"/>
    <mergeCell ref="A1:Q1"/>
    <mergeCell ref="A21:B21"/>
    <mergeCell ref="A4:B4"/>
    <mergeCell ref="C4:Q4"/>
    <mergeCell ref="F6:F20"/>
  </mergeCells>
  <hyperlinks>
    <hyperlink ref="F6:F20" r:id="rId1" display="Se informa que durante el mes el Consejo no sesionó" xr:uid="{A4130C24-D7D7-4ECD-9146-FFE6172E247E}"/>
  </hyperlinks>
  <pageMargins left="0.7" right="0.7" top="0.75" bottom="0.75" header="0.3" footer="0.3"/>
  <pageSetup orientation="portrait" r:id="rId2"/>
  <ignoredErrors>
    <ignoredError sqref="C21:E21 G21:I21" formulaRange="1"/>
  </ignoredError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2025-08-12T21:44:04Z</dcterms:modified>
</cp:coreProperties>
</file>