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B12DC2F-389F-482A-9EEE-BC4CA8F10D22}" xr6:coauthVersionLast="36" xr6:coauthVersionMax="47" xr10:uidLastSave="{00000000-0000-0000-0000-000000000000}"/>
  <bookViews>
    <workbookView xWindow="0" yWindow="0" windowWidth="28800" windowHeight="12225" tabRatio="897" xr2:uid="{00000000-000D-0000-FFFF-FFFF00000000}"/>
  </bookViews>
  <sheets>
    <sheet name="Ingresos (total) " sheetId="16" r:id="rId1"/>
    <sheet name="Ingresos Propios (total) " sheetId="17" r:id="rId2"/>
    <sheet name="Impuestos (total) " sheetId="18" r:id="rId3"/>
    <sheet name="Impuesto Predial" sheetId="19" r:id="rId4"/>
    <sheet name="Derechos (total)" sheetId="20" r:id="rId5"/>
    <sheet name="Cobro Derechos de Agua" sheetId="21" r:id="rId6"/>
    <sheet name="Productos" sheetId="22" r:id="rId7"/>
    <sheet name="Aprovechamientos" sheetId="23" r:id="rId8"/>
    <sheet name="Participaciones Ramo 28" sheetId="24" r:id="rId9"/>
    <sheet name="Aportaciones Ramo 33" sheetId="25" r:id="rId10"/>
    <sheet name="Gastos o Egresos (Total)" sheetId="26" r:id="rId11"/>
    <sheet name="Por Tipo de Gasto" sheetId="27" r:id="rId12"/>
    <sheet name="Destino del Gasto" sheetId="30" r:id="rId13"/>
    <sheet name="Deuda Pública" sheetId="29" r:id="rId14"/>
  </sheets>
  <externalReferences>
    <externalReference r:id="rId15"/>
  </externalReferences>
  <definedNames>
    <definedName name="_xlnm._FilterDatabase" localSheetId="12" hidden="1">'Destino del Gasto'!$A$4:$L$11</definedName>
  </definedNames>
  <calcPr calcId="191029"/>
</workbook>
</file>

<file path=xl/calcChain.xml><?xml version="1.0" encoding="utf-8"?>
<calcChain xmlns="http://schemas.openxmlformats.org/spreadsheetml/2006/main">
  <c r="E11" i="30" l="1"/>
  <c r="D11" i="30"/>
  <c r="K3" i="26"/>
  <c r="M11" i="30"/>
  <c r="L11" i="30"/>
  <c r="K11" i="30"/>
  <c r="J11" i="30"/>
  <c r="I11" i="30"/>
  <c r="H11" i="30"/>
  <c r="G11" i="30"/>
  <c r="F11" i="30"/>
  <c r="N11" i="30" l="1"/>
</calcChain>
</file>

<file path=xl/sharedStrings.xml><?xml version="1.0" encoding="utf-8"?>
<sst xmlns="http://schemas.openxmlformats.org/spreadsheetml/2006/main" count="91" uniqueCount="47">
  <si>
    <t>Impuesto Predial</t>
  </si>
  <si>
    <t>Productos</t>
  </si>
  <si>
    <t>Aprovechamientos</t>
  </si>
  <si>
    <t>Participaciones Federales y Estatales - Ramo 28</t>
  </si>
  <si>
    <t>Aportaciones Federales - Ramo 33 FISM-FORTAMUN</t>
  </si>
  <si>
    <t>Deuda Pública</t>
  </si>
  <si>
    <t>Clasificación por Tipo de Gasto</t>
  </si>
  <si>
    <t>Gasto Corriente</t>
  </si>
  <si>
    <t>Gasto de Capital</t>
  </si>
  <si>
    <t>Destino del Gasto</t>
  </si>
  <si>
    <t>CONCEPTO</t>
  </si>
  <si>
    <t>INGRESOS (TOTAL)</t>
  </si>
  <si>
    <t>Derechos (total)</t>
  </si>
  <si>
    <t>Ingresos Propios (total)</t>
  </si>
  <si>
    <t>Impuestos (total)</t>
  </si>
  <si>
    <r>
      <rPr>
        <b/>
        <sz val="8"/>
        <rFont val="Century Gothic"/>
        <family val="2"/>
      </rPr>
      <t>SERVICIOS PERSONALES</t>
    </r>
  </si>
  <si>
    <r>
      <rPr>
        <b/>
        <sz val="8"/>
        <rFont val="Century Gothic"/>
        <family val="2"/>
      </rPr>
      <t>SERVICIOS GENERALES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</si>
  <si>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</si>
  <si>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</si>
  <si>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</si>
  <si>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</si>
  <si>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DEUDA PÚBLICA</t>
    </r>
  </si>
  <si>
    <t>Gastos o Egresos (total)</t>
  </si>
  <si>
    <t>MATERIALES Y SUMINISTROS</t>
  </si>
  <si>
    <r>
      <rPr>
        <b/>
        <sz val="8"/>
        <rFont val="Century Gothic"/>
        <family val="2"/>
      </rPr>
      <t>TOTAL DE PRESUPUESTO</t>
    </r>
  </si>
  <si>
    <t>2015</t>
  </si>
  <si>
    <t>2016</t>
  </si>
  <si>
    <t>2017</t>
  </si>
  <si>
    <t>2018</t>
  </si>
  <si>
    <t>2019</t>
  </si>
  <si>
    <t>2020</t>
  </si>
  <si>
    <t>2021</t>
  </si>
  <si>
    <t>Cobro Derechos
 de Agua</t>
  </si>
  <si>
    <t>2022</t>
  </si>
  <si>
    <t>2023</t>
  </si>
  <si>
    <t>Columna1</t>
  </si>
  <si>
    <t>2024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</si>
  <si>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</si>
  <si>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2025</t>
  </si>
  <si>
    <t>HISTÓRICO EGRESOS DE LA ADMINISTRACIÓN PÚBLICA MUNICIPAL DE ZAPOPAN (2015-2025)</t>
  </si>
  <si>
    <t>HISTÓRICO INGRESOS DE LA ADMINISTRACIÓN PÚBLICA MUNICIPAL DE ZAPOPAN (2015-2025)</t>
  </si>
  <si>
    <t>HISTÓRICO INGRESOS DE LA ADMINISTRACIÓN PÚBLICA MUNICIPAL DE ZAPOPAN (2015-2025)
DESTINO DEL GASTO FONDOS FEDERALES</t>
  </si>
  <si>
    <t xml:space="preserve"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 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</si>
  <si>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</si>
  <si>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en la Ley de Ingresos 2025,  https://congresoweb.congresojal.gob.mx/bibliotecavirtual/legislacion/Ingresos/Documentos_PDF-Ingresos/Ley%20de%20Ingresos%20del%20Municipio%20de%20Zapopan,%20Jalisco%20para%20el%20ejercicio%20Fiscal%202025-230125.pdf</t>
  </si>
  <si>
    <t xml:space="preserve"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 </t>
  </si>
  <si>
    <t>Fuente: Elaboración propia con base al Presupuesto de Egresos 2025, https://www.zapopan.gob.mx/wp-content/uploads/2025/01/0_Exposicion_Proyecto_de_Presupuesto_2025.pdf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</si>
</sst>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9"/>
      <name val="Times New Roman"/>
      <family val="1"/>
    </font>
    <font>
      <b/>
      <sz val="9"/>
      <name val="Century Gothic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entury Gothic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1" fillId="0" borderId="0"/>
  </cellStyleXfs>
  <cellXfs count="133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6" fillId="2" borderId="7" xfId="0" applyFont="1" applyFill="1" applyBorder="1" applyAlignment="1">
      <alignment vertical="top" wrapText="1"/>
    </xf>
    <xf numFmtId="3" fontId="0" fillId="2" borderId="0" xfId="0" applyNumberFormat="1" applyFill="1"/>
    <xf numFmtId="44" fontId="0" fillId="2" borderId="0" xfId="0" applyNumberFormat="1" applyFill="1"/>
    <xf numFmtId="0" fontId="6" fillId="0" borderId="0" xfId="0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" fillId="0" borderId="9" xfId="0" applyFont="1" applyBorder="1" applyAlignment="1">
      <alignment horizontal="center" vertical="center" wrapText="1"/>
    </xf>
    <xf numFmtId="0" fontId="12" fillId="2" borderId="0" xfId="0" applyFont="1" applyFill="1"/>
    <xf numFmtId="0" fontId="12" fillId="0" borderId="0" xfId="0" applyFont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4" fontId="0" fillId="0" borderId="0" xfId="0" applyNumberFormat="1"/>
    <xf numFmtId="0" fontId="0" fillId="2" borderId="18" xfId="0" applyFill="1" applyBorder="1"/>
    <xf numFmtId="44" fontId="6" fillId="0" borderId="8" xfId="1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0" xfId="0" applyFill="1" applyBorder="1"/>
    <xf numFmtId="44" fontId="6" fillId="2" borderId="0" xfId="1" applyFont="1" applyFill="1"/>
    <xf numFmtId="0" fontId="6" fillId="0" borderId="0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44" fontId="6" fillId="2" borderId="8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6" fillId="0" borderId="14" xfId="0" applyFont="1" applyBorder="1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44" fontId="6" fillId="0" borderId="8" xfId="1" applyFont="1" applyFill="1" applyBorder="1" applyAlignment="1">
      <alignment horizontal="center" vertical="center" wrapText="1"/>
    </xf>
    <xf numFmtId="44" fontId="6" fillId="0" borderId="8" xfId="0" applyNumberFormat="1" applyFont="1" applyFill="1" applyBorder="1" applyAlignment="1">
      <alignment horizontal="center" vertical="center" wrapText="1"/>
    </xf>
    <xf numFmtId="8" fontId="6" fillId="0" borderId="27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/>
    </xf>
    <xf numFmtId="164" fontId="7" fillId="0" borderId="18" xfId="1" applyNumberFormat="1" applyFont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44" fontId="6" fillId="0" borderId="13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4" fontId="7" fillId="0" borderId="24" xfId="1" applyNumberFormat="1" applyFont="1" applyBorder="1" applyAlignment="1">
      <alignment horizontal="center" vertical="center"/>
    </xf>
    <xf numFmtId="164" fontId="7" fillId="0" borderId="24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44" fontId="6" fillId="0" borderId="12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0" borderId="11" xfId="0" applyFont="1" applyBorder="1" applyAlignment="1">
      <alignment horizontal="center" vertical="center"/>
    </xf>
    <xf numFmtId="44" fontId="6" fillId="0" borderId="1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44" fontId="6" fillId="0" borderId="8" xfId="0" applyNumberFormat="1" applyFont="1" applyFill="1" applyBorder="1" applyAlignment="1">
      <alignment horizontal="center" vertical="center"/>
    </xf>
    <xf numFmtId="44" fontId="6" fillId="0" borderId="27" xfId="0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64" fontId="6" fillId="2" borderId="29" xfId="9" applyNumberFormat="1" applyFont="1" applyFill="1" applyBorder="1" applyAlignment="1">
      <alignment horizontal="center" vertical="center" wrapText="1"/>
    </xf>
    <xf numFmtId="164" fontId="6" fillId="0" borderId="29" xfId="9" applyNumberFormat="1" applyFont="1" applyBorder="1" applyAlignment="1">
      <alignment horizontal="center" vertical="center" wrapText="1"/>
    </xf>
    <xf numFmtId="164" fontId="6" fillId="0" borderId="29" xfId="9" applyNumberFormat="1" applyFont="1" applyFill="1" applyBorder="1" applyAlignment="1">
      <alignment horizontal="center" vertical="center" wrapText="1"/>
    </xf>
    <xf numFmtId="44" fontId="6" fillId="0" borderId="29" xfId="1" applyFont="1" applyFill="1" applyBorder="1" applyAlignment="1">
      <alignment horizontal="center" vertical="center"/>
    </xf>
    <xf numFmtId="44" fontId="6" fillId="0" borderId="30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6" fillId="2" borderId="2" xfId="9" applyNumberFormat="1" applyFont="1" applyFill="1" applyBorder="1" applyAlignment="1">
      <alignment horizontal="center" vertical="center" wrapText="1"/>
    </xf>
    <xf numFmtId="164" fontId="6" fillId="0" borderId="2" xfId="9" applyNumberFormat="1" applyFont="1" applyBorder="1" applyAlignment="1">
      <alignment horizontal="center" vertical="center" wrapText="1"/>
    </xf>
    <xf numFmtId="164" fontId="6" fillId="0" borderId="2" xfId="9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44" fontId="6" fillId="0" borderId="3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24" xfId="2" applyFont="1" applyBorder="1" applyAlignment="1">
      <alignment vertical="center"/>
    </xf>
    <xf numFmtId="0" fontId="0" fillId="0" borderId="24" xfId="0" applyBorder="1"/>
    <xf numFmtId="164" fontId="7" fillId="2" borderId="24" xfId="1" applyNumberFormat="1" applyFont="1" applyFill="1" applyBorder="1" applyAlignment="1">
      <alignment horizontal="center" vertical="center"/>
    </xf>
    <xf numFmtId="0" fontId="8" fillId="0" borderId="24" xfId="2" applyFont="1" applyBorder="1" applyAlignment="1">
      <alignment vertical="center" wrapText="1"/>
    </xf>
    <xf numFmtId="164" fontId="6" fillId="0" borderId="24" xfId="0" applyNumberFormat="1" applyFont="1" applyFill="1" applyBorder="1" applyAlignment="1">
      <alignment horizontal="center" vertical="center"/>
    </xf>
    <xf numFmtId="0" fontId="7" fillId="0" borderId="24" xfId="2" applyFont="1" applyBorder="1" applyAlignment="1">
      <alignment vertical="center" wrapText="1"/>
    </xf>
    <xf numFmtId="0" fontId="0" fillId="0" borderId="25" xfId="0" applyBorder="1"/>
    <xf numFmtId="0" fontId="8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vertical="center"/>
    </xf>
    <xf numFmtId="0" fontId="0" fillId="0" borderId="29" xfId="0" applyBorder="1"/>
    <xf numFmtId="164" fontId="7" fillId="2" borderId="29" xfId="1" applyNumberFormat="1" applyFont="1" applyFill="1" applyBorder="1" applyAlignment="1">
      <alignment horizontal="center" vertical="center"/>
    </xf>
    <xf numFmtId="164" fontId="6" fillId="2" borderId="29" xfId="1" applyNumberFormat="1" applyFont="1" applyFill="1" applyBorder="1" applyAlignment="1">
      <alignment horizontal="center" vertical="center" wrapText="1"/>
    </xf>
    <xf numFmtId="164" fontId="6" fillId="0" borderId="29" xfId="1" applyNumberFormat="1" applyFont="1" applyFill="1" applyBorder="1" applyAlignment="1">
      <alignment horizontal="center" vertical="center" wrapText="1"/>
    </xf>
    <xf numFmtId="164" fontId="6" fillId="0" borderId="29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164" fontId="6" fillId="0" borderId="31" xfId="0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0" fillId="0" borderId="2" xfId="0" applyBorder="1"/>
    <xf numFmtId="164" fontId="7" fillId="2" borderId="2" xfId="1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0" fillId="0" borderId="8" xfId="0" applyBorder="1"/>
    <xf numFmtId="164" fontId="8" fillId="3" borderId="8" xfId="1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164" fontId="9" fillId="3" borderId="27" xfId="0" applyNumberFormat="1" applyFont="1" applyFill="1" applyBorder="1" applyAlignment="1">
      <alignment horizontal="center" vertical="center"/>
    </xf>
    <xf numFmtId="0" fontId="6" fillId="0" borderId="0" xfId="0" applyFont="1" applyBorder="1"/>
    <xf numFmtId="164" fontId="6" fillId="0" borderId="8" xfId="1" applyNumberFormat="1" applyFont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</cellXfs>
  <cellStyles count="18">
    <cellStyle name="Millares 2" xfId="3" xr:uid="{00000000-0005-0000-0000-000000000000}"/>
    <cellStyle name="Millares 2 2" xfId="15" xr:uid="{00000000-0005-0000-0000-000001000000}"/>
    <cellStyle name="Millares 3" xfId="14" xr:uid="{00000000-0005-0000-0000-000002000000}"/>
    <cellStyle name="Moneda" xfId="1" builtinId="4"/>
    <cellStyle name="Moneda 2" xfId="4" xr:uid="{00000000-0005-0000-0000-000004000000}"/>
    <cellStyle name="Moneda 2 2" xfId="10" xr:uid="{00000000-0005-0000-0000-000005000000}"/>
    <cellStyle name="Moneda 2 3" xfId="7" xr:uid="{00000000-0005-0000-0000-000006000000}"/>
    <cellStyle name="Moneda 3" xfId="9" xr:uid="{00000000-0005-0000-0000-000007000000}"/>
    <cellStyle name="Moneda 4" xfId="13" xr:uid="{00000000-0005-0000-0000-000008000000}"/>
    <cellStyle name="Moneda 5" xfId="6" xr:uid="{00000000-0005-0000-0000-000009000000}"/>
    <cellStyle name="Normal" xfId="0" builtinId="0"/>
    <cellStyle name="Normal 2" xfId="5" xr:uid="{00000000-0005-0000-0000-00000B000000}"/>
    <cellStyle name="Normal 2 2" xfId="12" xr:uid="{00000000-0005-0000-0000-00000C000000}"/>
    <cellStyle name="Normal 2 3" xfId="16" xr:uid="{00000000-0005-0000-0000-00000D000000}"/>
    <cellStyle name="Normal 3" xfId="2" xr:uid="{00000000-0005-0000-0000-00000E000000}"/>
    <cellStyle name="Normal 9" xfId="17" xr:uid="{00000000-0005-0000-0000-00000F000000}"/>
    <cellStyle name="Porcentaje 2" xfId="8" xr:uid="{00000000-0005-0000-0000-000010000000}"/>
    <cellStyle name="Porcentaje 2 2" xfId="11" xr:uid="{00000000-0005-0000-0000-000011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 '!$B$3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957540210427E-3"/>
                  <c:y val="5.45630720890341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D-4993-A4ED-9C4929FC4147}"/>
                </c:ext>
              </c:extLst>
            </c:dLbl>
            <c:dLbl>
              <c:idx val="1"/>
              <c:layout>
                <c:manualLayout>
                  <c:x val="0"/>
                  <c:y val="2.1628553189774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D-4993-A4ED-9C4929FC4147}"/>
                </c:ext>
              </c:extLst>
            </c:dLbl>
            <c:dLbl>
              <c:idx val="2"/>
              <c:layout>
                <c:manualLayout>
                  <c:x val="-4.7281323877069415E-3"/>
                  <c:y val="6.1311105271561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D-4993-A4ED-9C4929FC4147}"/>
                </c:ext>
              </c:extLst>
            </c:dLbl>
            <c:dLbl>
              <c:idx val="3"/>
              <c:layout>
                <c:manualLayout>
                  <c:x val="0"/>
                  <c:y val="-1.8053998892013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D-4993-A4ED-9C4929FC4147}"/>
                </c:ext>
              </c:extLst>
            </c:dLbl>
            <c:dLbl>
              <c:idx val="4"/>
              <c:layout>
                <c:manualLayout>
                  <c:x val="-2.3640661938535137E-3"/>
                  <c:y val="-5.7736550973800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D-4993-A4ED-9C4929FC4147}"/>
                </c:ext>
              </c:extLst>
            </c:dLbl>
            <c:dLbl>
              <c:idx val="5"/>
              <c:layout>
                <c:manualLayout>
                  <c:x val="-9.4562647754138033E-3"/>
                  <c:y val="-1.371016551373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D-4993-A4ED-9C4929FC4147}"/>
                </c:ext>
              </c:extLst>
            </c:dLbl>
            <c:dLbl>
              <c:idx val="6"/>
              <c:layout>
                <c:manualLayout>
                  <c:x val="-1.2044564890094228E-3"/>
                  <c:y val="-7.52552989699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6-4457-97F5-31FA35EABFF5}"/>
                </c:ext>
              </c:extLst>
            </c:dLbl>
            <c:dLbl>
              <c:idx val="7"/>
              <c:layout>
                <c:manualLayout>
                  <c:x val="0"/>
                  <c:y val="-1.8053998892013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D-4993-A4ED-9C4929FC4147}"/>
                </c:ext>
              </c:extLst>
            </c:dLbl>
            <c:dLbl>
              <c:idx val="8"/>
              <c:layout>
                <c:manualLayout>
                  <c:x val="-2.1911804984935633E-3"/>
                  <c:y val="-3.790702632759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6-4457-97F5-31FA35EABFF5}"/>
                </c:ext>
              </c:extLst>
            </c:dLbl>
            <c:dLbl>
              <c:idx val="9"/>
              <c:layout>
                <c:manualLayout>
                  <c:x val="0"/>
                  <c:y val="-7.4011409730808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D-4993-A4ED-9C4929FC4147}"/>
                </c:ext>
              </c:extLst>
            </c:dLbl>
            <c:dLbl>
              <c:idx val="10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8-4F8F-8C7D-CD485A9B2D56}"/>
                </c:ext>
              </c:extLst>
            </c:dLbl>
            <c:dLbl>
              <c:idx val="11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8-4F8F-8C7D-CD485A9B2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'Ingresos (total) '!$C$2:$M$2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'Ingresos (total) '!$C$3:$M$3</c:f>
              <c:numCache>
                <c:formatCode>_("$"* #,##0.00_);_("$"* \(#,##0.00\);_("$"* "-"??_);_(@_)</c:formatCode>
                <c:ptCount val="11"/>
                <c:pt idx="0">
                  <c:v>5165693657</c:v>
                </c:pt>
                <c:pt idx="1">
                  <c:v>5772610501</c:v>
                </c:pt>
                <c:pt idx="2">
                  <c:v>6578438112</c:v>
                </c:pt>
                <c:pt idx="3">
                  <c:v>7112057209</c:v>
                </c:pt>
                <c:pt idx="4">
                  <c:v>7674619900</c:v>
                </c:pt>
                <c:pt idx="5">
                  <c:v>7973189460</c:v>
                </c:pt>
                <c:pt idx="6">
                  <c:v>9350937692</c:v>
                </c:pt>
                <c:pt idx="7">
                  <c:v>9964078754</c:v>
                </c:pt>
                <c:pt idx="8">
                  <c:v>11643335024</c:v>
                </c:pt>
                <c:pt idx="9">
                  <c:v>12227166907</c:v>
                </c:pt>
                <c:pt idx="10" formatCode="&quot;$&quot;#,##0.00_);[Red]\(&quot;$&quot;#,##0.00\)">
                  <c:v>12392233204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0D-4993-A4ED-9C4929FC4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85825248"/>
        <c:axId val="1785836672"/>
      </c:barChart>
      <c:catAx>
        <c:axId val="178582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6672"/>
        <c:crosses val="autoZero"/>
        <c:auto val="1"/>
        <c:lblAlgn val="ctr"/>
        <c:lblOffset val="100"/>
        <c:noMultiLvlLbl val="0"/>
      </c:catAx>
      <c:valAx>
        <c:axId val="17858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 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4012E-17"/>
                  <c:y val="-1.213960352883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C-4310-A9E9-078F88FC9DD9}"/>
                </c:ext>
              </c:extLst>
            </c:dLbl>
            <c:dLbl>
              <c:idx val="5"/>
              <c:layout>
                <c:manualLayout>
                  <c:x val="0"/>
                  <c:y val="-2.832574156727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C-4310-A9E9-078F88FC9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 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'Ingresos Propios (total) '!$B$3:$L$3</c:f>
              <c:numCache>
                <c:formatCode>"$"#,##0.00</c:formatCode>
                <c:ptCount val="11"/>
                <c:pt idx="0">
                  <c:v>2612220047</c:v>
                </c:pt>
                <c:pt idx="1">
                  <c:v>2739245158</c:v>
                </c:pt>
                <c:pt idx="2">
                  <c:v>2819492914.6199994</c:v>
                </c:pt>
                <c:pt idx="3">
                  <c:v>3209042969</c:v>
                </c:pt>
                <c:pt idx="4">
                  <c:v>3506452910</c:v>
                </c:pt>
                <c:pt idx="5">
                  <c:v>3584717667</c:v>
                </c:pt>
                <c:pt idx="6">
                  <c:v>4650703073.5299997</c:v>
                </c:pt>
                <c:pt idx="7">
                  <c:v>4924453418.6999998</c:v>
                </c:pt>
                <c:pt idx="8">
                  <c:v>5798638080.3800001</c:v>
                </c:pt>
                <c:pt idx="9" formatCode="_(&quot;$&quot;* #,##0.00_);_(&quot;$&quot;* \(#,##0.00\);_(&quot;$&quot;* &quot;-&quot;??_);_(@_)">
                  <c:v>6209333583.1700001</c:v>
                </c:pt>
                <c:pt idx="10" formatCode="_(&quot;$&quot;* #,##0.00_);_(&quot;$&quot;* \(#,##0.00\);_(&quot;$&quot;* &quot;-&quot;??_);_(@_)">
                  <c:v>6029936845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C-4310-A9E9-078F88FC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36128"/>
        <c:axId val="1785825792"/>
      </c:barChart>
      <c:catAx>
        <c:axId val="17858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5792"/>
        <c:crosses val="autoZero"/>
        <c:auto val="1"/>
        <c:lblAlgn val="ctr"/>
        <c:lblOffset val="100"/>
        <c:noMultiLvlLbl val="0"/>
      </c:catAx>
      <c:valAx>
        <c:axId val="17858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 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3.0996378617229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9-47B2-BF77-85D500401E3B}"/>
                </c:ext>
              </c:extLst>
            </c:dLbl>
            <c:dLbl>
              <c:idx val="2"/>
              <c:layout>
                <c:manualLayout>
                  <c:x val="-1.0025950633798337E-3"/>
                  <c:y val="-9.8081663842652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9-47B2-BF77-85D500401E3B}"/>
                </c:ext>
              </c:extLst>
            </c:dLbl>
            <c:dLbl>
              <c:idx val="3"/>
              <c:layout>
                <c:manualLayout>
                  <c:x val="0"/>
                  <c:y val="-1.4210501793784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9-47B2-BF77-85D500401E3B}"/>
                </c:ext>
              </c:extLst>
            </c:dLbl>
            <c:dLbl>
              <c:idx val="5"/>
              <c:layout>
                <c:manualLayout>
                  <c:x val="-2.0997375328084007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9-47B2-BF77-85D500401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'Impuestos (total) 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'Impuestos (total) '!$B$3:$L$3</c:f>
              <c:numCache>
                <c:formatCode>"$"#,##0.00</c:formatCode>
                <c:ptCount val="11"/>
                <c:pt idx="0">
                  <c:v>1558585288</c:v>
                </c:pt>
                <c:pt idx="1">
                  <c:v>1714030372</c:v>
                </c:pt>
                <c:pt idx="2">
                  <c:v>2001903744</c:v>
                </c:pt>
                <c:pt idx="3">
                  <c:v>2132699574</c:v>
                </c:pt>
                <c:pt idx="4">
                  <c:v>2305438326</c:v>
                </c:pt>
                <c:pt idx="5">
                  <c:v>2452247584</c:v>
                </c:pt>
                <c:pt idx="6">
                  <c:v>3065922103.2399998</c:v>
                </c:pt>
                <c:pt idx="7">
                  <c:v>3218338040.5</c:v>
                </c:pt>
                <c:pt idx="8">
                  <c:v>3696938439.6999998</c:v>
                </c:pt>
                <c:pt idx="9" formatCode="_(&quot;$&quot;* #,##0.00_);_(&quot;$&quot;* \(#,##0.00\);_(&quot;$&quot;* &quot;-&quot;??_);_(@_)">
                  <c:v>3945939903.21</c:v>
                </c:pt>
                <c:pt idx="10" formatCode="_(&quot;$&quot;* #,##0.00_);_(&quot;$&quot;* \(#,##0.00\);_(&quot;$&quot;* &quot;-&quot;??_);_(@_)">
                  <c:v>4086112517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9-4385-B2FB-73C6BCF6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42112"/>
        <c:axId val="17858306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'Impuestos (total) 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tint val="77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tint val="77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tint val="77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'Impuestos (total) 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'Impuestos (total) 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709-4385-B2FB-73C6BCF6A035}"/>
                  </c:ext>
                </c:extLst>
              </c15:ser>
            </c15:filteredBarSeries>
          </c:ext>
        </c:extLst>
      </c:barChart>
      <c:catAx>
        <c:axId val="178584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0688"/>
        <c:crosses val="autoZero"/>
        <c:auto val="1"/>
        <c:lblAlgn val="ctr"/>
        <c:lblOffset val="100"/>
        <c:noMultiLvlLbl val="0"/>
      </c:catAx>
      <c:valAx>
        <c:axId val="178583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4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102496424790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3-440C-95AF-D964A8E03FFB}"/>
                </c:ext>
              </c:extLst>
            </c:dLbl>
            <c:dLbl>
              <c:idx val="5"/>
              <c:layout>
                <c:manualLayout>
                  <c:x val="-2.7723870252287898E-3"/>
                  <c:y val="-6.2845667363481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3-440C-95AF-D964A8E03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'Impuesto Predial'!$B$3:$L$3</c:f>
              <c:numCache>
                <c:formatCode>"$"#,##0.00</c:formatCode>
                <c:ptCount val="11"/>
                <c:pt idx="0">
                  <c:v>801007739</c:v>
                </c:pt>
                <c:pt idx="1">
                  <c:v>882714447</c:v>
                </c:pt>
                <c:pt idx="2">
                  <c:v>954130229</c:v>
                </c:pt>
                <c:pt idx="3">
                  <c:v>976218495</c:v>
                </c:pt>
                <c:pt idx="4">
                  <c:v>1045827734</c:v>
                </c:pt>
                <c:pt idx="5">
                  <c:v>1323246931</c:v>
                </c:pt>
                <c:pt idx="6">
                  <c:v>1470205426.6300001</c:v>
                </c:pt>
                <c:pt idx="7">
                  <c:v>1443125781.52</c:v>
                </c:pt>
                <c:pt idx="8">
                  <c:v>1756009092.5699999</c:v>
                </c:pt>
                <c:pt idx="9" formatCode="_(&quot;$&quot;* #,##0.00_);_(&quot;$&quot;* \(#,##0.00\);_(&quot;$&quot;* &quot;-&quot;??_);_(@_)">
                  <c:v>1874164289.5799999</c:v>
                </c:pt>
                <c:pt idx="10" formatCode="_(&quot;$&quot;* #,##0.00_);_(&quot;$&quot;* \(#,##0.00\);_(&quot;$&quot;* &quot;-&quot;??_);_(@_)">
                  <c:v>2125626396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3-440C-95AF-D964A8E0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28512"/>
        <c:axId val="1785831232"/>
      </c:barChart>
      <c:catAx>
        <c:axId val="17858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1232"/>
        <c:crosses val="autoZero"/>
        <c:auto val="1"/>
        <c:lblAlgn val="ctr"/>
        <c:lblOffset val="100"/>
        <c:noMultiLvlLbl val="0"/>
      </c:catAx>
      <c:valAx>
        <c:axId val="17858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(total)'!$A$3</c:f>
              <c:strCache>
                <c:ptCount val="1"/>
                <c:pt idx="0">
                  <c:v>Derechos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7.4177086989864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C-4B22-9448-1AA1E749E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'Derechos (total)'!$B$2:$L$2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'Derechos (total)'!$B$3:$L$3</c:f>
              <c:numCache>
                <c:formatCode>"$"#,##0.00</c:formatCode>
                <c:ptCount val="11"/>
                <c:pt idx="0">
                  <c:v>564685168</c:v>
                </c:pt>
                <c:pt idx="1">
                  <c:v>616286230</c:v>
                </c:pt>
                <c:pt idx="2">
                  <c:v>645244620</c:v>
                </c:pt>
                <c:pt idx="3">
                  <c:v>646843018</c:v>
                </c:pt>
                <c:pt idx="4">
                  <c:v>686994450</c:v>
                </c:pt>
                <c:pt idx="5">
                  <c:v>500350829</c:v>
                </c:pt>
                <c:pt idx="6">
                  <c:v>723609621.41999996</c:v>
                </c:pt>
                <c:pt idx="7">
                  <c:v>776687071.99000001</c:v>
                </c:pt>
                <c:pt idx="8">
                  <c:v>853768899.60000002</c:v>
                </c:pt>
                <c:pt idx="9">
                  <c:v>914056644.74000001</c:v>
                </c:pt>
                <c:pt idx="10" formatCode="_(&quot;$&quot;* #,##0.00_);_(&quot;$&quot;* \(#,##0.00\);_(&quot;$&quot;* &quot;-&quot;??_);_(@_)">
                  <c:v>956006628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C-4B22-9448-1AA1E749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33952"/>
        <c:axId val="1785831776"/>
      </c:barChart>
      <c:catAx>
        <c:axId val="178583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1776"/>
        <c:crosses val="autoZero"/>
        <c:auto val="1"/>
        <c:lblAlgn val="ctr"/>
        <c:lblOffset val="100"/>
        <c:noMultiLvlLbl val="0"/>
      </c:catAx>
      <c:valAx>
        <c:axId val="178583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
 de Agua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753E-17"/>
                  <c:y val="1.16448308259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5-4630-8690-A9B5498F9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'Cobro Derechos de Agua'!$B$3:$L$3</c:f>
              <c:numCache>
                <c:formatCode>"$"#,##0.00</c:formatCode>
                <c:ptCount val="11"/>
                <c:pt idx="0">
                  <c:v>17907665.93</c:v>
                </c:pt>
                <c:pt idx="1">
                  <c:v>17230633.559999999</c:v>
                </c:pt>
                <c:pt idx="2">
                  <c:v>18037045.239999998</c:v>
                </c:pt>
                <c:pt idx="3">
                  <c:v>21468558.969999999</c:v>
                </c:pt>
                <c:pt idx="4">
                  <c:v>20587022</c:v>
                </c:pt>
                <c:pt idx="5">
                  <c:v>13340877</c:v>
                </c:pt>
                <c:pt idx="6">
                  <c:v>19533603.68</c:v>
                </c:pt>
                <c:pt idx="7">
                  <c:v>17292063.550000001</c:v>
                </c:pt>
                <c:pt idx="8">
                  <c:v>17424766.629999999</c:v>
                </c:pt>
                <c:pt idx="9">
                  <c:v>72309506.329999998</c:v>
                </c:pt>
                <c:pt idx="10" formatCode="_(&quot;$&quot;* #,##0.00_);_(&quot;$&quot;* \(#,##0.00\);_(&quot;$&quot;* &quot;-&quot;??_);_(@_)">
                  <c:v>22923881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5-4630-8690-A9B5498F9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85826880"/>
        <c:axId val="1785838304"/>
      </c:barChart>
      <c:catAx>
        <c:axId val="178582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8304"/>
        <c:crosses val="autoZero"/>
        <c:auto val="1"/>
        <c:lblAlgn val="ctr"/>
        <c:lblOffset val="100"/>
        <c:noMultiLvlLbl val="0"/>
      </c:catAx>
      <c:valAx>
        <c:axId val="178583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Productos!$B$2:$L$2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Productos!$B$3:$L$3</c:f>
              <c:numCache>
                <c:formatCode>"$"#,##0.00</c:formatCode>
                <c:ptCount val="11"/>
                <c:pt idx="0">
                  <c:v>45260297</c:v>
                </c:pt>
                <c:pt idx="1">
                  <c:v>123375761</c:v>
                </c:pt>
                <c:pt idx="2">
                  <c:v>101467671</c:v>
                </c:pt>
                <c:pt idx="3">
                  <c:v>372008029</c:v>
                </c:pt>
                <c:pt idx="4">
                  <c:v>107529857</c:v>
                </c:pt>
                <c:pt idx="5">
                  <c:v>92364430</c:v>
                </c:pt>
                <c:pt idx="6">
                  <c:v>125998275.76000001</c:v>
                </c:pt>
                <c:pt idx="7">
                  <c:v>241365935.46000001</c:v>
                </c:pt>
                <c:pt idx="8">
                  <c:v>395804203.79000002</c:v>
                </c:pt>
                <c:pt idx="9">
                  <c:v>557765774.15999997</c:v>
                </c:pt>
                <c:pt idx="10">
                  <c:v>422412157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3-445C-8D39-C2EC40FC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21440"/>
        <c:axId val="1785813824"/>
      </c:barChart>
      <c:catAx>
        <c:axId val="17858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13824"/>
        <c:crosses val="autoZero"/>
        <c:auto val="1"/>
        <c:lblAlgn val="ctr"/>
        <c:lblOffset val="100"/>
        <c:noMultiLvlLbl val="0"/>
      </c:catAx>
      <c:valAx>
        <c:axId val="1785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2-4771-B949-2690EEF55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Aprovechamientos!$B$2:$L$2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Aprovechamientos!$B$3:$L$3</c:f>
              <c:numCache>
                <c:formatCode>"$"#,##0.00</c:formatCode>
                <c:ptCount val="11"/>
                <c:pt idx="0">
                  <c:v>137497867</c:v>
                </c:pt>
                <c:pt idx="1">
                  <c:v>43966931</c:v>
                </c:pt>
                <c:pt idx="2">
                  <c:v>35714627</c:v>
                </c:pt>
                <c:pt idx="3">
                  <c:v>31744938</c:v>
                </c:pt>
                <c:pt idx="4">
                  <c:v>301498355</c:v>
                </c:pt>
                <c:pt idx="5">
                  <c:v>437932351</c:v>
                </c:pt>
                <c:pt idx="6">
                  <c:v>615294675.83000004</c:v>
                </c:pt>
                <c:pt idx="7">
                  <c:v>516709649.25</c:v>
                </c:pt>
                <c:pt idx="8">
                  <c:v>704538882.28999996</c:v>
                </c:pt>
                <c:pt idx="9">
                  <c:v>558443456.09000003</c:v>
                </c:pt>
                <c:pt idx="10">
                  <c:v>432527737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2-4771-B949-2690EEF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39936"/>
        <c:axId val="1785834496"/>
      </c:barChart>
      <c:catAx>
        <c:axId val="178583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4496"/>
        <c:crosses val="autoZero"/>
        <c:auto val="1"/>
        <c:lblAlgn val="ctr"/>
        <c:lblOffset val="100"/>
        <c:noMultiLvlLbl val="0"/>
      </c:catAx>
      <c:valAx>
        <c:axId val="178583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5-43C7-84BA-5005E087CD1A}"/>
                </c:ext>
              </c:extLst>
            </c:dLbl>
            <c:dLbl>
              <c:idx val="1"/>
              <c:layout>
                <c:manualLayout>
                  <c:x val="-3.2810955789796566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5-43C7-84BA-5005E087CD1A}"/>
                </c:ext>
              </c:extLst>
            </c:dLbl>
            <c:dLbl>
              <c:idx val="2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5-43C7-84BA-5005E087CD1A}"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5-43C7-84BA-5005E087CD1A}"/>
                </c:ext>
              </c:extLst>
            </c:dLbl>
            <c:dLbl>
              <c:idx val="5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5-43C7-84BA-5005E087C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'Participaciones Ramo 28'!$B$3:$L$3</c:f>
              <c:numCache>
                <c:formatCode>"$"#,##0.00</c:formatCode>
                <c:ptCount val="11"/>
                <c:pt idx="0">
                  <c:v>1847522804.49</c:v>
                </c:pt>
                <c:pt idx="1">
                  <c:v>2270458929.1799998</c:v>
                </c:pt>
                <c:pt idx="2">
                  <c:v>2602879165.9899998</c:v>
                </c:pt>
                <c:pt idx="3">
                  <c:v>2732579918.8400002</c:v>
                </c:pt>
                <c:pt idx="4">
                  <c:v>3093969573</c:v>
                </c:pt>
                <c:pt idx="5">
                  <c:v>3104895242</c:v>
                </c:pt>
                <c:pt idx="6">
                  <c:v>3222994297.71</c:v>
                </c:pt>
                <c:pt idx="7">
                  <c:v>3680832254.5500002</c:v>
                </c:pt>
                <c:pt idx="8">
                  <c:v>4226321867.0999999</c:v>
                </c:pt>
                <c:pt idx="9">
                  <c:v>4389540851.6300001</c:v>
                </c:pt>
                <c:pt idx="10">
                  <c:v>4661427128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A5-43C7-84BA-5005E087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42656"/>
        <c:axId val="1785843200"/>
      </c:barChart>
      <c:catAx>
        <c:axId val="17858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43200"/>
        <c:crosses val="autoZero"/>
        <c:auto val="1"/>
        <c:lblAlgn val="ctr"/>
        <c:lblOffset val="100"/>
        <c:noMultiLvlLbl val="0"/>
      </c:catAx>
      <c:valAx>
        <c:axId val="1785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4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91E-17"/>
                  <c:y val="7.024476151073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EB-4B7D-AD2E-E04ED869052C}"/>
                </c:ext>
              </c:extLst>
            </c:dLbl>
            <c:dLbl>
              <c:idx val="1"/>
              <c:layout>
                <c:manualLayout>
                  <c:x val="-3.1694210136520376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B-4B7D-AD2E-E04ED869052C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B-4B7D-AD2E-E04ED8690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'Aportaciones Ramo 33'!$B$3:$L$3</c:f>
              <c:numCache>
                <c:formatCode>"$"#,##0.00</c:formatCode>
                <c:ptCount val="11"/>
                <c:pt idx="0">
                  <c:v>705950805.80999994</c:v>
                </c:pt>
                <c:pt idx="1">
                  <c:v>762906413.39999998</c:v>
                </c:pt>
                <c:pt idx="2">
                  <c:v>842319541.5</c:v>
                </c:pt>
                <c:pt idx="3">
                  <c:v>902703693.48000002</c:v>
                </c:pt>
                <c:pt idx="4">
                  <c:v>1032500879</c:v>
                </c:pt>
                <c:pt idx="5">
                  <c:v>1068719524</c:v>
                </c:pt>
                <c:pt idx="6">
                  <c:v>1089557313.3900001</c:v>
                </c:pt>
                <c:pt idx="7">
                  <c:v>1264644185.0899999</c:v>
                </c:pt>
                <c:pt idx="8">
                  <c:v>1522498290.5899999</c:v>
                </c:pt>
                <c:pt idx="9">
                  <c:v>1535517028.75</c:v>
                </c:pt>
                <c:pt idx="10">
                  <c:v>1614227582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B-4B7D-AD2E-E04ED8690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11104"/>
        <c:axId val="1785814368"/>
      </c:barChart>
      <c:catAx>
        <c:axId val="17858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14368"/>
        <c:crosses val="autoZero"/>
        <c:auto val="1"/>
        <c:lblAlgn val="ctr"/>
        <c:lblOffset val="100"/>
        <c:noMultiLvlLbl val="0"/>
      </c:catAx>
      <c:valAx>
        <c:axId val="178581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1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93"/>
          <c:w val="0.80373203335183974"/>
          <c:h val="0.77314977230945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(Total)'!$A$3</c:f>
              <c:strCache>
                <c:ptCount val="1"/>
                <c:pt idx="0">
                  <c:v>Gastos o Egresos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173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A-416F-9DCF-8F6C3AAFAA24}"/>
                </c:ext>
              </c:extLst>
            </c:dLbl>
            <c:dLbl>
              <c:idx val="2"/>
              <c:layout>
                <c:manualLayout>
                  <c:x val="1.9985673262253589E-3"/>
                  <c:y val="1.084918662423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A-416F-9DCF-8F6C3AAFAA24}"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A-416F-9DCF-8F6C3AAFAA24}"/>
                </c:ext>
              </c:extLst>
            </c:dLbl>
            <c:dLbl>
              <c:idx val="4"/>
              <c:layout>
                <c:manualLayout>
                  <c:x val="-7.3279955425298272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16F-9DCF-8F6C3AAFA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'Gastos o Egresos (Total)'!$B$3:$L$3</c:f>
              <c:numCache>
                <c:formatCode>"$"#,##0.00</c:formatCode>
                <c:ptCount val="11"/>
                <c:pt idx="0">
                  <c:v>4945159631.8100004</c:v>
                </c:pt>
                <c:pt idx="1">
                  <c:v>5352518971.3199997</c:v>
                </c:pt>
                <c:pt idx="2">
                  <c:v>7083801513.8600006</c:v>
                </c:pt>
                <c:pt idx="3">
                  <c:v>7376745643.4200001</c:v>
                </c:pt>
                <c:pt idx="4">
                  <c:v>7004681807</c:v>
                </c:pt>
                <c:pt idx="5">
                  <c:v>7491601789</c:v>
                </c:pt>
                <c:pt idx="6">
                  <c:v>8403865424.2299995</c:v>
                </c:pt>
                <c:pt idx="7">
                  <c:v>8847284678.5400009</c:v>
                </c:pt>
                <c:pt idx="8">
                  <c:v>11148148934.039999</c:v>
                </c:pt>
                <c:pt idx="9">
                  <c:v>11424131447.57</c:v>
                </c:pt>
                <c:pt idx="10">
                  <c:v>12392233204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8A-416F-9DCF-8F6C3AAF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17632"/>
        <c:axId val="1639961984"/>
      </c:barChart>
      <c:catAx>
        <c:axId val="17858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1984"/>
        <c:crosses val="autoZero"/>
        <c:auto val="1"/>
        <c:lblAlgn val="ctr"/>
        <c:lblOffset val="100"/>
        <c:noMultiLvlLbl val="0"/>
      </c:catAx>
      <c:valAx>
        <c:axId val="16399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1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 Corriente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121871064184229E-2"/>
                  <c:y val="-4.0057750714311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4-492D-A7FD-017939169047}"/>
                </c:ext>
              </c:extLst>
            </c:dLbl>
            <c:dLbl>
              <c:idx val="1"/>
              <c:layout>
                <c:manualLayout>
                  <c:x val="0"/>
                  <c:y val="3.7536740511255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9-477F-8B32-90786EFCE227}"/>
                </c:ext>
              </c:extLst>
            </c:dLbl>
            <c:dLbl>
              <c:idx val="2"/>
              <c:layout>
                <c:manualLayout>
                  <c:x val="-8.0710239943281963E-3"/>
                  <c:y val="1.1656612710725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6-477A-A230-37CB29893988}"/>
                </c:ext>
              </c:extLst>
            </c:dLbl>
            <c:dLbl>
              <c:idx val="3"/>
              <c:layout>
                <c:manualLayout>
                  <c:x val="-5.8463306336249245E-17"/>
                  <c:y val="-1.602308838720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4-492D-A7FD-017939169047}"/>
                </c:ext>
              </c:extLst>
            </c:dLbl>
            <c:dLbl>
              <c:idx val="4"/>
              <c:layout>
                <c:manualLayout>
                  <c:x val="-3.2284095977312671E-3"/>
                  <c:y val="-5.452938950250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9-477F-8B32-90786EFCE227}"/>
                </c:ext>
              </c:extLst>
            </c:dLbl>
            <c:dLbl>
              <c:idx val="5"/>
              <c:layout>
                <c:manualLayout>
                  <c:x val="0"/>
                  <c:y val="-5.429197397852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9-477F-8B32-90786EFCE227}"/>
                </c:ext>
              </c:extLst>
            </c:dLbl>
            <c:dLbl>
              <c:idx val="6"/>
              <c:layout>
                <c:manualLayout>
                  <c:x val="5.1020310890758968E-3"/>
                  <c:y val="-4.2767224786914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3-41EE-955D-3DC5F97DF3AE}"/>
                </c:ext>
              </c:extLst>
            </c:dLbl>
            <c:dLbl>
              <c:idx val="7"/>
              <c:layout>
                <c:manualLayout>
                  <c:x val="-6.4568191954625341E-3"/>
                  <c:y val="-7.480149339259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3-41EE-955D-3DC5F97DF3AE}"/>
                </c:ext>
              </c:extLst>
            </c:dLbl>
            <c:dLbl>
              <c:idx val="8"/>
              <c:layout>
                <c:manualLayout>
                  <c:x val="0"/>
                  <c:y val="-4.2740913272659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31-4B58-868E-15F6A3D1957C}"/>
                </c:ext>
              </c:extLst>
            </c:dLbl>
            <c:dLbl>
              <c:idx val="9"/>
              <c:layout>
                <c:manualLayout>
                  <c:x val="-9.6259989163220375E-3"/>
                  <c:y val="-6.7529113231601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9-477F-8B32-90786EFCE227}"/>
                </c:ext>
              </c:extLst>
            </c:dLbl>
            <c:dLbl>
              <c:idx val="10"/>
              <c:layout>
                <c:manualLayout>
                  <c:x val="-1.1837365112096082E-16"/>
                  <c:y val="-5.828306355362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31-4B58-868E-15F6A3D1957C}"/>
                </c:ext>
              </c:extLst>
            </c:dLbl>
            <c:dLbl>
              <c:idx val="11"/>
              <c:layout>
                <c:manualLayout>
                  <c:x val="0"/>
                  <c:y val="-3.204617677440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4-492D-A7FD-017939169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'Por Tipo de Gasto'!$D$3:$N$3</c:f>
              <c:numCache>
                <c:formatCode>"$"#,##0.00</c:formatCode>
                <c:ptCount val="11"/>
                <c:pt idx="0">
                  <c:v>4310120381.4899998</c:v>
                </c:pt>
                <c:pt idx="1">
                  <c:v>4747615923</c:v>
                </c:pt>
                <c:pt idx="2">
                  <c:v>5561463572.8699999</c:v>
                </c:pt>
                <c:pt idx="3">
                  <c:v>5724881963</c:v>
                </c:pt>
                <c:pt idx="4">
                  <c:v>5570265418</c:v>
                </c:pt>
                <c:pt idx="5">
                  <c:v>6241627777</c:v>
                </c:pt>
                <c:pt idx="6">
                  <c:v>7091068134.1000004</c:v>
                </c:pt>
                <c:pt idx="7">
                  <c:v>7429332799.9300003</c:v>
                </c:pt>
                <c:pt idx="8">
                  <c:v>8681825935.4899998</c:v>
                </c:pt>
                <c:pt idx="9" formatCode="_(&quot;$&quot;* #,##0.00_);_(&quot;$&quot;* \(#,##0.00\);_(&quot;$&quot;* &quot;-&quot;??_);_(@_)">
                  <c:v>9007890855.4200001</c:v>
                </c:pt>
                <c:pt idx="10" formatCode="_(&quot;$&quot;* #,##0.00_);_(&quot;$&quot;* \(#,##0.00\);_(&quot;$&quot;* &quot;-&quot;??_);_(@_)">
                  <c:v>9958343044.1200008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C9-477F-8B32-90786EFC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9959264"/>
        <c:axId val="1639961440"/>
      </c:barChart>
      <c:catAx>
        <c:axId val="16399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1440"/>
        <c:crosses val="autoZero"/>
        <c:auto val="1"/>
        <c:lblAlgn val="ctr"/>
        <c:lblOffset val="100"/>
        <c:noMultiLvlLbl val="0"/>
      </c:catAx>
      <c:valAx>
        <c:axId val="16399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Gasto de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5.8518037609128076E-3"/>
                  <c:y val="-4.314306326249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F-4C81-9792-7F43C9219D1C}"/>
                </c:ext>
              </c:extLst>
            </c:dLbl>
            <c:dLbl>
              <c:idx val="6"/>
              <c:layout>
                <c:manualLayout>
                  <c:x val="0"/>
                  <c:y val="-1.961048330113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E-458B-AE31-90E466D33CD7}"/>
                </c:ext>
              </c:extLst>
            </c:dLbl>
            <c:dLbl>
              <c:idx val="7"/>
              <c:layout>
                <c:manualLayout>
                  <c:x val="1.4629509402282019E-3"/>
                  <c:y val="-2.745467662158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F-4C81-9792-7F43C9219D1C}"/>
                </c:ext>
              </c:extLst>
            </c:dLbl>
            <c:dLbl>
              <c:idx val="8"/>
              <c:layout>
                <c:manualLayout>
                  <c:x val="-4.3888528206846057E-3"/>
                  <c:y val="-1.96104833011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F-4C81-9792-7F43C9219D1C}"/>
                </c:ext>
              </c:extLst>
            </c:dLbl>
            <c:dLbl>
              <c:idx val="10"/>
              <c:layout>
                <c:manualLayout>
                  <c:x val="-8.6360182668431733E-4"/>
                  <c:y val="-6.77231827412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F-4961-9FE6-6B8EB7EACF19}"/>
                </c:ext>
              </c:extLst>
            </c:dLbl>
            <c:dLbl>
              <c:idx val="11"/>
              <c:layout>
                <c:manualLayout>
                  <c:x val="0"/>
                  <c:y val="-4.803202639366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F-4961-9FE6-6B8EB7EAC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'Por Tipo de Gasto'!$D$4:$N$4</c:f>
              <c:numCache>
                <c:formatCode>"$"#,##0.00</c:formatCode>
                <c:ptCount val="11"/>
                <c:pt idx="0">
                  <c:v>551719979.58000004</c:v>
                </c:pt>
                <c:pt idx="1">
                  <c:v>560011170</c:v>
                </c:pt>
                <c:pt idx="2">
                  <c:v>998354740.86000001</c:v>
                </c:pt>
                <c:pt idx="3">
                  <c:v>1536517929</c:v>
                </c:pt>
                <c:pt idx="4">
                  <c:v>1318562411</c:v>
                </c:pt>
                <c:pt idx="5">
                  <c:v>1127816477</c:v>
                </c:pt>
                <c:pt idx="6">
                  <c:v>1166628678.8800001</c:v>
                </c:pt>
                <c:pt idx="7">
                  <c:v>1344378509.9000001</c:v>
                </c:pt>
                <c:pt idx="8">
                  <c:v>2380443517.6700001</c:v>
                </c:pt>
                <c:pt idx="9" formatCode="_(&quot;$&quot;* #,##0.00_);_(&quot;$&quot;* \(#,##0.00\);_(&quot;$&quot;* &quot;-&quot;??_);_(@_)">
                  <c:v>2315095185.3899999</c:v>
                </c:pt>
                <c:pt idx="10" formatCode="_(&quot;$&quot;* #,##0.00_);_(&quot;$&quot;* \(#,##0.00\);_(&quot;$&quot;* &quot;-&quot;??_);_(@_)">
                  <c:v>2219467843.5700002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5-422B-B0CE-C4C76F26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9952192"/>
        <c:axId val="16399625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5">
                          <a:shade val="76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76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76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 Tipo de Gasto'!$D$2:$N$2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 Tipo de Gasto'!$D$3:$I$3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4310120381.4899998</c:v>
                      </c:pt>
                      <c:pt idx="1">
                        <c:v>4747615923</c:v>
                      </c:pt>
                      <c:pt idx="2">
                        <c:v>5561463572.8699999</c:v>
                      </c:pt>
                      <c:pt idx="3">
                        <c:v>5724881963</c:v>
                      </c:pt>
                      <c:pt idx="4">
                        <c:v>5570265418</c:v>
                      </c:pt>
                      <c:pt idx="5">
                        <c:v>6241627777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F85-422B-B0CE-C4C76F26BD54}"/>
                  </c:ext>
                </c:extLst>
              </c15:ser>
            </c15:filteredBarSeries>
          </c:ext>
        </c:extLst>
      </c:barChart>
      <c:catAx>
        <c:axId val="163995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2528"/>
        <c:crosses val="autoZero"/>
        <c:auto val="1"/>
        <c:lblAlgn val="ctr"/>
        <c:lblOffset val="100"/>
        <c:noMultiLvlLbl val="0"/>
      </c:catAx>
      <c:valAx>
        <c:axId val="16399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SERVICIOS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3000"/>
                    <a:shade val="51000"/>
                    <a:satMod val="130000"/>
                  </a:schemeClr>
                </a:gs>
                <a:gs pos="80000">
                  <a:schemeClr val="accent5">
                    <a:shade val="53000"/>
                    <a:shade val="93000"/>
                    <a:satMod val="130000"/>
                  </a:schemeClr>
                </a:gs>
                <a:gs pos="100000">
                  <a:schemeClr val="accent5">
                    <a:shade val="5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333057052079016E-2"/>
                  <c:y val="9.2004726717965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Gasto'!$D$3</c:f>
              <c:numCache>
                <c:formatCode>"$"#,##0.00</c:formatCode>
                <c:ptCount val="1"/>
                <c:pt idx="0">
                  <c:v>2424576525.1399999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7-4362-8CF9-2F774E070186}"/>
            </c:ext>
          </c:extLst>
        </c:ser>
        <c:ser>
          <c:idx val="2"/>
          <c:order val="1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hade val="51000"/>
                    <a:satMod val="130000"/>
                  </a:schemeClr>
                </a:gs>
                <a:gs pos="80000">
                  <a:schemeClr val="accent5">
                    <a:shade val="65000"/>
                    <a:shade val="93000"/>
                    <a:satMod val="130000"/>
                  </a:schemeClr>
                </a:gs>
                <a:gs pos="100000">
                  <a:schemeClr val="accent5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541234977206797E-2"/>
                  <c:y val="-3.983816036023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Gasto'!$E$3</c:f>
              <c:numCache>
                <c:formatCode>"$"#,##0.00</c:formatCode>
                <c:ptCount val="1"/>
                <c:pt idx="0">
                  <c:v>2736433118.8600001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7-4362-8CF9-2F774E070186}"/>
            </c:ext>
          </c:extLst>
        </c:ser>
        <c:ser>
          <c:idx val="3"/>
          <c:order val="2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hade val="51000"/>
                    <a:satMod val="130000"/>
                  </a:schemeClr>
                </a:gs>
                <a:gs pos="80000">
                  <a:schemeClr val="accent5">
                    <a:shade val="76000"/>
                    <a:shade val="93000"/>
                    <a:satMod val="130000"/>
                  </a:schemeClr>
                </a:gs>
                <a:gs pos="100000">
                  <a:schemeClr val="accent5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278077082469955E-2"/>
                  <c:y val="-1.1951803393544748E-2"/>
                </c:manualLayout>
              </c:layout>
              <c:tx>
                <c:rich>
                  <a:bodyPr/>
                  <a:lstStyle/>
                  <a:p>
                    <a:fld id="{F0E2C091-B814-474E-B7AB-D7811035A0A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Gasto'!$F$3</c:f>
              <c:numCache>
                <c:formatCode>"$"#,##0.00</c:formatCode>
                <c:ptCount val="1"/>
                <c:pt idx="0">
                  <c:v>2997233437.5699997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47-4362-8CF9-2F774E070186}"/>
            </c:ext>
          </c:extLst>
        </c:ser>
        <c:ser>
          <c:idx val="4"/>
          <c:order val="3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8000"/>
                    <a:shade val="51000"/>
                    <a:satMod val="130000"/>
                  </a:schemeClr>
                </a:gs>
                <a:gs pos="80000">
                  <a:schemeClr val="accent5">
                    <a:shade val="88000"/>
                    <a:shade val="93000"/>
                    <a:satMod val="130000"/>
                  </a:schemeClr>
                </a:gs>
                <a:gs pos="100000">
                  <a:schemeClr val="accent5">
                    <a:shade val="8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9571764055809454E-3"/>
                  <c:y val="-8.5906606817644046E-2"/>
                </c:manualLayout>
              </c:layout>
              <c:tx>
                <c:rich>
                  <a:bodyPr/>
                  <a:lstStyle/>
                  <a:p>
                    <a:fld id="{C9542980-242F-40F7-B485-B1810255F26F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Gasto'!$G$3</c:f>
              <c:numCache>
                <c:formatCode>"$"#,##0.00</c:formatCode>
                <c:ptCount val="1"/>
                <c:pt idx="0">
                  <c:v>3069929741.4499998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47-4362-8CF9-2F774E070186}"/>
            </c:ext>
          </c:extLst>
        </c:ser>
        <c:ser>
          <c:idx val="5"/>
          <c:order val="4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756596214947458E-3"/>
                  <c:y val="-1.787228055614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Gasto'!$H$3</c:f>
              <c:numCache>
                <c:formatCode>"$"#,##0.00</c:formatCode>
                <c:ptCount val="1"/>
                <c:pt idx="0">
                  <c:v>3223937859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47-4362-8CF9-2F774E070186}"/>
            </c:ext>
          </c:extLst>
        </c:ser>
        <c:ser>
          <c:idx val="6"/>
          <c:order val="5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9000"/>
                    <a:shade val="51000"/>
                    <a:satMod val="130000"/>
                  </a:schemeClr>
                </a:gs>
                <a:gs pos="80000">
                  <a:schemeClr val="accent5">
                    <a:tint val="89000"/>
                    <a:shade val="93000"/>
                    <a:satMod val="130000"/>
                  </a:schemeClr>
                </a:gs>
                <a:gs pos="100000">
                  <a:schemeClr val="accent5">
                    <a:tint val="89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233595800524935E-3"/>
                  <c:y val="-6.2465581719567446E-2"/>
                </c:manualLayout>
              </c:layout>
              <c:tx>
                <c:rich>
                  <a:bodyPr/>
                  <a:lstStyle/>
                  <a:p>
                    <a:fld id="{E4109474-7145-4273-BC6F-32EEB9FBF23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Gasto'!$I$3</c:f>
              <c:numCache>
                <c:formatCode>"$"#,##0.00</c:formatCode>
                <c:ptCount val="1"/>
                <c:pt idx="0">
                  <c:v>3414422850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47-4362-8CF9-2F774E070186}"/>
            </c:ext>
          </c:extLst>
        </c:ser>
        <c:ser>
          <c:idx val="7"/>
          <c:order val="6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hade val="51000"/>
                    <a:satMod val="130000"/>
                  </a:schemeClr>
                </a:gs>
                <a:gs pos="80000">
                  <a:schemeClr val="accent5">
                    <a:tint val="77000"/>
                    <a:shade val="93000"/>
                    <a:satMod val="130000"/>
                  </a:schemeClr>
                </a:gs>
                <a:gs pos="100000">
                  <a:schemeClr val="accent5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526315789473556E-2"/>
                  <c:y val="1.6991883148028231E-2"/>
                </c:manualLayout>
              </c:layout>
              <c:tx>
                <c:rich>
                  <a:bodyPr/>
                  <a:lstStyle/>
                  <a:p>
                    <a:fld id="{1057D940-075D-4ACF-AEA6-0E0E16AFDA50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Gasto'!$J$3</c:f>
              <c:numCache>
                <c:formatCode>"$"#,##0.00</c:formatCode>
                <c:ptCount val="1"/>
                <c:pt idx="0">
                  <c:v>3588733638.4499998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47-4362-8CF9-2F774E070186}"/>
            </c:ext>
          </c:extLst>
        </c:ser>
        <c:ser>
          <c:idx val="8"/>
          <c:order val="7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hade val="51000"/>
                    <a:satMod val="130000"/>
                  </a:schemeClr>
                </a:gs>
                <a:gs pos="80000">
                  <a:schemeClr val="accent5">
                    <a:tint val="65000"/>
                    <a:shade val="93000"/>
                    <a:satMod val="130000"/>
                  </a:schemeClr>
                </a:gs>
                <a:gs pos="100000">
                  <a:schemeClr val="accent5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4A69C5-5FB7-465D-A8BC-87CFC1FB85AB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Gasto'!$K$3</c:f>
              <c:numCache>
                <c:formatCode>"$"#,##0.00</c:formatCode>
                <c:ptCount val="1"/>
                <c:pt idx="0">
                  <c:v>3888669094.7600002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47-4362-8CF9-2F774E070186}"/>
            </c:ext>
          </c:extLst>
        </c:ser>
        <c:ser>
          <c:idx val="9"/>
          <c:order val="8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4000"/>
                    <a:shade val="51000"/>
                    <a:satMod val="130000"/>
                  </a:schemeClr>
                </a:gs>
                <a:gs pos="80000">
                  <a:schemeClr val="accent5">
                    <a:tint val="54000"/>
                    <a:shade val="93000"/>
                    <a:satMod val="130000"/>
                  </a:schemeClr>
                </a:gs>
                <a:gs pos="100000">
                  <a:schemeClr val="accent5">
                    <a:tint val="5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170528732404862E-16"/>
                  <c:y val="-1.3008127860678512E-2"/>
                </c:manualLayout>
              </c:layout>
              <c:tx>
                <c:rich>
                  <a:bodyPr/>
                  <a:lstStyle/>
                  <a:p>
                    <a:fld id="{C297CF5F-AAC6-4561-9764-01666C491C14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Gasto'!$L$3</c:f>
              <c:numCache>
                <c:formatCode>"$"#,##0.00</c:formatCode>
                <c:ptCount val="1"/>
                <c:pt idx="0">
                  <c:v>4130738118.9200001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47-4362-8CF9-2F774E070186}"/>
            </c:ext>
          </c:extLst>
        </c:ser>
        <c:ser>
          <c:idx val="10"/>
          <c:order val="9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42000"/>
                    <a:shade val="51000"/>
                    <a:satMod val="130000"/>
                  </a:schemeClr>
                </a:gs>
                <a:gs pos="80000">
                  <a:schemeClr val="accent5">
                    <a:tint val="42000"/>
                    <a:shade val="93000"/>
                    <a:satMod val="130000"/>
                  </a:schemeClr>
                </a:gs>
                <a:gs pos="100000">
                  <a:schemeClr val="accent5">
                    <a:tint val="4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3174195330846803E-2"/>
                  <c:y val="-2.619235581982483E-2"/>
                </c:manualLayout>
              </c:layout>
              <c:tx>
                <c:rich>
                  <a:bodyPr/>
                  <a:lstStyle/>
                  <a:p>
                    <a:fld id="{2BEE28B4-743C-4945-93C2-2B00C2571A11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Gasto'!$M$3</c:f>
              <c:numCache>
                <c:formatCode>"$"#,##0.00</c:formatCode>
                <c:ptCount val="1"/>
                <c:pt idx="0">
                  <c:v>4355605724.8000002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47-4362-8CF9-2F774E070186}"/>
            </c:ext>
          </c:extLst>
        </c:ser>
        <c:ser>
          <c:idx val="0"/>
          <c:order val="10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41000"/>
                    <a:shade val="51000"/>
                    <a:satMod val="130000"/>
                  </a:schemeClr>
                </a:gs>
                <a:gs pos="80000">
                  <a:schemeClr val="accent5">
                    <a:shade val="41000"/>
                    <a:shade val="93000"/>
                    <a:satMod val="130000"/>
                  </a:schemeClr>
                </a:gs>
                <a:gs pos="100000">
                  <a:schemeClr val="accent5">
                    <a:shade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543859649122678E-2"/>
                  <c:y val="-1.8048502151964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7-40D8-9D94-578A4E1E8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Gasto'!$N$3</c:f>
              <c:numCache>
                <c:formatCode>"$"#,##0.00</c:formatCode>
                <c:ptCount val="1"/>
                <c:pt idx="0">
                  <c:v>4781531364.5299997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0D8-9D94-578A4E1E85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3072"/>
        <c:axId val="1639960896"/>
        <c:extLst/>
      </c:barChart>
      <c:catAx>
        <c:axId val="1639963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0896"/>
        <c:crosses val="autoZero"/>
        <c:auto val="1"/>
        <c:lblAlgn val="ctr"/>
        <c:lblOffset val="100"/>
        <c:noMultiLvlLbl val="0"/>
      </c:catAx>
      <c:valAx>
        <c:axId val="16399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MATERIALES Y SUMINISTROS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137209850992815"/>
          <c:y val="0.18839361311963743"/>
          <c:w val="0.86136284681348518"/>
          <c:h val="0.6842495319585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0000"/>
                    <a:shade val="51000"/>
                    <a:satMod val="130000"/>
                  </a:schemeClr>
                </a:gs>
                <a:gs pos="80000">
                  <a:schemeClr val="accent4">
                    <a:shade val="40000"/>
                    <a:shade val="93000"/>
                    <a:satMod val="130000"/>
                  </a:schemeClr>
                </a:gs>
                <a:gs pos="100000">
                  <a:schemeClr val="accent4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172413793103474E-2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Gasto'!$C$4</c:f>
            </c:numRef>
          </c:val>
          <c:extLst>
            <c:ext xmlns:c16="http://schemas.microsoft.com/office/drawing/2014/chart" uri="{C3380CC4-5D6E-409C-BE32-E72D297353CC}">
              <c16:uniqueId val="{00000001-629D-47E0-A179-7A52F72B20F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hade val="51000"/>
                    <a:satMod val="130000"/>
                  </a:schemeClr>
                </a:gs>
                <a:gs pos="80000">
                  <a:schemeClr val="accent4">
                    <a:shade val="51000"/>
                    <a:shade val="93000"/>
                    <a:satMod val="130000"/>
                  </a:schemeClr>
                </a:gs>
                <a:gs pos="100000">
                  <a:schemeClr val="accent4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0575085728251E-2"/>
                  <c:y val="-2.723866431885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Gasto'!$D$4</c:f>
              <c:numCache>
                <c:formatCode>"$"#,##0.00</c:formatCode>
                <c:ptCount val="1"/>
                <c:pt idx="0">
                  <c:v>141109641.72999999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D-47E0-A179-7A52F72B20F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2000"/>
                    <a:shade val="51000"/>
                    <a:satMod val="130000"/>
                  </a:schemeClr>
                </a:gs>
                <a:gs pos="80000">
                  <a:schemeClr val="accent4">
                    <a:shade val="62000"/>
                    <a:shade val="93000"/>
                    <a:satMod val="130000"/>
                  </a:schemeClr>
                </a:gs>
                <a:gs pos="100000">
                  <a:schemeClr val="accent4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9636471948834127E-17"/>
                  <c:y val="-1.6642394943474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Gasto'!$E$4</c:f>
              <c:numCache>
                <c:formatCode>"$"#,##0.00</c:formatCode>
                <c:ptCount val="1"/>
                <c:pt idx="0">
                  <c:v>207078428.61000001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9D-47E0-A179-7A52F72B20F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3000"/>
                    <a:shade val="51000"/>
                    <a:satMod val="130000"/>
                  </a:schemeClr>
                </a:gs>
                <a:gs pos="80000">
                  <a:schemeClr val="accent4">
                    <a:shade val="73000"/>
                    <a:shade val="93000"/>
                    <a:satMod val="130000"/>
                  </a:schemeClr>
                </a:gs>
                <a:gs pos="100000">
                  <a:schemeClr val="accent4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7471264367816091E-3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Gasto'!$F$4</c:f>
              <c:numCache>
                <c:formatCode>"$"#,##0.00</c:formatCode>
                <c:ptCount val="1"/>
                <c:pt idx="0">
                  <c:v>280108803.64000005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9D-47E0-A179-7A52F72B20F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83000"/>
                    <a:shade val="51000"/>
                    <a:satMod val="130000"/>
                  </a:schemeClr>
                </a:gs>
                <a:gs pos="80000">
                  <a:schemeClr val="accent4">
                    <a:shade val="83000"/>
                    <a:shade val="93000"/>
                    <a:satMod val="130000"/>
                  </a:schemeClr>
                </a:gs>
                <a:gs pos="100000">
                  <a:schemeClr val="accent4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548981571290009E-2"/>
                  <c:y val="-3.57494957987399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Gasto'!$G$4</c:f>
              <c:numCache>
                <c:formatCode>"$"#,##0.00</c:formatCode>
                <c:ptCount val="1"/>
                <c:pt idx="0">
                  <c:v>355760359.49000001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9D-47E0-A179-7A52F72B20F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4000"/>
                    <a:shade val="51000"/>
                    <a:satMod val="130000"/>
                  </a:schemeClr>
                </a:gs>
                <a:gs pos="80000">
                  <a:schemeClr val="accent4">
                    <a:shade val="94000"/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0533768148041252E-3"/>
                  <c:y val="-9.8377333427703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Gasto'!$H$4</c:f>
              <c:numCache>
                <c:formatCode>"$"#,##0.00</c:formatCode>
                <c:ptCount val="1"/>
                <c:pt idx="0">
                  <c:v>344793008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9D-47E0-A179-7A52F72B20F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5000"/>
                    <a:shade val="51000"/>
                    <a:satMod val="130000"/>
                  </a:schemeClr>
                </a:gs>
                <a:gs pos="80000">
                  <a:schemeClr val="accent4">
                    <a:tint val="95000"/>
                    <a:shade val="93000"/>
                    <a:satMod val="130000"/>
                  </a:schemeClr>
                </a:gs>
                <a:gs pos="100000">
                  <a:schemeClr val="accent4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165535079211122E-3"/>
                  <c:y val="-2.26988869323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Gasto'!$I$4</c:f>
              <c:numCache>
                <c:formatCode>"$"#,##0.00</c:formatCode>
                <c:ptCount val="1"/>
                <c:pt idx="0">
                  <c:v>380505744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9D-47E0-A179-7A52F72B20F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84000"/>
                    <a:shade val="51000"/>
                    <a:satMod val="130000"/>
                  </a:schemeClr>
                </a:gs>
                <a:gs pos="80000">
                  <a:schemeClr val="accent4">
                    <a:tint val="84000"/>
                    <a:shade val="93000"/>
                    <a:satMod val="130000"/>
                  </a:schemeClr>
                </a:gs>
                <a:gs pos="100000">
                  <a:schemeClr val="accent4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77375633574428E-2"/>
                  <c:y val="-9.079554772950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Gasto'!$J$4</c:f>
              <c:numCache>
                <c:formatCode>"$"#,##0.00</c:formatCode>
                <c:ptCount val="1"/>
                <c:pt idx="0">
                  <c:v>538675005.84000003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9D-47E0-A179-7A52F72B20F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4000"/>
                    <a:shade val="51000"/>
                    <a:satMod val="130000"/>
                  </a:schemeClr>
                </a:gs>
                <a:gs pos="80000">
                  <a:schemeClr val="accent4">
                    <a:tint val="74000"/>
                    <a:shade val="93000"/>
                    <a:satMod val="130000"/>
                  </a:schemeClr>
                </a:gs>
                <a:gs pos="100000">
                  <a:schemeClr val="accent4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3050564257073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Gasto'!$K$4</c:f>
              <c:numCache>
                <c:formatCode>"$"#,##0.00</c:formatCode>
                <c:ptCount val="1"/>
                <c:pt idx="0">
                  <c:v>508068177.13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29D-47E0-A179-7A52F72B20F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3000"/>
                    <a:shade val="51000"/>
                    <a:satMod val="130000"/>
                  </a:schemeClr>
                </a:gs>
                <a:gs pos="80000">
                  <a:schemeClr val="accent4">
                    <a:tint val="63000"/>
                    <a:shade val="93000"/>
                    <a:satMod val="130000"/>
                  </a:schemeClr>
                </a:gs>
                <a:gs pos="100000">
                  <a:schemeClr val="accent4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849660523763454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Gasto'!$L$4</c:f>
              <c:numCache>
                <c:formatCode>"$"#,##0.00</c:formatCode>
                <c:ptCount val="1"/>
                <c:pt idx="0">
                  <c:v>590922007.10000002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29D-47E0-A179-7A52F72B20F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2000"/>
                    <a:shade val="51000"/>
                    <a:satMod val="130000"/>
                  </a:schemeClr>
                </a:gs>
                <a:gs pos="80000">
                  <a:schemeClr val="accent4">
                    <a:tint val="52000"/>
                    <a:shade val="93000"/>
                    <a:satMod val="130000"/>
                  </a:schemeClr>
                </a:gs>
                <a:gs pos="100000">
                  <a:schemeClr val="accent4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6165535079212306E-3"/>
                  <c:y val="-8.1715992956553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Gasto'!$M$4</c:f>
              <c:numCache>
                <c:formatCode>"$"#,##0.00</c:formatCode>
                <c:ptCount val="1"/>
                <c:pt idx="0">
                  <c:v>551193057.47000003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9D-47E0-A179-7A52F72B20FE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1000"/>
                    <a:shade val="51000"/>
                    <a:satMod val="130000"/>
                  </a:schemeClr>
                </a:gs>
                <a:gs pos="80000">
                  <a:schemeClr val="accent4">
                    <a:tint val="41000"/>
                    <a:shade val="93000"/>
                    <a:satMod val="130000"/>
                  </a:schemeClr>
                </a:gs>
                <a:gs pos="100000">
                  <a:schemeClr val="accent4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Gasto'!$N$4</c:f>
              <c:numCache>
                <c:formatCode>"$"#,##0.00</c:formatCode>
                <c:ptCount val="1"/>
                <c:pt idx="0">
                  <c:v>893376269.14999998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3-44AD-9188-984FC4AC4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56544"/>
        <c:axId val="1639953280"/>
      </c:barChart>
      <c:catAx>
        <c:axId val="163995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3280"/>
        <c:crosses val="autoZero"/>
        <c:auto val="1"/>
        <c:lblAlgn val="ctr"/>
        <c:lblOffset val="100"/>
        <c:noMultiLvlLbl val="0"/>
      </c:catAx>
      <c:valAx>
        <c:axId val="163995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62000"/>
                    <a:shade val="51000"/>
                    <a:satMod val="130000"/>
                  </a:schemeClr>
                </a:gs>
                <a:gs pos="80000">
                  <a:schemeClr val="accent3">
                    <a:shade val="62000"/>
                    <a:shade val="93000"/>
                    <a:satMod val="130000"/>
                  </a:schemeClr>
                </a:gs>
                <a:gs pos="100000">
                  <a:schemeClr val="accent3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082479108488122E-2"/>
                  <c:y val="7.716016448167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Gasto'!$C$5</c:f>
            </c:numRef>
          </c:val>
          <c:extLst>
            <c:ext xmlns:c16="http://schemas.microsoft.com/office/drawing/2014/chart" uri="{C3380CC4-5D6E-409C-BE32-E72D297353CC}">
              <c16:uniqueId val="{00000001-D508-4EBE-9757-180428DC0C40}"/>
            </c:ext>
          </c:extLst>
        </c:ser>
        <c:ser>
          <c:idx val="0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hade val="51000"/>
                    <a:satMod val="130000"/>
                  </a:schemeClr>
                </a:gs>
                <a:gs pos="80000">
                  <a:schemeClr val="accent3">
                    <a:shade val="40000"/>
                    <a:shade val="93000"/>
                    <a:satMod val="130000"/>
                  </a:schemeClr>
                </a:gs>
                <a:gs pos="100000">
                  <a:schemeClr val="accent3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8728531635215469E-3"/>
                  <c:y val="3.344433253497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Gasto'!$D$5</c:f>
              <c:numCache>
                <c:formatCode>"$"#,##0.00</c:formatCode>
                <c:ptCount val="1"/>
                <c:pt idx="0">
                  <c:v>842091176.85000002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8-4EBE-9757-180428DC0C40}"/>
            </c:ext>
          </c:extLst>
        </c:ser>
        <c:ser>
          <c:idx val="1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hade val="51000"/>
                    <a:satMod val="130000"/>
                  </a:schemeClr>
                </a:gs>
                <a:gs pos="80000">
                  <a:schemeClr val="accent3">
                    <a:shade val="51000"/>
                    <a:shade val="93000"/>
                    <a:satMod val="130000"/>
                  </a:schemeClr>
                </a:gs>
                <a:gs pos="100000">
                  <a:schemeClr val="accent3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364265817607735E-3"/>
                  <c:y val="-3.162823230386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Gasto'!$E$5</c:f>
              <c:numCache>
                <c:formatCode>"$"#,##0.00</c:formatCode>
                <c:ptCount val="1"/>
                <c:pt idx="0">
                  <c:v>673789571.46000004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8-4EBE-9757-180428DC0C40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3000"/>
                    <a:shade val="51000"/>
                    <a:satMod val="130000"/>
                  </a:schemeClr>
                </a:gs>
                <a:gs pos="80000">
                  <a:schemeClr val="accent3">
                    <a:shade val="73000"/>
                    <a:shade val="93000"/>
                    <a:satMod val="130000"/>
                  </a:schemeClr>
                </a:gs>
                <a:gs pos="100000">
                  <a:schemeClr val="accent3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2897157571391935E-2"/>
                  <c:y val="-4.8406765435257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Gasto'!$F$5</c:f>
              <c:numCache>
                <c:formatCode>"$"#,##0.00</c:formatCode>
                <c:ptCount val="1"/>
                <c:pt idx="0">
                  <c:v>1086953498.3700001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08-4EBE-9757-180428DC0C40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3000"/>
                    <a:shade val="51000"/>
                    <a:satMod val="130000"/>
                  </a:schemeClr>
                </a:gs>
                <a:gs pos="80000">
                  <a:schemeClr val="accent3">
                    <a:shade val="83000"/>
                    <a:shade val="93000"/>
                    <a:satMod val="130000"/>
                  </a:schemeClr>
                </a:gs>
                <a:gs pos="100000">
                  <a:schemeClr val="accent3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7174828472931851E-3"/>
                  <c:y val="-2.1411119517707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Gasto'!$G$5</c:f>
              <c:numCache>
                <c:formatCode>"$"#,##0.00</c:formatCode>
                <c:ptCount val="1"/>
                <c:pt idx="0">
                  <c:v>1050464637.49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08-4EBE-9757-180428DC0C40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94000"/>
                    <a:shade val="51000"/>
                    <a:satMod val="130000"/>
                  </a:schemeClr>
                </a:gs>
                <a:gs pos="80000">
                  <a:schemeClr val="accent3">
                    <a:shade val="94000"/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1538431719718126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Gasto'!$H$5</c:f>
              <c:numCache>
                <c:formatCode>"$"#,##0.00</c:formatCode>
                <c:ptCount val="1"/>
                <c:pt idx="0">
                  <c:v>868981281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08-4EBE-9757-180428DC0C40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95000"/>
                    <a:shade val="51000"/>
                    <a:satMod val="130000"/>
                  </a:schemeClr>
                </a:gs>
                <a:gs pos="80000">
                  <a:schemeClr val="accent3">
                    <a:tint val="95000"/>
                    <a:shade val="93000"/>
                    <a:satMod val="130000"/>
                  </a:schemeClr>
                </a:gs>
                <a:gs pos="100000">
                  <a:schemeClr val="accent3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929147657804475E-2"/>
                  <c:y val="4.56020862271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Gasto'!$I$5</c:f>
              <c:numCache>
                <c:formatCode>"$"#,##0.00</c:formatCode>
                <c:ptCount val="1"/>
                <c:pt idx="0">
                  <c:v>1105983621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08-4EBE-9757-180428DC0C40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4000"/>
                    <a:shade val="51000"/>
                    <a:satMod val="130000"/>
                  </a:schemeClr>
                </a:gs>
                <a:gs pos="80000">
                  <a:schemeClr val="accent3">
                    <a:tint val="84000"/>
                    <a:shade val="93000"/>
                    <a:satMod val="130000"/>
                  </a:schemeClr>
                </a:gs>
                <a:gs pos="100000">
                  <a:schemeClr val="accent3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0205668297771929E-3"/>
                  <c:y val="-3.1744685804787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Gasto'!$J$5</c:f>
              <c:numCache>
                <c:formatCode>"$"#,##0.00</c:formatCode>
                <c:ptCount val="1"/>
                <c:pt idx="0">
                  <c:v>1358708130.51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08-4EBE-9757-180428DC0C40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4000"/>
                    <a:shade val="51000"/>
                    <a:satMod val="130000"/>
                  </a:schemeClr>
                </a:gs>
                <a:gs pos="80000">
                  <a:schemeClr val="accent3">
                    <a:tint val="74000"/>
                    <a:shade val="93000"/>
                    <a:satMod val="130000"/>
                  </a:schemeClr>
                </a:gs>
                <a:gs pos="100000">
                  <a:schemeClr val="accent3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1539034749993789E-3"/>
                  <c:y val="-1.146339868482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Gasto'!$K$5</c:f>
              <c:numCache>
                <c:formatCode>"$"#,##0.00</c:formatCode>
                <c:ptCount val="1"/>
                <c:pt idx="0">
                  <c:v>1229035274.24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08-4EBE-9757-180428DC0C40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3000"/>
                    <a:shade val="51000"/>
                    <a:satMod val="130000"/>
                  </a:schemeClr>
                </a:gs>
                <a:gs pos="80000">
                  <a:schemeClr val="accent3">
                    <a:tint val="63000"/>
                    <a:shade val="93000"/>
                    <a:satMod val="130000"/>
                  </a:schemeClr>
                </a:gs>
                <a:gs pos="100000">
                  <a:schemeClr val="accent3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256380422704948E-2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Gasto'!$L$5</c:f>
              <c:numCache>
                <c:formatCode>"$"#,##0.00</c:formatCode>
                <c:ptCount val="1"/>
                <c:pt idx="0">
                  <c:v>2026368763.1099999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508-4EBE-9757-180428DC0C40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2000"/>
                    <a:shade val="51000"/>
                    <a:satMod val="130000"/>
                  </a:schemeClr>
                </a:gs>
                <a:gs pos="80000">
                  <a:schemeClr val="accent3">
                    <a:tint val="52000"/>
                    <a:shade val="93000"/>
                    <a:satMod val="130000"/>
                  </a:schemeClr>
                </a:gs>
                <a:gs pos="100000">
                  <a:schemeClr val="accent3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4.1553703162283623E-3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Gasto'!$M$5</c:f>
              <c:numCache>
                <c:formatCode>"$"#,##0.00</c:formatCode>
                <c:ptCount val="1"/>
                <c:pt idx="0">
                  <c:v>1791988002.72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508-4EBE-9757-180428DC0C40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1000"/>
                    <a:shade val="51000"/>
                    <a:satMod val="130000"/>
                  </a:schemeClr>
                </a:gs>
                <a:gs pos="80000">
                  <a:schemeClr val="accent3">
                    <a:tint val="41000"/>
                    <a:shade val="93000"/>
                    <a:satMod val="130000"/>
                  </a:schemeClr>
                </a:gs>
                <a:gs pos="100000">
                  <a:schemeClr val="accent3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851820222606933E-16"/>
                  <c:y val="-4.631349601862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A-454B-B2A2-60B849184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Gasto'!$N$5</c:f>
              <c:numCache>
                <c:formatCode>"$"#,##0.00</c:formatCode>
                <c:ptCount val="1"/>
                <c:pt idx="0">
                  <c:v>2122898189.24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D-41CD-9FAE-1ACC2F6664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7424"/>
        <c:axId val="1639963616"/>
      </c:barChart>
      <c:catAx>
        <c:axId val="163996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3616"/>
        <c:crosses val="autoZero"/>
        <c:auto val="1"/>
        <c:lblAlgn val="ctr"/>
        <c:lblOffset val="100"/>
        <c:noMultiLvlLbl val="0"/>
      </c:catAx>
      <c:valAx>
        <c:axId val="16399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TRANSFERENCIAS, ASIGNACIONES, SUBSIDIOS Y OTRAS</a:t>
            </a:r>
          </a:p>
          <a:p>
            <a:pPr>
              <a:defRPr/>
            </a:pPr>
            <a:r>
              <a:rPr lang="es-MX"/>
              <a:t> AYUDAS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1000"/>
                    <a:shade val="51000"/>
                    <a:satMod val="130000"/>
                  </a:schemeClr>
                </a:gs>
                <a:gs pos="80000">
                  <a:schemeClr val="accent1">
                    <a:tint val="41000"/>
                    <a:shade val="93000"/>
                    <a:satMod val="130000"/>
                  </a:schemeClr>
                </a:gs>
                <a:gs pos="100000">
                  <a:schemeClr val="accent1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321470937129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Gasto'!$C$6</c:f>
            </c:numRef>
          </c:val>
          <c:extLst>
            <c:ext xmlns:c16="http://schemas.microsoft.com/office/drawing/2014/chart" uri="{C3380CC4-5D6E-409C-BE32-E72D297353CC}">
              <c16:uniqueId val="{00000001-3BD5-4891-993F-D7119619B98A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2000"/>
                    <a:shade val="51000"/>
                    <a:satMod val="130000"/>
                  </a:schemeClr>
                </a:gs>
                <a:gs pos="80000">
                  <a:schemeClr val="accent1">
                    <a:tint val="52000"/>
                    <a:shade val="93000"/>
                    <a:satMod val="130000"/>
                  </a:schemeClr>
                </a:gs>
                <a:gs pos="100000">
                  <a:schemeClr val="accent1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Gasto'!$D$6</c:f>
              <c:numCache>
                <c:formatCode>"$"#,##0.00</c:formatCode>
                <c:ptCount val="1"/>
                <c:pt idx="0">
                  <c:v>902343037.76999998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5-4891-993F-D7119619B98A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3000"/>
                    <a:shade val="51000"/>
                    <a:satMod val="130000"/>
                  </a:schemeClr>
                </a:gs>
                <a:gs pos="80000">
                  <a:schemeClr val="accent1">
                    <a:tint val="63000"/>
                    <a:shade val="93000"/>
                    <a:satMod val="130000"/>
                  </a:schemeClr>
                </a:gs>
                <a:gs pos="100000">
                  <a:schemeClr val="accent1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16470896528267E-2"/>
                  <c:y val="-2.2381234307903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Gasto'!$E$6</c:f>
              <c:numCache>
                <c:formatCode>"$"#,##0.00</c:formatCode>
                <c:ptCount val="1"/>
                <c:pt idx="0">
                  <c:v>1093219089.5899999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5-4891-993F-D7119619B98A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4000"/>
                    <a:shade val="51000"/>
                    <a:satMod val="130000"/>
                  </a:schemeClr>
                </a:gs>
                <a:gs pos="80000">
                  <a:schemeClr val="accent1">
                    <a:tint val="74000"/>
                    <a:shade val="93000"/>
                    <a:satMod val="130000"/>
                  </a:schemeClr>
                </a:gs>
                <a:gs pos="100000">
                  <a:schemeClr val="accent1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812782695843316E-2"/>
                  <c:y val="-3.0297386358788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Gasto'!$F$6</c:f>
              <c:numCache>
                <c:formatCode>"$"#,##0.00</c:formatCode>
                <c:ptCount val="1"/>
                <c:pt idx="0">
                  <c:v>1257950451.96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D5-4891-993F-D7119619B98A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84000"/>
                    <a:shade val="51000"/>
                    <a:satMod val="130000"/>
                  </a:schemeClr>
                </a:gs>
                <a:gs pos="80000">
                  <a:schemeClr val="accent1">
                    <a:tint val="84000"/>
                    <a:shade val="93000"/>
                    <a:satMod val="130000"/>
                  </a:schemeClr>
                </a:gs>
                <a:gs pos="100000">
                  <a:schemeClr val="accent1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800363244557251E-4"/>
                  <c:y val="1.21423311930172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Gasto'!$G$6</c:f>
              <c:numCache>
                <c:formatCode>"$"#,##0.00</c:formatCode>
                <c:ptCount val="1"/>
                <c:pt idx="0">
                  <c:v>1247211593.5999999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D5-4891-993F-D7119619B98A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95000"/>
                    <a:shade val="51000"/>
                    <a:satMod val="130000"/>
                  </a:schemeClr>
                </a:gs>
                <a:gs pos="80000">
                  <a:schemeClr val="accent1">
                    <a:tint val="95000"/>
                    <a:shade val="93000"/>
                    <a:satMod val="130000"/>
                  </a:schemeClr>
                </a:gs>
                <a:gs pos="100000">
                  <a:schemeClr val="accent1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4200938637317822E-3"/>
                  <c:y val="-3.0833592592168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Gasto'!$H$6</c:f>
              <c:numCache>
                <c:formatCode>"$"#,##0.00</c:formatCode>
                <c:ptCount val="1"/>
                <c:pt idx="0">
                  <c:v>1318430859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D5-4891-993F-D7119619B98A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94000"/>
                    <a:shade val="51000"/>
                    <a:satMod val="130000"/>
                  </a:schemeClr>
                </a:gs>
                <a:gs pos="80000">
                  <a:schemeClr val="accent1">
                    <a:shade val="94000"/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4.6406644584274835E-3"/>
                  <c:y val="1.5939029775328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Gasto'!$I$6</c:f>
              <c:numCache>
                <c:formatCode>"$"#,##0.00</c:formatCode>
                <c:ptCount val="1"/>
                <c:pt idx="0">
                  <c:v>1340715562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D5-4891-993F-D7119619B98A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83000"/>
                    <a:shade val="51000"/>
                    <a:satMod val="130000"/>
                  </a:schemeClr>
                </a:gs>
                <a:gs pos="80000">
                  <a:schemeClr val="accent1">
                    <a:shade val="83000"/>
                    <a:shade val="93000"/>
                    <a:satMod val="130000"/>
                  </a:schemeClr>
                </a:gs>
                <a:gs pos="100000">
                  <a:schemeClr val="accent1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4947945633189254E-3"/>
                  <c:y val="3.06990207819801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Gasto'!$J$6</c:f>
              <c:numCache>
                <c:formatCode>"$"#,##0.00</c:formatCode>
                <c:ptCount val="1"/>
                <c:pt idx="0">
                  <c:v>1604951359.3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D5-4891-993F-D7119619B98A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3000"/>
                    <a:shade val="51000"/>
                    <a:satMod val="130000"/>
                  </a:schemeClr>
                </a:gs>
                <a:gs pos="80000">
                  <a:schemeClr val="accent1">
                    <a:shade val="73000"/>
                    <a:shade val="93000"/>
                    <a:satMod val="130000"/>
                  </a:schemeClr>
                </a:gs>
                <a:gs pos="100000">
                  <a:schemeClr val="accent1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5053763440861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Gasto'!$K$6</c:f>
              <c:numCache>
                <c:formatCode>"$"#,##0.00</c:formatCode>
                <c:ptCount val="1"/>
                <c:pt idx="0">
                  <c:v>1710294357.3199999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D5-4891-993F-D7119619B98A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2000"/>
                    <a:shade val="51000"/>
                    <a:satMod val="130000"/>
                  </a:schemeClr>
                </a:gs>
                <a:gs pos="80000">
                  <a:schemeClr val="accent1">
                    <a:shade val="62000"/>
                    <a:shade val="93000"/>
                    <a:satMod val="130000"/>
                  </a:schemeClr>
                </a:gs>
                <a:gs pos="100000">
                  <a:schemeClr val="accent1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921146953405018E-3"/>
                  <c:y val="-3.1234734254204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Gasto'!$L$6</c:f>
              <c:numCache>
                <c:formatCode>"$"#,##0.00</c:formatCode>
                <c:ptCount val="1"/>
                <c:pt idx="0">
                  <c:v>1808747482.27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D5-4891-993F-D7119619B98A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hade val="51000"/>
                    <a:satMod val="130000"/>
                  </a:schemeClr>
                </a:gs>
                <a:gs pos="80000">
                  <a:schemeClr val="accent1">
                    <a:shade val="51000"/>
                    <a:shade val="93000"/>
                    <a:satMod val="130000"/>
                  </a:schemeClr>
                </a:gs>
                <a:gs pos="100000">
                  <a:schemeClr val="accent1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Gasto'!$M$6</c:f>
              <c:numCache>
                <c:formatCode>"$"#,##0.00</c:formatCode>
                <c:ptCount val="1"/>
                <c:pt idx="0">
                  <c:v>2194551053.0700002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BD5-4891-993F-D7119619B98A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hade val="51000"/>
                    <a:satMod val="130000"/>
                  </a:schemeClr>
                </a:gs>
                <a:gs pos="80000">
                  <a:schemeClr val="accent1">
                    <a:shade val="40000"/>
                    <a:shade val="93000"/>
                    <a:satMod val="130000"/>
                  </a:schemeClr>
                </a:gs>
                <a:gs pos="100000">
                  <a:schemeClr val="accent1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5.2857587300860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81-4CFD-966C-EE16C01BC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Gasto'!$N$6</c:f>
              <c:numCache>
                <c:formatCode>"$"#,##0.00</c:formatCode>
                <c:ptCount val="1"/>
                <c:pt idx="0">
                  <c:v>2160537221.1999998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499-A3E1-960E3612B5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5248"/>
        <c:axId val="1639957088"/>
      </c:barChart>
      <c:catAx>
        <c:axId val="16399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7088"/>
        <c:crosses val="autoZero"/>
        <c:auto val="1"/>
        <c:lblAlgn val="ctr"/>
        <c:lblOffset val="100"/>
        <c:noMultiLvlLbl val="0"/>
      </c:catAx>
      <c:valAx>
        <c:axId val="16399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BIENES MUEBLES, INMUEBLES E INTANGIBLES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40000"/>
                    <a:shade val="51000"/>
                    <a:satMod val="130000"/>
                  </a:schemeClr>
                </a:gs>
                <a:gs pos="80000">
                  <a:schemeClr val="accent6">
                    <a:shade val="40000"/>
                    <a:shade val="93000"/>
                    <a:satMod val="130000"/>
                  </a:schemeClr>
                </a:gs>
                <a:gs pos="100000">
                  <a:schemeClr val="accent6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Gasto'!$C$7</c:f>
            </c:numRef>
          </c:val>
          <c:extLst>
            <c:ext xmlns:c16="http://schemas.microsoft.com/office/drawing/2014/chart" uri="{C3380CC4-5D6E-409C-BE32-E72D297353CC}">
              <c16:uniqueId val="{00000000-3D7D-4636-B54F-01E7042EB42F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hade val="51000"/>
                    <a:satMod val="130000"/>
                  </a:schemeClr>
                </a:gs>
                <a:gs pos="80000">
                  <a:schemeClr val="accent6">
                    <a:shade val="51000"/>
                    <a:shade val="93000"/>
                    <a:satMod val="130000"/>
                  </a:schemeClr>
                </a:gs>
                <a:gs pos="100000">
                  <a:schemeClr val="accent6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9543343078799114E-17"/>
                  <c:y val="-1.7561186735219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B-43DE-9280-D465DEF9F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Gasto'!$D$7</c:f>
              <c:numCache>
                <c:formatCode>"$"#,##0.00</c:formatCode>
                <c:ptCount val="1"/>
                <c:pt idx="0">
                  <c:v>100110670.12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D-4636-B54F-01E7042EB42F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2000"/>
                    <a:shade val="51000"/>
                    <a:satMod val="130000"/>
                  </a:schemeClr>
                </a:gs>
                <a:gs pos="80000">
                  <a:schemeClr val="accent6">
                    <a:shade val="62000"/>
                    <a:shade val="93000"/>
                    <a:satMod val="130000"/>
                  </a:schemeClr>
                </a:gs>
                <a:gs pos="100000">
                  <a:schemeClr val="accent6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Gasto'!$E$7</c:f>
              <c:numCache>
                <c:formatCode>"$"#,##0.00</c:formatCode>
                <c:ptCount val="1"/>
                <c:pt idx="0">
                  <c:v>135332123.68000001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636-B54F-01E7042EB42F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3000"/>
                    <a:shade val="51000"/>
                    <a:satMod val="130000"/>
                  </a:schemeClr>
                </a:gs>
                <a:gs pos="80000">
                  <a:schemeClr val="accent6">
                    <a:shade val="73000"/>
                    <a:shade val="93000"/>
                    <a:satMod val="130000"/>
                  </a:schemeClr>
                </a:gs>
                <a:gs pos="100000">
                  <a:schemeClr val="accent6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9086686157598227E-17"/>
                  <c:y val="-1.3170890051414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B-43DE-9280-D465DEF9F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Gasto'!$F$7</c:f>
              <c:numCache>
                <c:formatCode>"$"#,##0.00</c:formatCode>
                <c:ptCount val="1"/>
                <c:pt idx="0">
                  <c:v>129925516.38999999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D-4636-B54F-01E7042EB42F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83000"/>
                    <a:shade val="51000"/>
                    <a:satMod val="130000"/>
                  </a:schemeClr>
                </a:gs>
                <a:gs pos="80000">
                  <a:schemeClr val="accent6">
                    <a:shade val="83000"/>
                    <a:shade val="93000"/>
                    <a:satMod val="130000"/>
                  </a:schemeClr>
                </a:gs>
                <a:gs pos="100000">
                  <a:schemeClr val="accent6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3.0732076786634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B-43DE-9280-D465DEF9F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Gasto'!$G$7</c:f>
              <c:numCache>
                <c:formatCode>"$"#,##0.00</c:formatCode>
                <c:ptCount val="1"/>
                <c:pt idx="0">
                  <c:v>154675210.63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636-B54F-01E7042EB42F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94000"/>
                    <a:shade val="51000"/>
                    <a:satMod val="130000"/>
                  </a:schemeClr>
                </a:gs>
                <a:gs pos="80000">
                  <a:schemeClr val="accent6">
                    <a:shade val="94000"/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Gasto'!$H$7</c:f>
              <c:numCache>
                <c:formatCode>"$"#,##0.00</c:formatCode>
                <c:ptCount val="1"/>
                <c:pt idx="0">
                  <c:v>72986052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D-4636-B54F-01E7042EB42F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5000"/>
                    <a:shade val="51000"/>
                    <a:satMod val="130000"/>
                  </a:schemeClr>
                </a:gs>
                <a:gs pos="80000">
                  <a:schemeClr val="accent6">
                    <a:tint val="95000"/>
                    <a:shade val="93000"/>
                    <a:satMod val="130000"/>
                  </a:schemeClr>
                </a:gs>
                <a:gs pos="100000">
                  <a:schemeClr val="accent6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Gasto'!$I$7</c:f>
              <c:numCache>
                <c:formatCode>"$"#,##0.00</c:formatCode>
                <c:ptCount val="1"/>
                <c:pt idx="0">
                  <c:v>129286548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D-4636-B54F-01E7042EB42F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84000"/>
                    <a:shade val="51000"/>
                    <a:satMod val="130000"/>
                  </a:schemeClr>
                </a:gs>
                <a:gs pos="80000">
                  <a:schemeClr val="accent6">
                    <a:tint val="84000"/>
                    <a:shade val="93000"/>
                    <a:satMod val="130000"/>
                  </a:schemeClr>
                </a:gs>
                <a:gs pos="100000">
                  <a:schemeClr val="accent6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1817337231519645E-16"/>
                  <c:y val="-1.7561186735219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B-43DE-9280-D465DEF9F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Gasto'!$J$7</c:f>
              <c:numCache>
                <c:formatCode>"$"#,##0.00</c:formatCode>
                <c:ptCount val="1"/>
                <c:pt idx="0">
                  <c:v>151992128.91999999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7D-4636-B54F-01E7042EB42F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4000"/>
                    <a:shade val="51000"/>
                    <a:satMod val="130000"/>
                  </a:schemeClr>
                </a:gs>
                <a:gs pos="80000">
                  <a:schemeClr val="accent6">
                    <a:tint val="74000"/>
                    <a:shade val="93000"/>
                    <a:satMod val="130000"/>
                  </a:schemeClr>
                </a:gs>
                <a:gs pos="100000">
                  <a:schemeClr val="accent6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Gasto'!$K$7</c:f>
              <c:numCache>
                <c:formatCode>"$"#,##0.00</c:formatCode>
                <c:ptCount val="1"/>
                <c:pt idx="0">
                  <c:v>293462744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7D-4636-B54F-01E7042EB42F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3000"/>
                    <a:shade val="51000"/>
                    <a:satMod val="130000"/>
                  </a:schemeClr>
                </a:gs>
                <a:gs pos="80000">
                  <a:schemeClr val="accent6">
                    <a:tint val="63000"/>
                    <a:shade val="93000"/>
                    <a:satMod val="130000"/>
                  </a:schemeClr>
                </a:gs>
                <a:gs pos="100000">
                  <a:schemeClr val="accent6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Gasto'!$L$7</c:f>
              <c:numCache>
                <c:formatCode>"$"#,##0.00</c:formatCode>
                <c:ptCount val="1"/>
                <c:pt idx="0">
                  <c:v>399535775.88999999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7D-4636-B54F-01E7042EB42F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2000"/>
                    <a:shade val="51000"/>
                    <a:satMod val="130000"/>
                  </a:schemeClr>
                </a:gs>
                <a:gs pos="80000">
                  <a:schemeClr val="accent6">
                    <a:tint val="52000"/>
                    <a:shade val="93000"/>
                    <a:satMod val="130000"/>
                  </a:schemeClr>
                </a:gs>
                <a:gs pos="100000">
                  <a:schemeClr val="accent6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Gasto'!$M$7</c:f>
              <c:numCache>
                <c:formatCode>"$"#,##0.00</c:formatCode>
                <c:ptCount val="1"/>
                <c:pt idx="0">
                  <c:v>800992770.26999998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7D-4636-B54F-01E7042EB42F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41000"/>
                    <a:shade val="51000"/>
                    <a:satMod val="130000"/>
                  </a:schemeClr>
                </a:gs>
                <a:gs pos="80000">
                  <a:schemeClr val="accent6">
                    <a:tint val="41000"/>
                    <a:shade val="93000"/>
                    <a:satMod val="130000"/>
                  </a:schemeClr>
                </a:gs>
                <a:gs pos="100000">
                  <a:schemeClr val="accent6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Gasto'!$N$7</c:f>
              <c:numCache>
                <c:formatCode>"$"#,##0.00</c:formatCode>
                <c:ptCount val="1"/>
                <c:pt idx="0">
                  <c:v>553041953.57000005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2-4AB6-926C-D3C62DE80D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5792"/>
        <c:axId val="1639953824"/>
      </c:barChart>
      <c:catAx>
        <c:axId val="1639965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3824"/>
        <c:crosses val="autoZero"/>
        <c:auto val="1"/>
        <c:lblAlgn val="ctr"/>
        <c:lblOffset val="100"/>
        <c:noMultiLvlLbl val="0"/>
      </c:catAx>
      <c:valAx>
        <c:axId val="16399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INVERSIÓN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40000"/>
                    <a:shade val="51000"/>
                    <a:satMod val="130000"/>
                  </a:schemeClr>
                </a:gs>
                <a:gs pos="80000">
                  <a:schemeClr val="accent6">
                    <a:shade val="40000"/>
                    <a:shade val="93000"/>
                    <a:satMod val="130000"/>
                  </a:schemeClr>
                </a:gs>
                <a:gs pos="100000">
                  <a:schemeClr val="accent6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1007751937984496E-2"/>
                  <c:y val="-4.212742850527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Gasto'!$C$8</c:f>
            </c:numRef>
          </c:val>
          <c:extLst>
            <c:ext xmlns:c16="http://schemas.microsoft.com/office/drawing/2014/chart" uri="{C3380CC4-5D6E-409C-BE32-E72D297353CC}">
              <c16:uniqueId val="{00000001-DF91-45E3-ADE4-5B47587982C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hade val="51000"/>
                    <a:satMod val="130000"/>
                  </a:schemeClr>
                </a:gs>
                <a:gs pos="80000">
                  <a:schemeClr val="accent6">
                    <a:shade val="51000"/>
                    <a:shade val="93000"/>
                    <a:satMod val="130000"/>
                  </a:schemeClr>
                </a:gs>
                <a:gs pos="100000">
                  <a:schemeClr val="accent6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Gasto'!$D$8</c:f>
              <c:numCache>
                <c:formatCode>"$"#,##0.00</c:formatCode>
                <c:ptCount val="1"/>
                <c:pt idx="0">
                  <c:v>450337093.00999999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1-45E3-ADE4-5B47587982C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62000"/>
                    <a:shade val="51000"/>
                    <a:satMod val="130000"/>
                  </a:schemeClr>
                </a:gs>
                <a:gs pos="80000">
                  <a:schemeClr val="accent6">
                    <a:shade val="62000"/>
                    <a:shade val="93000"/>
                    <a:satMod val="130000"/>
                  </a:schemeClr>
                </a:gs>
                <a:gs pos="100000">
                  <a:schemeClr val="accent6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335917312661499E-2"/>
                  <c:y val="-7.72327267272891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Gasto'!$E$8</c:f>
              <c:numCache>
                <c:formatCode>"$"#,##0.00</c:formatCode>
                <c:ptCount val="1"/>
                <c:pt idx="0">
                  <c:v>400485759.64999998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1-45E3-ADE4-5B47587982C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3000"/>
                    <a:shade val="51000"/>
                    <a:satMod val="130000"/>
                  </a:schemeClr>
                </a:gs>
                <a:gs pos="80000">
                  <a:schemeClr val="accent6">
                    <a:shade val="73000"/>
                    <a:shade val="93000"/>
                    <a:satMod val="130000"/>
                  </a:schemeClr>
                </a:gs>
                <a:gs pos="100000">
                  <a:schemeClr val="accent6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272340957380328E-2"/>
                  <c:y val="-4.9230090609501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Gasto'!$F$8</c:f>
              <c:numCache>
                <c:formatCode>"$"#,##0.00</c:formatCode>
                <c:ptCount val="1"/>
                <c:pt idx="0">
                  <c:v>1209516446.97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91-45E3-ADE4-5B47587982C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83000"/>
                    <a:shade val="51000"/>
                    <a:satMod val="130000"/>
                  </a:schemeClr>
                </a:gs>
                <a:gs pos="80000">
                  <a:schemeClr val="accent6">
                    <a:shade val="83000"/>
                    <a:shade val="93000"/>
                    <a:satMod val="130000"/>
                  </a:schemeClr>
                </a:gs>
                <a:gs pos="100000">
                  <a:schemeClr val="accent6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Gasto'!$G$8</c:f>
              <c:numCache>
                <c:formatCode>"$"#,##0.00</c:formatCode>
                <c:ptCount val="1"/>
                <c:pt idx="0">
                  <c:v>1383141362.5899999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91-45E3-ADE4-5B47587982C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94000"/>
                    <a:shade val="51000"/>
                    <a:satMod val="130000"/>
                  </a:schemeClr>
                </a:gs>
                <a:gs pos="80000">
                  <a:schemeClr val="accent6">
                    <a:shade val="94000"/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5273368606701938E-3"/>
                  <c:y val="1.3170890051414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D-486B-AE1A-CBE3F8CFF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Gasto'!$H$8</c:f>
              <c:numCache>
                <c:formatCode>"$"#,##0.00</c:formatCode>
                <c:ptCount val="1"/>
                <c:pt idx="0">
                  <c:v>1059627560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91-45E3-ADE4-5B47587982C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95000"/>
                    <a:shade val="51000"/>
                    <a:satMod val="130000"/>
                  </a:schemeClr>
                </a:gs>
                <a:gs pos="80000">
                  <a:schemeClr val="accent6">
                    <a:tint val="95000"/>
                    <a:shade val="93000"/>
                    <a:satMod val="130000"/>
                  </a:schemeClr>
                </a:gs>
                <a:gs pos="100000">
                  <a:schemeClr val="accent6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187462678276975E-3"/>
                  <c:y val="-4.3663747522680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Gasto'!$I$8</c:f>
              <c:numCache>
                <c:formatCode>"$"#,##0.00</c:formatCode>
                <c:ptCount val="1"/>
                <c:pt idx="0">
                  <c:v>998529929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1-45E3-ADE4-5B47587982C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84000"/>
                    <a:shade val="51000"/>
                    <a:satMod val="130000"/>
                  </a:schemeClr>
                </a:gs>
                <a:gs pos="80000">
                  <a:schemeClr val="accent6">
                    <a:tint val="84000"/>
                    <a:shade val="93000"/>
                    <a:satMod val="130000"/>
                  </a:schemeClr>
                </a:gs>
                <a:gs pos="100000">
                  <a:schemeClr val="accent6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582010582010453E-2"/>
                  <c:y val="-0.10097682372751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E-493E-BEC9-35C3897E1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Gasto'!$J$8</c:f>
              <c:numCache>
                <c:formatCode>"$"#,##0.00</c:formatCode>
                <c:ptCount val="1"/>
                <c:pt idx="0">
                  <c:v>1014636549.96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91-45E3-ADE4-5B47587982C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4000"/>
                    <a:shade val="51000"/>
                    <a:satMod val="130000"/>
                  </a:schemeClr>
                </a:gs>
                <a:gs pos="80000">
                  <a:schemeClr val="accent6">
                    <a:tint val="74000"/>
                    <a:shade val="93000"/>
                    <a:satMod val="130000"/>
                  </a:schemeClr>
                </a:gs>
                <a:gs pos="100000">
                  <a:schemeClr val="accent6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658229950867208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Gasto'!$K$8</c:f>
              <c:numCache>
                <c:formatCode>"$"#,##0.00</c:formatCode>
                <c:ptCount val="1"/>
                <c:pt idx="0">
                  <c:v>1050915765.9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91-45E3-ADE4-5B47587982C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63000"/>
                    <a:shade val="51000"/>
                    <a:satMod val="130000"/>
                  </a:schemeClr>
                </a:gs>
                <a:gs pos="80000">
                  <a:schemeClr val="accent6">
                    <a:tint val="63000"/>
                    <a:shade val="93000"/>
                    <a:satMod val="130000"/>
                  </a:schemeClr>
                </a:gs>
                <a:gs pos="100000">
                  <a:schemeClr val="accent6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71925731505784E-4"/>
                  <c:y val="2.74065134718151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Gasto'!$L$8</c:f>
              <c:numCache>
                <c:formatCode>"$"#,##0.00</c:formatCode>
                <c:ptCount val="1"/>
                <c:pt idx="0">
                  <c:v>1980907741.78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91-45E3-ADE4-5B47587982C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2000"/>
                    <a:shade val="51000"/>
                    <a:satMod val="130000"/>
                  </a:schemeClr>
                </a:gs>
                <a:gs pos="80000">
                  <a:schemeClr val="accent6">
                    <a:tint val="52000"/>
                    <a:shade val="93000"/>
                    <a:satMod val="130000"/>
                  </a:schemeClr>
                </a:gs>
                <a:gs pos="100000">
                  <a:schemeClr val="accent6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537599466733323E-3"/>
                  <c:y val="1.0378730499045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Gasto'!$M$8</c:f>
              <c:numCache>
                <c:formatCode>"$"#,##0.00</c:formatCode>
                <c:ptCount val="1"/>
                <c:pt idx="0">
                  <c:v>1514102415.1199999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91-45E3-ADE4-5B47587982CE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41000"/>
                    <a:shade val="51000"/>
                    <a:satMod val="130000"/>
                  </a:schemeClr>
                </a:gs>
                <a:gs pos="80000">
                  <a:schemeClr val="accent6">
                    <a:tint val="41000"/>
                    <a:shade val="93000"/>
                    <a:satMod val="130000"/>
                  </a:schemeClr>
                </a:gs>
                <a:gs pos="100000">
                  <a:schemeClr val="accent6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636684303350969E-3"/>
                  <c:y val="-8.7805933676099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D-486B-AE1A-CBE3F8CFF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Gasto'!$N$8</c:f>
              <c:numCache>
                <c:formatCode>"$"#,##0.00</c:formatCode>
                <c:ptCount val="1"/>
                <c:pt idx="0">
                  <c:v>1665425890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E-493E-BEC9-35C3897E11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66336"/>
        <c:axId val="1639966880"/>
      </c:barChart>
      <c:catAx>
        <c:axId val="1639966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6880"/>
        <c:crosses val="autoZero"/>
        <c:auto val="1"/>
        <c:lblAlgn val="ctr"/>
        <c:lblOffset val="100"/>
        <c:noMultiLvlLbl val="0"/>
      </c:catAx>
      <c:valAx>
        <c:axId val="16399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INVERSIONES FINANCIERAS Y OTRAS PROVISIONES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188034188034191E-2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Gasto'!$C$9</c:f>
            </c:numRef>
          </c:val>
          <c:extLst>
            <c:ext xmlns:c16="http://schemas.microsoft.com/office/drawing/2014/chart" uri="{C3380CC4-5D6E-409C-BE32-E72D297353CC}">
              <c16:uniqueId val="{00000001-CD52-4E67-A174-93A4874D7459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5000"/>
                    <a:shade val="51000"/>
                    <a:satMod val="130000"/>
                  </a:schemeClr>
                </a:gs>
                <a:gs pos="80000">
                  <a:schemeClr val="dk1">
                    <a:tint val="55000"/>
                    <a:shade val="93000"/>
                    <a:satMod val="130000"/>
                  </a:schemeClr>
                </a:gs>
                <a:gs pos="100000">
                  <a:schemeClr val="dk1">
                    <a:tint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4.4783707834552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Gasto'!$D$9</c:f>
              <c:numCache>
                <c:formatCode>"$"#,##0.00</c:formatCode>
                <c:ptCount val="1"/>
                <c:pt idx="0">
                  <c:v>1272216.45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2-4E67-A174-93A4874D7459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75000"/>
                    <a:shade val="51000"/>
                    <a:satMod val="130000"/>
                  </a:schemeClr>
                </a:gs>
                <a:gs pos="80000">
                  <a:schemeClr val="dk1">
                    <a:tint val="75000"/>
                    <a:shade val="93000"/>
                    <a:satMod val="130000"/>
                  </a:schemeClr>
                </a:gs>
                <a:gs pos="100000">
                  <a:schemeClr val="dk1">
                    <a:tint val="7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9968511021142599E-3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Gasto'!$E$9</c:f>
              <c:numCache>
                <c:formatCode>"$"#,##0.00</c:formatCode>
                <c:ptCount val="1"/>
                <c:pt idx="0">
                  <c:v>1013552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52-4E67-A174-93A4874D7459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98500"/>
                    <a:shade val="51000"/>
                    <a:satMod val="130000"/>
                  </a:schemeClr>
                </a:gs>
                <a:gs pos="80000">
                  <a:schemeClr val="dk1">
                    <a:tint val="98500"/>
                    <a:shade val="93000"/>
                    <a:satMod val="130000"/>
                  </a:schemeClr>
                </a:gs>
                <a:gs pos="100000">
                  <a:schemeClr val="dk1">
                    <a:tint val="9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2-4E67-A174-93A4874D7459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30000"/>
                    <a:shade val="51000"/>
                    <a:satMod val="130000"/>
                  </a:schemeClr>
                </a:gs>
                <a:gs pos="80000">
                  <a:schemeClr val="dk1">
                    <a:tint val="30000"/>
                    <a:shade val="93000"/>
                    <a:satMod val="130000"/>
                  </a:schemeClr>
                </a:gs>
                <a:gs pos="100000">
                  <a:schemeClr val="dk1">
                    <a:tint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993702204228521E-3"/>
                  <c:y val="-5.292620016810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52-4E67-A174-93A4874D7459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60000"/>
                    <a:shade val="51000"/>
                    <a:satMod val="130000"/>
                  </a:schemeClr>
                </a:gs>
                <a:gs pos="80000">
                  <a:schemeClr val="dk1">
                    <a:tint val="60000"/>
                    <a:shade val="93000"/>
                    <a:satMod val="130000"/>
                  </a:schemeClr>
                </a:gs>
                <a:gs pos="100000">
                  <a:schemeClr val="dk1">
                    <a:tint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52-4E67-A174-93A4874D7459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0000"/>
                    <a:shade val="51000"/>
                    <a:satMod val="130000"/>
                  </a:schemeClr>
                </a:gs>
                <a:gs pos="80000">
                  <a:schemeClr val="dk1">
                    <a:tint val="80000"/>
                    <a:shade val="93000"/>
                    <a:satMod val="130000"/>
                  </a:schemeClr>
                </a:gs>
                <a:gs pos="100000">
                  <a:schemeClr val="dk1">
                    <a:tint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52-4E67-A174-93A4874D7459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hade val="51000"/>
                    <a:satMod val="130000"/>
                  </a:schemeClr>
                </a:gs>
                <a:gs pos="80000">
                  <a:schemeClr val="dk1">
                    <a:tint val="88500"/>
                    <a:shade val="93000"/>
                    <a:satMod val="130000"/>
                  </a:schemeClr>
                </a:gs>
                <a:gs pos="100000">
                  <a:schemeClr val="dk1">
                    <a:tint val="8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52-4E67-A174-93A4874D7459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5000"/>
                    <a:shade val="51000"/>
                    <a:satMod val="130000"/>
                  </a:schemeClr>
                </a:gs>
                <a:gs pos="80000">
                  <a:schemeClr val="dk1">
                    <a:tint val="55000"/>
                    <a:shade val="93000"/>
                    <a:satMod val="130000"/>
                  </a:schemeClr>
                </a:gs>
                <a:gs pos="100000">
                  <a:schemeClr val="dk1">
                    <a:tint val="5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52-4E67-A174-93A4874D7459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75000"/>
                    <a:shade val="51000"/>
                    <a:satMod val="130000"/>
                  </a:schemeClr>
                </a:gs>
                <a:gs pos="80000">
                  <a:schemeClr val="dk1">
                    <a:tint val="75000"/>
                    <a:shade val="93000"/>
                    <a:satMod val="130000"/>
                  </a:schemeClr>
                </a:gs>
                <a:gs pos="100000">
                  <a:schemeClr val="dk1">
                    <a:tint val="7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52-4E67-A174-93A4874D7459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98500"/>
                    <a:shade val="51000"/>
                    <a:satMod val="130000"/>
                  </a:schemeClr>
                </a:gs>
                <a:gs pos="80000">
                  <a:schemeClr val="dk1">
                    <a:tint val="98500"/>
                    <a:shade val="93000"/>
                    <a:satMod val="130000"/>
                  </a:schemeClr>
                </a:gs>
                <a:gs pos="100000">
                  <a:schemeClr val="dk1">
                    <a:tint val="985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52-4E67-A174-93A4874D7459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30000"/>
                    <a:shade val="51000"/>
                    <a:satMod val="130000"/>
                  </a:schemeClr>
                </a:gs>
                <a:gs pos="80000">
                  <a:schemeClr val="dk1">
                    <a:tint val="30000"/>
                    <a:shade val="93000"/>
                    <a:satMod val="130000"/>
                  </a:schemeClr>
                </a:gs>
                <a:gs pos="100000">
                  <a:schemeClr val="dk1">
                    <a:tint val="3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Gasto'!$N$9</c:f>
              <c:numCache>
                <c:formatCode>"$"#,##0.00</c:formatCode>
                <c:ptCount val="1"/>
                <c:pt idx="0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258-83EE-12C0CECE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58176"/>
        <c:axId val="1639954368"/>
      </c:barChart>
      <c:catAx>
        <c:axId val="1639958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4368"/>
        <c:crosses val="autoZero"/>
        <c:auto val="1"/>
        <c:lblAlgn val="ctr"/>
        <c:lblOffset val="100"/>
        <c:noMultiLvlLbl val="0"/>
      </c:catAx>
      <c:valAx>
        <c:axId val="163995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41000"/>
                    <a:shade val="51000"/>
                    <a:satMod val="130000"/>
                  </a:schemeClr>
                </a:gs>
                <a:gs pos="80000">
                  <a:schemeClr val="accent2">
                    <a:tint val="41000"/>
                    <a:shade val="93000"/>
                    <a:satMod val="130000"/>
                  </a:schemeClr>
                </a:gs>
                <a:gs pos="100000">
                  <a:schemeClr val="accent2">
                    <a:tint val="4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Gasto'!$C$10</c:f>
            </c:numRef>
          </c:val>
          <c:extLst>
            <c:ext xmlns:c16="http://schemas.microsoft.com/office/drawing/2014/chart" uri="{C3380CC4-5D6E-409C-BE32-E72D297353CC}">
              <c16:uniqueId val="{00000000-A897-4F63-B9B2-FF342FD1C585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2000"/>
                    <a:shade val="51000"/>
                    <a:satMod val="130000"/>
                  </a:schemeClr>
                </a:gs>
                <a:gs pos="80000">
                  <a:schemeClr val="accent2">
                    <a:tint val="52000"/>
                    <a:shade val="93000"/>
                    <a:satMod val="130000"/>
                  </a:schemeClr>
                </a:gs>
                <a:gs pos="100000">
                  <a:schemeClr val="accent2">
                    <a:tint val="5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Gasto'!$D$10</c:f>
              <c:numCache>
                <c:formatCode>"$"#,##0.00</c:formatCode>
                <c:ptCount val="1"/>
                <c:pt idx="0">
                  <c:v>83319270.739999995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7-4F63-B9B2-FF342FD1C585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63000"/>
                    <a:shade val="51000"/>
                    <a:satMod val="130000"/>
                  </a:schemeClr>
                </a:gs>
                <a:gs pos="80000">
                  <a:schemeClr val="accent2">
                    <a:tint val="63000"/>
                    <a:shade val="93000"/>
                    <a:satMod val="130000"/>
                  </a:schemeClr>
                </a:gs>
                <a:gs pos="100000">
                  <a:schemeClr val="accent2">
                    <a:tint val="6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1.758434688516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F-41D1-839D-24164896D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Gasto'!$E$10</c:f>
              <c:numCache>
                <c:formatCode>"$"#,##0.00</c:formatCode>
                <c:ptCount val="1"/>
                <c:pt idx="0">
                  <c:v>105167327.47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7-4F63-B9B2-FF342FD1C585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4000"/>
                    <a:shade val="51000"/>
                    <a:satMod val="130000"/>
                  </a:schemeClr>
                </a:gs>
                <a:gs pos="80000">
                  <a:schemeClr val="accent2">
                    <a:tint val="74000"/>
                    <a:shade val="93000"/>
                    <a:satMod val="130000"/>
                  </a:schemeClr>
                </a:gs>
                <a:gs pos="100000">
                  <a:schemeClr val="accent2">
                    <a:tint val="7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6145961526334953E-3"/>
                  <c:y val="-3.4531780418583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C-4BD0-A07C-2D06A052A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Gasto'!$F$10</c:f>
              <c:numCache>
                <c:formatCode>"$"#,##0.00</c:formatCode>
                <c:ptCount val="1"/>
                <c:pt idx="0">
                  <c:v>122113358.96000001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7-4F63-B9B2-FF342FD1C585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84000"/>
                    <a:shade val="51000"/>
                    <a:satMod val="130000"/>
                  </a:schemeClr>
                </a:gs>
                <a:gs pos="80000">
                  <a:schemeClr val="accent2">
                    <a:tint val="84000"/>
                    <a:shade val="93000"/>
                    <a:satMod val="130000"/>
                  </a:schemeClr>
                </a:gs>
                <a:gs pos="100000">
                  <a:schemeClr val="accent2">
                    <a:tint val="8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53826720015356E-3"/>
                  <c:y val="-4.5681126852282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Gasto'!$G$10</c:f>
              <c:numCache>
                <c:formatCode>"$"#,##0.00</c:formatCode>
                <c:ptCount val="1"/>
                <c:pt idx="0">
                  <c:v>115562738.17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7-4F63-B9B2-FF342FD1C585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95000"/>
                    <a:shade val="51000"/>
                    <a:satMod val="130000"/>
                  </a:schemeClr>
                </a:gs>
                <a:gs pos="80000">
                  <a:schemeClr val="accent2">
                    <a:tint val="95000"/>
                    <a:shade val="93000"/>
                    <a:satMod val="130000"/>
                  </a:schemeClr>
                </a:gs>
                <a:gs pos="100000">
                  <a:schemeClr val="accent2">
                    <a:tint val="9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051433151142474E-2"/>
                  <c:y val="-5.0179848794902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Gasto'!$H$10</c:f>
              <c:numCache>
                <c:formatCode>"$"#,##0.00</c:formatCode>
                <c:ptCount val="1"/>
                <c:pt idx="0">
                  <c:v>115925188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97-4F63-B9B2-FF342FD1C585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94000"/>
                    <a:shade val="51000"/>
                    <a:satMod val="130000"/>
                  </a:schemeClr>
                </a:gs>
                <a:gs pos="80000">
                  <a:schemeClr val="accent2">
                    <a:shade val="94000"/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917692719213849E-3"/>
                  <c:y val="-9.2051156990550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Gasto'!$I$10</c:f>
              <c:numCache>
                <c:formatCode>"$"#,##0.00</c:formatCode>
                <c:ptCount val="1"/>
                <c:pt idx="0">
                  <c:v>122157535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97-4F63-B9B2-FF342FD1C585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83000"/>
                    <a:shade val="51000"/>
                    <a:satMod val="130000"/>
                  </a:schemeClr>
                </a:gs>
                <a:gs pos="80000">
                  <a:schemeClr val="accent2">
                    <a:shade val="83000"/>
                    <a:shade val="93000"/>
                    <a:satMod val="130000"/>
                  </a:schemeClr>
                </a:gs>
                <a:gs pos="100000">
                  <a:schemeClr val="accent2">
                    <a:shade val="8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5046904315196998E-3"/>
                  <c:y val="1.628498466710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Gasto'!$J$10</c:f>
              <c:numCache>
                <c:formatCode>"$"#,##0.00</c:formatCode>
                <c:ptCount val="1"/>
                <c:pt idx="0">
                  <c:v>146168611.25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F63-B9B2-FF342FD1C585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3000"/>
                    <a:shade val="51000"/>
                    <a:satMod val="130000"/>
                  </a:schemeClr>
                </a:gs>
                <a:gs pos="80000">
                  <a:schemeClr val="accent2">
                    <a:shade val="73000"/>
                    <a:shade val="93000"/>
                    <a:satMod val="130000"/>
                  </a:schemeClr>
                </a:gs>
                <a:gs pos="100000">
                  <a:schemeClr val="accent2">
                    <a:shade val="73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523452157597584E-3"/>
                  <c:y val="-4.0712461667775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Gasto'!$K$10</c:f>
              <c:numCache>
                <c:formatCode>"$"#,##0.00</c:formatCode>
                <c:ptCount val="1"/>
                <c:pt idx="0">
                  <c:v>166839265.19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97-4F63-B9B2-FF342FD1C585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62000"/>
                    <a:shade val="51000"/>
                    <a:satMod val="130000"/>
                  </a:schemeClr>
                </a:gs>
                <a:gs pos="80000">
                  <a:schemeClr val="accent2">
                    <a:shade val="62000"/>
                    <a:shade val="93000"/>
                    <a:satMod val="130000"/>
                  </a:schemeClr>
                </a:gs>
                <a:gs pos="100000">
                  <a:schemeClr val="accent2">
                    <a:shade val="6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6875769158009713E-3"/>
                  <c:y val="-2.800183351692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Gasto'!$L$10</c:f>
              <c:numCache>
                <c:formatCode>"$"#,##0.00</c:formatCode>
                <c:ptCount val="1"/>
                <c:pt idx="0">
                  <c:v>210929044.97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97-4F63-B9B2-FF342FD1C585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hade val="51000"/>
                    <a:satMod val="130000"/>
                  </a:schemeClr>
                </a:gs>
                <a:gs pos="80000">
                  <a:schemeClr val="accent2">
                    <a:shade val="51000"/>
                    <a:shade val="93000"/>
                    <a:satMod val="130000"/>
                  </a:schemeClr>
                </a:gs>
                <a:gs pos="100000">
                  <a:schemeClr val="accent2">
                    <a:shade val="51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50093808630394E-2"/>
                  <c:y val="-4.4783707834552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Gasto'!$M$10</c:f>
              <c:numCache>
                <c:formatCode>"$"#,##0.00</c:formatCode>
                <c:ptCount val="1"/>
                <c:pt idx="0">
                  <c:v>215698424.12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97-4F63-B9B2-FF342FD1C585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hade val="51000"/>
                    <a:satMod val="130000"/>
                  </a:schemeClr>
                </a:gs>
                <a:gs pos="80000">
                  <a:schemeClr val="accent2">
                    <a:shade val="40000"/>
                    <a:shade val="93000"/>
                    <a:satMod val="130000"/>
                  </a:schemeClr>
                </a:gs>
                <a:gs pos="100000">
                  <a:schemeClr val="accent2">
                    <a:shade val="4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916769221067844E-2"/>
                  <c:y val="4.2368386111442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C-4BD0-A07C-2D06A052A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'Destino del Gasto'!$N$10</c:f>
              <c:numCache>
                <c:formatCode>"$"#,##0.00</c:formatCode>
                <c:ptCount val="1"/>
                <c:pt idx="0">
                  <c:v>214422316.31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C-4BD0-A07C-2D06A052AB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39955456"/>
        <c:axId val="1639959808"/>
      </c:barChart>
      <c:catAx>
        <c:axId val="1639955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9808"/>
        <c:crosses val="autoZero"/>
        <c:auto val="1"/>
        <c:lblAlgn val="ctr"/>
        <c:lblOffset val="100"/>
        <c:noMultiLvlLbl val="0"/>
      </c:catAx>
      <c:valAx>
        <c:axId val="163995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359E-17"/>
                  <c:y val="1.159866076565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5-4ED4-9626-F3FADE97B5FC}"/>
                </c:ext>
              </c:extLst>
            </c:dLbl>
            <c:dLbl>
              <c:idx val="5"/>
              <c:layout>
                <c:manualLayout>
                  <c:x val="0"/>
                  <c:y val="-3.866220255219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5-4ED4-9626-F3FADE97B5FC}"/>
                </c:ext>
              </c:extLst>
            </c:dLbl>
            <c:dLbl>
              <c:idx val="7"/>
              <c:layout>
                <c:manualLayout>
                  <c:x val="0"/>
                  <c:y val="-1.9331101276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5-4ED4-9626-F3FADE97B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'Deuda Pública'!$B$2:$L$2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'Deuda Pública'!$B$3:$L$3</c:f>
              <c:numCache>
                <c:formatCode>"$"#,##0.00</c:formatCode>
                <c:ptCount val="11"/>
                <c:pt idx="0">
                  <c:v>83319270.739999995</c:v>
                </c:pt>
                <c:pt idx="1">
                  <c:v>105167327.47000001</c:v>
                </c:pt>
                <c:pt idx="2">
                  <c:v>122113358.95999999</c:v>
                </c:pt>
                <c:pt idx="3">
                  <c:v>115562738.17</c:v>
                </c:pt>
                <c:pt idx="4">
                  <c:v>115925188</c:v>
                </c:pt>
                <c:pt idx="5">
                  <c:v>122157535</c:v>
                </c:pt>
                <c:pt idx="6">
                  <c:v>146168611.25</c:v>
                </c:pt>
                <c:pt idx="7">
                  <c:v>166839265.19</c:v>
                </c:pt>
                <c:pt idx="8">
                  <c:v>210929044.97</c:v>
                </c:pt>
                <c:pt idx="9">
                  <c:v>215698424.12</c:v>
                </c:pt>
                <c:pt idx="10">
                  <c:v>214422316.31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5-4ED4-9626-F3FADE97B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39960352"/>
        <c:axId val="1633919648"/>
      </c:barChart>
      <c:catAx>
        <c:axId val="163996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3919648"/>
        <c:crosses val="autoZero"/>
        <c:auto val="1"/>
        <c:lblAlgn val="ctr"/>
        <c:lblOffset val="100"/>
        <c:noMultiLvlLbl val="0"/>
      </c:catAx>
      <c:valAx>
        <c:axId val="163391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996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image" Target="../media/image2.png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image" Target="../media/image1.png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12</xdr:col>
      <xdr:colOff>1045845</xdr:colOff>
      <xdr:row>20</xdr:row>
      <xdr:rowOff>137160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0</xdr:row>
      <xdr:rowOff>47626</xdr:rowOff>
    </xdr:from>
    <xdr:to>
      <xdr:col>1</xdr:col>
      <xdr:colOff>947821</xdr:colOff>
      <xdr:row>0</xdr:row>
      <xdr:rowOff>885826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D2BF10-3A8A-4B6C-A7A9-932CEE183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6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0</xdr:row>
      <xdr:rowOff>47626</xdr:rowOff>
    </xdr:from>
    <xdr:to>
      <xdr:col>12</xdr:col>
      <xdr:colOff>900196</xdr:colOff>
      <xdr:row>0</xdr:row>
      <xdr:rowOff>885826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83731F-2DEB-4401-9BBA-A2A540EB3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3850" y="47626"/>
          <a:ext cx="757321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12</xdr:col>
      <xdr:colOff>28575</xdr:colOff>
      <xdr:row>21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38100</xdr:rowOff>
    </xdr:from>
    <xdr:to>
      <xdr:col>0</xdr:col>
      <xdr:colOff>938296</xdr:colOff>
      <xdr:row>0</xdr:row>
      <xdr:rowOff>876300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6783E0-2F0A-4318-87FD-96401F9C4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810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209550</xdr:colOff>
      <xdr:row>0</xdr:row>
      <xdr:rowOff>28575</xdr:rowOff>
    </xdr:from>
    <xdr:to>
      <xdr:col>11</xdr:col>
      <xdr:colOff>966871</xdr:colOff>
      <xdr:row>0</xdr:row>
      <xdr:rowOff>866775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BF46D6A-6CA4-4207-9762-C2BD99CE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475" y="28575"/>
          <a:ext cx="757321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62192</xdr:rowOff>
    </xdr:from>
    <xdr:to>
      <xdr:col>12</xdr:col>
      <xdr:colOff>56028</xdr:colOff>
      <xdr:row>24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909721</xdr:colOff>
      <xdr:row>0</xdr:row>
      <xdr:rowOff>895350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0C41E6D-9AA3-43E0-AC31-8C6F97F4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0</xdr:row>
      <xdr:rowOff>38100</xdr:rowOff>
    </xdr:from>
    <xdr:to>
      <xdr:col>11</xdr:col>
      <xdr:colOff>957346</xdr:colOff>
      <xdr:row>0</xdr:row>
      <xdr:rowOff>876300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9BB3BD4-E848-4BF8-962C-777B8DA7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38100"/>
          <a:ext cx="757321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3</xdr:row>
      <xdr:rowOff>57150</xdr:rowOff>
    </xdr:from>
    <xdr:to>
      <xdr:col>12</xdr:col>
      <xdr:colOff>9525</xdr:colOff>
      <xdr:row>22</xdr:row>
      <xdr:rowOff>133351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66675</xdr:rowOff>
    </xdr:from>
    <xdr:to>
      <xdr:col>0</xdr:col>
      <xdr:colOff>947821</xdr:colOff>
      <xdr:row>0</xdr:row>
      <xdr:rowOff>904875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0E32C29-BDA1-4D3D-9D14-140BAC52D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6675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0</xdr:row>
      <xdr:rowOff>66675</xdr:rowOff>
    </xdr:from>
    <xdr:to>
      <xdr:col>11</xdr:col>
      <xdr:colOff>909721</xdr:colOff>
      <xdr:row>0</xdr:row>
      <xdr:rowOff>904875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F2B4DAC-28C3-4D0D-8310-2936B911E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9175" y="66675"/>
          <a:ext cx="757321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600075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51955</xdr:rowOff>
    </xdr:from>
    <xdr:to>
      <xdr:col>12</xdr:col>
      <xdr:colOff>0</xdr:colOff>
      <xdr:row>21</xdr:row>
      <xdr:rowOff>173182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66675</xdr:rowOff>
    </xdr:from>
    <xdr:to>
      <xdr:col>0</xdr:col>
      <xdr:colOff>947821</xdr:colOff>
      <xdr:row>0</xdr:row>
      <xdr:rowOff>904875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BADF8CA-0D04-48C2-9762-3537C3E6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6675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47625</xdr:rowOff>
    </xdr:from>
    <xdr:to>
      <xdr:col>11</xdr:col>
      <xdr:colOff>928771</xdr:colOff>
      <xdr:row>0</xdr:row>
      <xdr:rowOff>885825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3AA2CEF-5D0D-47B8-A205-CDAB3DC85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47625"/>
          <a:ext cx="757321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524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1905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4191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7600" y="1905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38100</xdr:rowOff>
    </xdr:from>
    <xdr:to>
      <xdr:col>12</xdr:col>
      <xdr:colOff>11907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57150</xdr:rowOff>
    </xdr:from>
    <xdr:to>
      <xdr:col>0</xdr:col>
      <xdr:colOff>1033546</xdr:colOff>
      <xdr:row>0</xdr:row>
      <xdr:rowOff>895350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6763B05-222B-49CB-8B0F-2B450BA3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715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76200</xdr:rowOff>
    </xdr:from>
    <xdr:to>
      <xdr:col>11</xdr:col>
      <xdr:colOff>928771</xdr:colOff>
      <xdr:row>0</xdr:row>
      <xdr:rowOff>914400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3566CA4-CA0B-4539-B8B6-B05F749F9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76200"/>
          <a:ext cx="757321" cy="838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6" name="9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19051</xdr:rowOff>
    </xdr:from>
    <xdr:to>
      <xdr:col>12</xdr:col>
      <xdr:colOff>19050</xdr:colOff>
      <xdr:row>22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57150</xdr:rowOff>
    </xdr:from>
    <xdr:to>
      <xdr:col>0</xdr:col>
      <xdr:colOff>938296</xdr:colOff>
      <xdr:row>0</xdr:row>
      <xdr:rowOff>895350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0C08087-7EB0-409B-99ED-9D25449E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715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66675</xdr:rowOff>
    </xdr:from>
    <xdr:to>
      <xdr:col>11</xdr:col>
      <xdr:colOff>928771</xdr:colOff>
      <xdr:row>0</xdr:row>
      <xdr:rowOff>904875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1F85C8F-EB3A-4A48-893F-D838CA99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66675"/>
          <a:ext cx="757321" cy="838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0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352425</xdr:colOff>
      <xdr:row>0</xdr:row>
      <xdr:rowOff>104775</xdr:rowOff>
    </xdr:from>
    <xdr:to>
      <xdr:col>0</xdr:col>
      <xdr:colOff>1109746</xdr:colOff>
      <xdr:row>0</xdr:row>
      <xdr:rowOff>942975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983F211-5ED5-4EB9-B91D-791572145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4775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0</xdr:row>
      <xdr:rowOff>85725</xdr:rowOff>
    </xdr:from>
    <xdr:to>
      <xdr:col>11</xdr:col>
      <xdr:colOff>919246</xdr:colOff>
      <xdr:row>0</xdr:row>
      <xdr:rowOff>923925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ED7D05A-4E90-4D73-9D24-EB406996A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5" y="85725"/>
          <a:ext cx="757321" cy="838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28574</xdr:rowOff>
    </xdr:from>
    <xdr:to>
      <xdr:col>12</xdr:col>
      <xdr:colOff>19050</xdr:colOff>
      <xdr:row>22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400050</xdr:colOff>
      <xdr:row>0</xdr:row>
      <xdr:rowOff>76200</xdr:rowOff>
    </xdr:from>
    <xdr:to>
      <xdr:col>0</xdr:col>
      <xdr:colOff>1157371</xdr:colOff>
      <xdr:row>0</xdr:row>
      <xdr:rowOff>914400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21C14D3-7337-4BE2-ADC7-37E3F6125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620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0</xdr:row>
      <xdr:rowOff>76200</xdr:rowOff>
    </xdr:from>
    <xdr:to>
      <xdr:col>11</xdr:col>
      <xdr:colOff>947821</xdr:colOff>
      <xdr:row>0</xdr:row>
      <xdr:rowOff>914400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580C73-2289-4401-BCBE-57806105C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76200"/>
          <a:ext cx="757321" cy="838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600075</xdr:colOff>
      <xdr:row>0</xdr:row>
      <xdr:rowOff>257175</xdr:rowOff>
    </xdr:from>
    <xdr:ext cx="39052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905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5" name="7 Image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6" name="8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7" name="9 Imagen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0</xdr:row>
      <xdr:rowOff>295275</xdr:rowOff>
    </xdr:from>
    <xdr:ext cx="590550" cy="0"/>
    <xdr:pic>
      <xdr:nvPicPr>
        <xdr:cNvPr id="8" name="14 Imagen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3</xdr:row>
      <xdr:rowOff>44825</xdr:rowOff>
    </xdr:from>
    <xdr:to>
      <xdr:col>12</xdr:col>
      <xdr:colOff>0</xdr:colOff>
      <xdr:row>22</xdr:row>
      <xdr:rowOff>151981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428625</xdr:colOff>
      <xdr:row>0</xdr:row>
      <xdr:rowOff>66675</xdr:rowOff>
    </xdr:from>
    <xdr:to>
      <xdr:col>0</xdr:col>
      <xdr:colOff>1185946</xdr:colOff>
      <xdr:row>0</xdr:row>
      <xdr:rowOff>904875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698E8FF-6989-4912-82F8-8D8E84E3E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66675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47625</xdr:rowOff>
    </xdr:from>
    <xdr:to>
      <xdr:col>11</xdr:col>
      <xdr:colOff>928771</xdr:colOff>
      <xdr:row>0</xdr:row>
      <xdr:rowOff>885825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1A7C9A-AA6B-4E3A-A15A-194307C60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5" y="47625"/>
          <a:ext cx="757321" cy="838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2857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1524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361950</xdr:rowOff>
    </xdr:from>
    <xdr:ext cx="590550" cy="0"/>
    <xdr:pic>
      <xdr:nvPicPr>
        <xdr:cNvPr id="7" name="17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81937</xdr:rowOff>
    </xdr:from>
    <xdr:to>
      <xdr:col>12</xdr:col>
      <xdr:colOff>30726</xdr:colOff>
      <xdr:row>21</xdr:row>
      <xdr:rowOff>133147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104775</xdr:rowOff>
    </xdr:from>
    <xdr:to>
      <xdr:col>0</xdr:col>
      <xdr:colOff>1081171</xdr:colOff>
      <xdr:row>0</xdr:row>
      <xdr:rowOff>942975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73171F0-E181-4B13-A9CF-C1606ED63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04775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0</xdr:row>
      <xdr:rowOff>47625</xdr:rowOff>
    </xdr:from>
    <xdr:to>
      <xdr:col>11</xdr:col>
      <xdr:colOff>938296</xdr:colOff>
      <xdr:row>0</xdr:row>
      <xdr:rowOff>885825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E1AE3BA-E32F-4039-A1C8-05C762ED4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47625"/>
          <a:ext cx="757321" cy="838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9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0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4" name="14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5" name="15 Imagen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388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57149</xdr:colOff>
      <xdr:row>4</xdr:row>
      <xdr:rowOff>45720</xdr:rowOff>
    </xdr:from>
    <xdr:to>
      <xdr:col>7</xdr:col>
      <xdr:colOff>685800</xdr:colOff>
      <xdr:row>22</xdr:row>
      <xdr:rowOff>22411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762001</xdr:colOff>
      <xdr:row>4</xdr:row>
      <xdr:rowOff>53340</xdr:rowOff>
    </xdr:from>
    <xdr:to>
      <xdr:col>15</xdr:col>
      <xdr:colOff>657225</xdr:colOff>
      <xdr:row>21</xdr:row>
      <xdr:rowOff>182444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85725</xdr:rowOff>
    </xdr:from>
    <xdr:to>
      <xdr:col>1</xdr:col>
      <xdr:colOff>366796</xdr:colOff>
      <xdr:row>0</xdr:row>
      <xdr:rowOff>923925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1A5B7B1-7F4D-4B91-B470-A75B442CD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85725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38100</xdr:rowOff>
    </xdr:from>
    <xdr:to>
      <xdr:col>13</xdr:col>
      <xdr:colOff>919246</xdr:colOff>
      <xdr:row>0</xdr:row>
      <xdr:rowOff>876300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27EE50-C641-4387-99FC-4A2450F5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6975" y="38100"/>
          <a:ext cx="757321" cy="838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12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3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381000</xdr:colOff>
      <xdr:row>0</xdr:row>
      <xdr:rowOff>295275</xdr:rowOff>
    </xdr:from>
    <xdr:ext cx="590550" cy="0"/>
    <xdr:pic>
      <xdr:nvPicPr>
        <xdr:cNvPr id="4" name="16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5" name="17 Imagen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6" name="18 Imagen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7" name="19 Imagen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12</xdr:row>
      <xdr:rowOff>4762</xdr:rowOff>
    </xdr:from>
    <xdr:to>
      <xdr:col>6</xdr:col>
      <xdr:colOff>556260</xdr:colOff>
      <xdr:row>27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12</xdr:row>
      <xdr:rowOff>951</xdr:rowOff>
    </xdr:from>
    <xdr:to>
      <xdr:col>12</xdr:col>
      <xdr:colOff>38100</xdr:colOff>
      <xdr:row>27</xdr:row>
      <xdr:rowOff>55245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129540</xdr:colOff>
      <xdr:row>11</xdr:row>
      <xdr:rowOff>180974</xdr:rowOff>
    </xdr:from>
    <xdr:to>
      <xdr:col>19</xdr:col>
      <xdr:colOff>655320</xdr:colOff>
      <xdr:row>27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27</xdr:row>
      <xdr:rowOff>100011</xdr:rowOff>
    </xdr:from>
    <xdr:to>
      <xdr:col>6</xdr:col>
      <xdr:colOff>548640</xdr:colOff>
      <xdr:row>43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655320</xdr:colOff>
      <xdr:row>27</xdr:row>
      <xdr:rowOff>115251</xdr:rowOff>
    </xdr:from>
    <xdr:to>
      <xdr:col>12</xdr:col>
      <xdr:colOff>32385</xdr:colOff>
      <xdr:row>43</xdr:row>
      <xdr:rowOff>81914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167641</xdr:colOff>
      <xdr:row>27</xdr:row>
      <xdr:rowOff>100011</xdr:rowOff>
    </xdr:from>
    <xdr:to>
      <xdr:col>19</xdr:col>
      <xdr:colOff>647701</xdr:colOff>
      <xdr:row>43</xdr:row>
      <xdr:rowOff>66674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43</xdr:row>
      <xdr:rowOff>90487</xdr:rowOff>
    </xdr:from>
    <xdr:to>
      <xdr:col>6</xdr:col>
      <xdr:colOff>563880</xdr:colOff>
      <xdr:row>59</xdr:row>
      <xdr:rowOff>161925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685801</xdr:colOff>
      <xdr:row>44</xdr:row>
      <xdr:rowOff>44767</xdr:rowOff>
    </xdr:from>
    <xdr:to>
      <xdr:col>12</xdr:col>
      <xdr:colOff>47625</xdr:colOff>
      <xdr:row>59</xdr:row>
      <xdr:rowOff>190500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361950</xdr:colOff>
      <xdr:row>0</xdr:row>
      <xdr:rowOff>76200</xdr:rowOff>
    </xdr:from>
    <xdr:to>
      <xdr:col>1</xdr:col>
      <xdr:colOff>357271</xdr:colOff>
      <xdr:row>0</xdr:row>
      <xdr:rowOff>914400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5D4EA56-8599-4062-A3A4-C81D59E30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620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0</xdr:row>
      <xdr:rowOff>38100</xdr:rowOff>
    </xdr:from>
    <xdr:to>
      <xdr:col>13</xdr:col>
      <xdr:colOff>1043071</xdr:colOff>
      <xdr:row>0</xdr:row>
      <xdr:rowOff>876300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2E765EB-3506-4BF4-8EEB-50C32D38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38100"/>
          <a:ext cx="757321" cy="838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33400" cy="0"/>
    <xdr:pic>
      <xdr:nvPicPr>
        <xdr:cNvPr id="4" name="9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1905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590550" cy="0"/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1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39651</xdr:colOff>
      <xdr:row>3</xdr:row>
      <xdr:rowOff>33226</xdr:rowOff>
    </xdr:from>
    <xdr:to>
      <xdr:col>12</xdr:col>
      <xdr:colOff>9525</xdr:colOff>
      <xdr:row>22</xdr:row>
      <xdr:rowOff>55378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285750</xdr:colOff>
      <xdr:row>0</xdr:row>
      <xdr:rowOff>76200</xdr:rowOff>
    </xdr:from>
    <xdr:to>
      <xdr:col>0</xdr:col>
      <xdr:colOff>1043071</xdr:colOff>
      <xdr:row>0</xdr:row>
      <xdr:rowOff>914400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463BF78-2885-423C-AABB-06809E5ED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6200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57150</xdr:rowOff>
    </xdr:from>
    <xdr:to>
      <xdr:col>11</xdr:col>
      <xdr:colOff>928771</xdr:colOff>
      <xdr:row>0</xdr:row>
      <xdr:rowOff>895350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D5AB9E1-B0B9-4DB8-93F7-0213AB87A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57150"/>
          <a:ext cx="757321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las/Downloads/Datos%20actualizados%20para%20Estadistica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P 2023"/>
      <sheetName val="CP 2024"/>
      <sheetName val="CRI 2025"/>
      <sheetName val="Hoja3"/>
    </sheetNames>
    <sheetDataSet>
      <sheetData sheetId="0"/>
      <sheetData sheetId="1"/>
      <sheetData sheetId="2">
        <row r="22">
          <cell r="B22">
            <v>11424131447.57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2:N3" totalsRowShown="0" headerRowDxfId="16" dataDxfId="15" headerRowBorderDxfId="12" tableBorderDxfId="14" totalsRowBorderDxfId="13" dataCellStyle="Moneda">
  <tableColumns count="12">
    <tableColumn id="2" xr3:uid="{00000000-0010-0000-0000-000002000000}" name="Columna1" dataDxfId="11"/>
    <tableColumn id="3" xr3:uid="{00000000-0010-0000-0000-000003000000}" name="2015" dataDxfId="10" dataCellStyle="Moneda"/>
    <tableColumn id="4" xr3:uid="{00000000-0010-0000-0000-000004000000}" name="2016" dataDxfId="9" dataCellStyle="Moneda"/>
    <tableColumn id="5" xr3:uid="{00000000-0010-0000-0000-000005000000}" name="2017" dataDxfId="8" dataCellStyle="Moneda"/>
    <tableColumn id="6" xr3:uid="{00000000-0010-0000-0000-000006000000}" name="2018" dataDxfId="7" dataCellStyle="Moneda"/>
    <tableColumn id="7" xr3:uid="{00000000-0010-0000-0000-000007000000}" name="2019" dataDxfId="6" dataCellStyle="Moneda"/>
    <tableColumn id="8" xr3:uid="{00000000-0010-0000-0000-000008000000}" name="2020" dataDxfId="5" dataCellStyle="Moneda"/>
    <tableColumn id="9" xr3:uid="{00000000-0010-0000-0000-000009000000}" name="2021" dataDxfId="4" dataCellStyle="Moneda"/>
    <tableColumn id="10" xr3:uid="{00000000-0010-0000-0000-00000A000000}" name="2022" dataDxfId="3" dataCellStyle="Moneda"/>
    <tableColumn id="11" xr3:uid="{00000000-0010-0000-0000-00000B000000}" name="2023" dataDxfId="2" dataCellStyle="Moneda"/>
    <tableColumn id="12" xr3:uid="{00000000-0010-0000-0000-00000C000000}" name="2024" dataDxfId="1" dataCellStyle="Moneda"/>
    <tableColumn id="13" xr3:uid="{00000000-0010-0000-0000-00000D000000}" name="2025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B1" zoomScaleNormal="100" workbookViewId="0">
      <selection activeCell="B2" sqref="B2"/>
    </sheetView>
  </sheetViews>
  <sheetFormatPr baseColWidth="10" defaultColWidth="0" defaultRowHeight="0" customHeight="1" zeroHeight="1" x14ac:dyDescent="0.25"/>
  <cols>
    <col min="1" max="1" width="5.140625" hidden="1" customWidth="1"/>
    <col min="2" max="2" width="17" style="1" customWidth="1"/>
    <col min="3" max="13" width="15.7109375" style="1" customWidth="1"/>
    <col min="14" max="15" width="11.42578125" style="1" customWidth="1"/>
    <col min="16" max="16" width="0" hidden="1" customWidth="1"/>
    <col min="17" max="16384" width="11.42578125" hidden="1"/>
  </cols>
  <sheetData>
    <row r="1" spans="1:15" ht="80.099999999999994" customHeight="1" thickBot="1" x14ac:dyDescent="0.3">
      <c r="B1" s="33" t="s">
        <v>40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5" s="38" customFormat="1" ht="35.1" customHeight="1" thickBot="1" x14ac:dyDescent="0.35">
      <c r="A2" s="36"/>
      <c r="B2" s="40" t="s">
        <v>10</v>
      </c>
      <c r="C2" s="41">
        <v>2015</v>
      </c>
      <c r="D2" s="41">
        <v>2016</v>
      </c>
      <c r="E2" s="41">
        <v>2017</v>
      </c>
      <c r="F2" s="41">
        <v>2018</v>
      </c>
      <c r="G2" s="41">
        <v>2019</v>
      </c>
      <c r="H2" s="41">
        <v>2020</v>
      </c>
      <c r="I2" s="41">
        <v>2021</v>
      </c>
      <c r="J2" s="41">
        <v>2022</v>
      </c>
      <c r="K2" s="41">
        <v>2023</v>
      </c>
      <c r="L2" s="41">
        <v>2024</v>
      </c>
      <c r="M2" s="42">
        <v>2025</v>
      </c>
      <c r="N2" s="37"/>
      <c r="O2" s="37"/>
    </row>
    <row r="3" spans="1:15" s="38" customFormat="1" ht="45" customHeight="1" thickBot="1" x14ac:dyDescent="0.35">
      <c r="B3" s="11" t="s">
        <v>11</v>
      </c>
      <c r="C3" s="31">
        <v>5165693657</v>
      </c>
      <c r="D3" s="31">
        <v>5772610501</v>
      </c>
      <c r="E3" s="19">
        <v>6578438112</v>
      </c>
      <c r="F3" s="19">
        <v>7112057209</v>
      </c>
      <c r="G3" s="19">
        <v>7674619900</v>
      </c>
      <c r="H3" s="19">
        <v>7973189460</v>
      </c>
      <c r="I3" s="19">
        <v>9350937692</v>
      </c>
      <c r="J3" s="19">
        <v>9964078754</v>
      </c>
      <c r="K3" s="43">
        <v>11643335024</v>
      </c>
      <c r="L3" s="44">
        <v>12227166907</v>
      </c>
      <c r="M3" s="45">
        <v>12392233204</v>
      </c>
      <c r="N3" s="37"/>
      <c r="O3" s="37"/>
    </row>
    <row r="4" spans="1:15" ht="15" x14ac:dyDescent="0.25"/>
    <row r="5" spans="1:15" ht="15" x14ac:dyDescent="0.25"/>
    <row r="6" spans="1:15" ht="15" x14ac:dyDescent="0.25"/>
    <row r="7" spans="1:15" ht="15" x14ac:dyDescent="0.25"/>
    <row r="8" spans="1:15" ht="15" x14ac:dyDescent="0.25"/>
    <row r="9" spans="1:15" ht="15" x14ac:dyDescent="0.25"/>
    <row r="10" spans="1:15" ht="15" x14ac:dyDescent="0.25"/>
    <row r="11" spans="1:15" ht="15" x14ac:dyDescent="0.25"/>
    <row r="12" spans="1:15" ht="15" x14ac:dyDescent="0.25"/>
    <row r="13" spans="1:15" ht="15" x14ac:dyDescent="0.25"/>
    <row r="14" spans="1:15" ht="15" x14ac:dyDescent="0.25">
      <c r="O14"/>
    </row>
    <row r="15" spans="1:15" ht="15" x14ac:dyDescent="0.25"/>
    <row r="16" spans="1:15" ht="15" x14ac:dyDescent="0.25"/>
    <row r="17" spans="2:15" ht="15" x14ac:dyDescent="0.25"/>
    <row r="18" spans="2:15" ht="15" x14ac:dyDescent="0.25"/>
    <row r="19" spans="2:15" ht="15" x14ac:dyDescent="0.25"/>
    <row r="20" spans="2:15" ht="15" x14ac:dyDescent="0.25"/>
    <row r="21" spans="2:15" ht="15" x14ac:dyDescent="0.25"/>
    <row r="22" spans="2:15" s="38" customFormat="1" ht="30" customHeight="1" x14ac:dyDescent="0.3">
      <c r="B22" s="32" t="s">
        <v>37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7"/>
      <c r="O22" s="37"/>
    </row>
    <row r="23" spans="2:15" s="38" customFormat="1" ht="30" customHeight="1" x14ac:dyDescent="0.3">
      <c r="B23" s="39" t="s">
        <v>42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7"/>
      <c r="O23" s="37"/>
    </row>
  </sheetData>
  <mergeCells count="3">
    <mergeCell ref="B1:M1"/>
    <mergeCell ref="B22:M22"/>
    <mergeCell ref="B23:M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42578125" customWidth="1"/>
    <col min="2" max="4" width="15" bestFit="1" customWidth="1"/>
    <col min="5" max="5" width="15.5703125" bestFit="1" customWidth="1"/>
    <col min="6" max="6" width="15" bestFit="1" customWidth="1"/>
    <col min="7" max="7" width="15" customWidth="1"/>
    <col min="8" max="8" width="15.5703125" bestFit="1" customWidth="1"/>
    <col min="9" max="10" width="15" customWidth="1"/>
    <col min="11" max="11" width="15.5703125" bestFit="1" customWidth="1"/>
    <col min="12" max="12" width="17.28515625" bestFit="1" customWidth="1"/>
    <col min="13" max="14" width="11.42578125" customWidth="1"/>
    <col min="15" max="15" width="0" hidden="1" customWidth="1"/>
    <col min="16" max="16384" width="11.42578125" hidden="1"/>
  </cols>
  <sheetData>
    <row r="1" spans="1:14" ht="80.099999999999994" customHeight="1" thickBot="1" x14ac:dyDescent="0.3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  <c r="N1" s="1"/>
    </row>
    <row r="2" spans="1:14" s="56" customFormat="1" ht="35.1" customHeight="1" thickBot="1" x14ac:dyDescent="0.25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  <c r="M2" s="55"/>
      <c r="N2" s="55"/>
    </row>
    <row r="3" spans="1:14" ht="45" customHeight="1" thickBot="1" x14ac:dyDescent="0.3">
      <c r="A3" s="54" t="s">
        <v>13</v>
      </c>
      <c r="B3" s="48">
        <v>2612220047</v>
      </c>
      <c r="C3" s="48">
        <v>2739245158</v>
      </c>
      <c r="D3" s="49">
        <v>2819492914.6199994</v>
      </c>
      <c r="E3" s="49">
        <v>3209042969</v>
      </c>
      <c r="F3" s="50">
        <v>3506452910</v>
      </c>
      <c r="G3" s="50">
        <v>3584717667</v>
      </c>
      <c r="H3" s="50">
        <v>4650703073.5299997</v>
      </c>
      <c r="I3" s="50">
        <v>4924453418.6999998</v>
      </c>
      <c r="J3" s="52">
        <v>5798638080.3800001</v>
      </c>
      <c r="K3" s="61">
        <v>6209333583.1700001</v>
      </c>
      <c r="L3" s="53">
        <v>6029936845</v>
      </c>
      <c r="M3" s="1"/>
      <c r="N3" s="1"/>
    </row>
    <row r="4" spans="1:14" ht="15.75" thickBo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18"/>
      <c r="L4" s="10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38" customFormat="1" ht="27" customHeight="1" x14ac:dyDescent="0.3">
      <c r="A23" s="32" t="s">
        <v>44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7"/>
      <c r="N23" s="37"/>
    </row>
    <row r="24" spans="1:14" s="38" customFormat="1" ht="15.75" customHeight="1" x14ac:dyDescent="0.3">
      <c r="A24" s="67" t="s">
        <v>43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37"/>
      <c r="N24" s="37"/>
    </row>
    <row r="25" spans="1:14" s="38" customFormat="1" ht="13.5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37"/>
      <c r="N25" s="37"/>
    </row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5.42578125" customWidth="1"/>
    <col min="2" max="2" width="15.5703125" bestFit="1" customWidth="1"/>
    <col min="3" max="3" width="15.28515625" bestFit="1" customWidth="1"/>
    <col min="4" max="5" width="15.5703125" bestFit="1" customWidth="1"/>
    <col min="6" max="6" width="15.85546875" bestFit="1" customWidth="1"/>
    <col min="7" max="7" width="15" customWidth="1"/>
    <col min="8" max="8" width="15.5703125" bestFit="1" customWidth="1"/>
    <col min="9" max="9" width="15.7109375" bestFit="1" customWidth="1"/>
    <col min="10" max="10" width="15.85546875" bestFit="1" customWidth="1"/>
    <col min="11" max="11" width="15" customWidth="1"/>
    <col min="12" max="12" width="17.42578125" bestFit="1" customWidth="1"/>
    <col min="13" max="14" width="11.42578125" style="1" customWidth="1"/>
    <col min="15" max="15" width="0" hidden="1" customWidth="1"/>
    <col min="16" max="16384" width="11.42578125" hidden="1"/>
  </cols>
  <sheetData>
    <row r="1" spans="1:12" s="12" customFormat="1" ht="80.099999999999994" customHeight="1" thickBot="1" x14ac:dyDescent="0.3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s="55" customFormat="1" ht="35.1" customHeight="1" thickBot="1" x14ac:dyDescent="0.25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</row>
    <row r="3" spans="1:12" s="1" customFormat="1" ht="45" customHeight="1" thickBot="1" x14ac:dyDescent="0.3">
      <c r="A3" s="69" t="s">
        <v>14</v>
      </c>
      <c r="B3" s="48">
        <v>1558585288</v>
      </c>
      <c r="C3" s="48">
        <v>1714030372</v>
      </c>
      <c r="D3" s="49">
        <v>2001903744</v>
      </c>
      <c r="E3" s="49">
        <v>2132699574</v>
      </c>
      <c r="F3" s="50">
        <v>2305438326</v>
      </c>
      <c r="G3" s="50">
        <v>2452247584</v>
      </c>
      <c r="H3" s="50">
        <v>3065922103.2399998</v>
      </c>
      <c r="I3" s="51">
        <v>3218338040.5</v>
      </c>
      <c r="J3" s="52">
        <v>3696938439.6999998</v>
      </c>
      <c r="K3" s="61">
        <v>3945939903.21</v>
      </c>
      <c r="L3" s="70">
        <v>4086112517</v>
      </c>
    </row>
    <row r="4" spans="1:12" s="1" customFormat="1" ht="15" x14ac:dyDescent="0.25"/>
    <row r="5" spans="1:12" s="1" customFormat="1" ht="15" x14ac:dyDescent="0.25"/>
    <row r="6" spans="1:12" s="1" customFormat="1" ht="15" x14ac:dyDescent="0.25"/>
    <row r="7" spans="1:12" s="1" customFormat="1" ht="15" x14ac:dyDescent="0.25"/>
    <row r="8" spans="1:12" s="1" customFormat="1" ht="15" x14ac:dyDescent="0.25"/>
    <row r="9" spans="1:12" s="1" customFormat="1" ht="15" x14ac:dyDescent="0.25"/>
    <row r="10" spans="1:12" s="1" customFormat="1" ht="15" x14ac:dyDescent="0.25"/>
    <row r="11" spans="1:12" s="1" customFormat="1" ht="15" x14ac:dyDescent="0.25"/>
    <row r="12" spans="1:12" s="1" customFormat="1" ht="15" x14ac:dyDescent="0.25"/>
    <row r="13" spans="1:12" s="1" customFormat="1" ht="15" x14ac:dyDescent="0.25"/>
    <row r="14" spans="1:12" s="1" customFormat="1" ht="15" x14ac:dyDescent="0.25"/>
    <row r="15" spans="1:12" s="1" customFormat="1" ht="15" x14ac:dyDescent="0.25"/>
    <row r="16" spans="1:12" s="1" customFormat="1" ht="15" x14ac:dyDescent="0.25"/>
    <row r="17" spans="1:12" s="1" customFormat="1" ht="15" x14ac:dyDescent="0.25"/>
    <row r="18" spans="1:12" s="1" customFormat="1" ht="15" x14ac:dyDescent="0.25"/>
    <row r="19" spans="1:12" s="1" customFormat="1" ht="15" x14ac:dyDescent="0.25"/>
    <row r="20" spans="1:12" s="1" customFormat="1" ht="15" x14ac:dyDescent="0.25"/>
    <row r="21" spans="1:12" s="1" customFormat="1" ht="15" x14ac:dyDescent="0.25"/>
    <row r="22" spans="1:12" s="1" customFormat="1" ht="15" x14ac:dyDescent="0.25"/>
    <row r="23" spans="1:12" s="1" customFormat="1" ht="15" x14ac:dyDescent="0.25"/>
    <row r="24" spans="1:12" s="1" customFormat="1" ht="15" x14ac:dyDescent="0.25"/>
    <row r="25" spans="1:12" s="1" customFormat="1" ht="15.75" customHeight="1" x14ac:dyDescent="0.25"/>
    <row r="26" spans="1:12" s="37" customFormat="1" ht="30.75" customHeight="1" x14ac:dyDescent="0.3">
      <c r="A26" s="32" t="s">
        <v>37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s="37" customFormat="1" ht="30.75" hidden="1" customHeight="1" x14ac:dyDescent="0.3">
      <c r="A27" s="67" t="s">
        <v>43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s="37" customFormat="1" ht="30.75" customHeight="1" x14ac:dyDescent="0.3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3">
    <mergeCell ref="A1:L1"/>
    <mergeCell ref="A26:L26"/>
    <mergeCell ref="A27:L2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285156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13" customFormat="1" ht="84.95" customHeight="1" thickBot="1" x14ac:dyDescent="0.3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2"/>
      <c r="N1" s="12"/>
    </row>
    <row r="2" spans="1:14" s="38" customFormat="1" ht="35.1" customHeight="1" thickBot="1" x14ac:dyDescent="0.35">
      <c r="A2" s="28" t="s">
        <v>10</v>
      </c>
      <c r="B2" s="29">
        <v>2015</v>
      </c>
      <c r="C2" s="29">
        <v>2016</v>
      </c>
      <c r="D2" s="29">
        <v>2017</v>
      </c>
      <c r="E2" s="29">
        <v>2018</v>
      </c>
      <c r="F2" s="29">
        <v>2019</v>
      </c>
      <c r="G2" s="29">
        <v>2020</v>
      </c>
      <c r="H2" s="29">
        <v>2021</v>
      </c>
      <c r="I2" s="29">
        <v>2022</v>
      </c>
      <c r="J2" s="29">
        <v>2023</v>
      </c>
      <c r="K2" s="29">
        <v>2024</v>
      </c>
      <c r="L2" s="30">
        <v>2025</v>
      </c>
      <c r="M2" s="37"/>
      <c r="N2" s="37"/>
    </row>
    <row r="3" spans="1:14" s="38" customFormat="1" ht="45" customHeight="1" thickBot="1" x14ac:dyDescent="0.35">
      <c r="A3" s="71" t="s">
        <v>0</v>
      </c>
      <c r="B3" s="72">
        <v>801007739</v>
      </c>
      <c r="C3" s="72">
        <v>882714447</v>
      </c>
      <c r="D3" s="73">
        <v>954130229</v>
      </c>
      <c r="E3" s="73">
        <v>976218495</v>
      </c>
      <c r="F3" s="74">
        <v>1045827734</v>
      </c>
      <c r="G3" s="74">
        <v>1323246931</v>
      </c>
      <c r="H3" s="74">
        <v>1470205426.6300001</v>
      </c>
      <c r="I3" s="74">
        <v>1443125781.52</v>
      </c>
      <c r="J3" s="75">
        <v>1756009092.5699999</v>
      </c>
      <c r="K3" s="76">
        <v>1874164289.5799999</v>
      </c>
      <c r="L3" s="77">
        <v>2125626396</v>
      </c>
      <c r="M3" s="37"/>
      <c r="N3" s="37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s="38" customFormat="1" ht="28.5" customHeight="1" x14ac:dyDescent="0.3">
      <c r="A24" s="32" t="s">
        <v>37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7"/>
      <c r="N24" s="37"/>
    </row>
    <row r="25" spans="1:14" s="38" customFormat="1" ht="5.25" customHeight="1" x14ac:dyDescent="0.3">
      <c r="A25" s="67" t="s">
        <v>43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37"/>
      <c r="N25" s="37"/>
    </row>
    <row r="26" spans="1:14" s="38" customFormat="1" ht="28.5" customHeight="1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37"/>
      <c r="N26" s="37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42578125" style="1" customWidth="1"/>
    <col min="2" max="12" width="16.7109375" style="1" customWidth="1"/>
    <col min="13" max="14" width="17.42578125" style="1" customWidth="1"/>
    <col min="15" max="15" width="0" hidden="1" customWidth="1"/>
    <col min="16" max="16384" width="11.42578125" hidden="1"/>
  </cols>
  <sheetData>
    <row r="1" spans="1:14" s="13" customFormat="1" ht="84.95" customHeight="1" thickBot="1" x14ac:dyDescent="0.3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2"/>
      <c r="N1" s="12"/>
    </row>
    <row r="2" spans="1:14" ht="35.1" customHeight="1" thickBot="1" x14ac:dyDescent="0.3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</row>
    <row r="3" spans="1:14" s="66" customFormat="1" ht="45" customHeight="1" thickBot="1" x14ac:dyDescent="0.25">
      <c r="A3" s="69" t="s">
        <v>12</v>
      </c>
      <c r="B3" s="48">
        <v>564685168</v>
      </c>
      <c r="C3" s="48">
        <v>616286230</v>
      </c>
      <c r="D3" s="49">
        <v>645244620</v>
      </c>
      <c r="E3" s="49">
        <v>646843018</v>
      </c>
      <c r="F3" s="50">
        <v>686994450</v>
      </c>
      <c r="G3" s="50">
        <v>500350829</v>
      </c>
      <c r="H3" s="50">
        <v>723609621.41999996</v>
      </c>
      <c r="I3" s="51">
        <v>776687071.99000001</v>
      </c>
      <c r="J3" s="52">
        <v>853768899.60000002</v>
      </c>
      <c r="K3" s="52">
        <v>914056644.74000001</v>
      </c>
      <c r="L3" s="53">
        <v>956006628</v>
      </c>
      <c r="M3" s="65"/>
      <c r="N3" s="65"/>
    </row>
    <row r="4" spans="1:14" ht="15" x14ac:dyDescent="0.25"/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4" ht="15" x14ac:dyDescent="0.25"/>
    <row r="18" spans="1:14" ht="15" x14ac:dyDescent="0.25"/>
    <row r="19" spans="1:14" ht="15" x14ac:dyDescent="0.25"/>
    <row r="20" spans="1:14" ht="15" x14ac:dyDescent="0.25"/>
    <row r="21" spans="1:14" ht="15" x14ac:dyDescent="0.25"/>
    <row r="22" spans="1:14" ht="15" x14ac:dyDescent="0.25"/>
    <row r="23" spans="1:14" s="38" customFormat="1" ht="30" customHeight="1" x14ac:dyDescent="0.3">
      <c r="A23" s="32" t="s">
        <v>37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7"/>
      <c r="N23" s="37"/>
    </row>
    <row r="24" spans="1:14" s="38" customFormat="1" ht="5.0999999999999996" customHeight="1" x14ac:dyDescent="0.3">
      <c r="A24" s="67" t="s">
        <v>43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37"/>
      <c r="N24" s="37"/>
    </row>
    <row r="25" spans="1:14" s="38" customFormat="1" ht="30" customHeight="1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37"/>
      <c r="N25" s="37"/>
    </row>
    <row r="26" spans="1:14" ht="15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28515625" customWidth="1"/>
    <col min="2" max="12" width="16.7109375" customWidth="1"/>
    <col min="13" max="14" width="16.1406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35.1" customHeight="1" thickBot="1" x14ac:dyDescent="0.3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</row>
    <row r="3" spans="1:12" ht="45" customHeight="1" thickBot="1" x14ac:dyDescent="0.3">
      <c r="A3" s="54" t="s">
        <v>32</v>
      </c>
      <c r="B3" s="48">
        <v>17907665.93</v>
      </c>
      <c r="C3" s="48">
        <v>17230633.559999999</v>
      </c>
      <c r="D3" s="49">
        <v>18037045.239999998</v>
      </c>
      <c r="E3" s="49">
        <v>21468558.969999999</v>
      </c>
      <c r="F3" s="50">
        <v>20587022</v>
      </c>
      <c r="G3" s="50">
        <v>13340877</v>
      </c>
      <c r="H3" s="50">
        <v>19533603.68</v>
      </c>
      <c r="I3" s="51">
        <v>17292063.550000001</v>
      </c>
      <c r="J3" s="52">
        <v>17424766.629999999</v>
      </c>
      <c r="K3" s="52">
        <v>72309506.329999998</v>
      </c>
      <c r="L3" s="53">
        <v>22923881</v>
      </c>
    </row>
    <row r="4" spans="1:12" ht="15.75" thickBot="1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6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s="38" customFormat="1" ht="26.25" customHeight="1" x14ac:dyDescent="0.3">
      <c r="A22" s="32" t="s">
        <v>37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7"/>
      <c r="N22" s="37"/>
    </row>
    <row r="23" spans="1:14" s="38" customFormat="1" ht="5.25" customHeight="1" x14ac:dyDescent="0.3">
      <c r="A23" s="67" t="s">
        <v>43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37"/>
      <c r="N23" s="37"/>
    </row>
    <row r="24" spans="1:14" s="38" customFormat="1" ht="26.25" customHeight="1" x14ac:dyDescent="0.3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37"/>
      <c r="N24" s="37"/>
    </row>
    <row r="25" spans="1:14" ht="15" hidden="1" x14ac:dyDescent="0.25"/>
    <row r="26" spans="1:14" ht="15" hidden="1" x14ac:dyDescent="0.25"/>
    <row r="27" spans="1:14" ht="15" hidden="1" x14ac:dyDescent="0.25"/>
    <row r="28" spans="1:14" ht="15" hidden="1" x14ac:dyDescent="0.25">
      <c r="E28" s="2"/>
    </row>
  </sheetData>
  <mergeCells count="3">
    <mergeCell ref="A1:L1"/>
    <mergeCell ref="A22:L22"/>
    <mergeCell ref="A23:L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57031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13" customFormat="1" ht="84.95" customHeight="1" thickBot="1" x14ac:dyDescent="0.3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2"/>
      <c r="N1" s="12"/>
    </row>
    <row r="2" spans="1:14" ht="35.1" customHeight="1" thickBot="1" x14ac:dyDescent="0.3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</row>
    <row r="3" spans="1:14" s="66" customFormat="1" ht="45" customHeight="1" thickBot="1" x14ac:dyDescent="0.25">
      <c r="A3" s="69" t="s">
        <v>1</v>
      </c>
      <c r="B3" s="48">
        <v>45260297</v>
      </c>
      <c r="C3" s="48">
        <v>123375761</v>
      </c>
      <c r="D3" s="49">
        <v>101467671</v>
      </c>
      <c r="E3" s="49">
        <v>372008029</v>
      </c>
      <c r="F3" s="50">
        <v>107529857</v>
      </c>
      <c r="G3" s="50">
        <v>92364430</v>
      </c>
      <c r="H3" s="50">
        <v>125998275.76000001</v>
      </c>
      <c r="I3" s="51">
        <v>241365935.46000001</v>
      </c>
      <c r="J3" s="52">
        <v>395804203.79000002</v>
      </c>
      <c r="K3" s="52">
        <v>557765774.15999997</v>
      </c>
      <c r="L3" s="78">
        <v>422412157</v>
      </c>
      <c r="M3" s="65"/>
      <c r="N3" s="65"/>
    </row>
    <row r="4" spans="1:14" ht="15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3"/>
    </row>
    <row r="5" spans="1:14" ht="15.75" thickBot="1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7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s="38" customFormat="1" ht="25.15" customHeight="1" x14ac:dyDescent="0.3">
      <c r="A24" s="32" t="s">
        <v>45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7"/>
      <c r="N24" s="37"/>
    </row>
    <row r="25" spans="1:14" s="38" customFormat="1" ht="13.5" x14ac:dyDescent="0.3">
      <c r="A25" s="67" t="s">
        <v>43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37"/>
      <c r="N25" s="37"/>
    </row>
    <row r="26" spans="1:14" s="38" customFormat="1" ht="13.5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37"/>
      <c r="N26" s="37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2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4" s="56" customFormat="1" ht="35.1" customHeight="1" thickBot="1" x14ac:dyDescent="0.25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  <c r="M2" s="55"/>
      <c r="N2" s="55"/>
    </row>
    <row r="3" spans="1:14" ht="45" customHeight="1" thickBot="1" x14ac:dyDescent="0.3">
      <c r="A3" s="69" t="s">
        <v>2</v>
      </c>
      <c r="B3" s="48">
        <v>137497867</v>
      </c>
      <c r="C3" s="48">
        <v>43966931</v>
      </c>
      <c r="D3" s="49">
        <v>35714627</v>
      </c>
      <c r="E3" s="49">
        <v>31744938</v>
      </c>
      <c r="F3" s="50">
        <v>301498355</v>
      </c>
      <c r="G3" s="50">
        <v>437932351</v>
      </c>
      <c r="H3" s="50">
        <v>615294675.83000004</v>
      </c>
      <c r="I3" s="51">
        <v>516709649.25</v>
      </c>
      <c r="J3" s="52">
        <v>704538882.28999996</v>
      </c>
      <c r="K3" s="52">
        <v>558443456.09000003</v>
      </c>
      <c r="L3" s="79">
        <v>432527737</v>
      </c>
    </row>
    <row r="4" spans="1:14" ht="15.75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4" ht="15" x14ac:dyDescent="0.25"/>
    <row r="18" spans="1:14" ht="15" x14ac:dyDescent="0.25"/>
    <row r="19" spans="1:14" ht="15" x14ac:dyDescent="0.25"/>
    <row r="20" spans="1:14" ht="15" x14ac:dyDescent="0.25"/>
    <row r="21" spans="1:14" ht="15" x14ac:dyDescent="0.25"/>
    <row r="22" spans="1:14" s="37" customFormat="1" ht="26.1" customHeight="1" x14ac:dyDescent="0.3">
      <c r="A22" s="95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7"/>
      <c r="N22" s="80"/>
    </row>
    <row r="23" spans="1:14" s="37" customFormat="1" ht="13.5" x14ac:dyDescent="0.3">
      <c r="A23" s="67" t="s">
        <v>43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4" s="38" customFormat="1" ht="13.5" x14ac:dyDescent="0.3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37"/>
      <c r="N24" s="37"/>
    </row>
  </sheetData>
  <mergeCells count="3">
    <mergeCell ref="A1:L1"/>
    <mergeCell ref="A23:L24"/>
    <mergeCell ref="A22:L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3.140625" style="68" customWidth="1"/>
    <col min="2" max="12" width="16.7109375" style="68" customWidth="1"/>
    <col min="13" max="14" width="11.42578125" style="1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33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4" s="56" customFormat="1" ht="35.1" customHeight="1" thickBot="1" x14ac:dyDescent="0.25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  <c r="M2" s="55"/>
      <c r="N2" s="55"/>
    </row>
    <row r="3" spans="1:14" ht="45" customHeight="1" thickBot="1" x14ac:dyDescent="0.3">
      <c r="A3" s="54" t="s">
        <v>3</v>
      </c>
      <c r="B3" s="48">
        <v>1847522804.49</v>
      </c>
      <c r="C3" s="48">
        <v>2270458929.1799998</v>
      </c>
      <c r="D3" s="49">
        <v>2602879165.9899998</v>
      </c>
      <c r="E3" s="49">
        <v>2732579918.8400002</v>
      </c>
      <c r="F3" s="50">
        <v>3093969573</v>
      </c>
      <c r="G3" s="50">
        <v>3104895242</v>
      </c>
      <c r="H3" s="50">
        <v>3222994297.71</v>
      </c>
      <c r="I3" s="51">
        <v>3680832254.5500002</v>
      </c>
      <c r="J3" s="52">
        <v>4226321867.0999999</v>
      </c>
      <c r="K3" s="51">
        <v>4389540851.6300001</v>
      </c>
      <c r="L3" s="79">
        <v>4661427128</v>
      </c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s="38" customFormat="1" ht="30" customHeight="1" x14ac:dyDescent="0.3">
      <c r="A24" s="32" t="s">
        <v>37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7"/>
      <c r="N24" s="37"/>
    </row>
    <row r="25" spans="1:14" s="38" customFormat="1" ht="13.5" x14ac:dyDescent="0.3">
      <c r="A25" s="67" t="s">
        <v>43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37"/>
      <c r="N25" s="37"/>
    </row>
    <row r="26" spans="1:14" s="38" customFormat="1" ht="13.5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37"/>
      <c r="N26" s="37"/>
    </row>
  </sheetData>
  <mergeCells count="3">
    <mergeCell ref="A1:L1"/>
    <mergeCell ref="A24:L24"/>
    <mergeCell ref="A25:L104857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4.140625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33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35.1" customHeight="1" thickBot="1" x14ac:dyDescent="0.3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</row>
    <row r="3" spans="1:12" ht="45" customHeight="1" thickBot="1" x14ac:dyDescent="0.3">
      <c r="A3" s="54" t="s">
        <v>4</v>
      </c>
      <c r="B3" s="48">
        <v>705950805.80999994</v>
      </c>
      <c r="C3" s="48">
        <v>762906413.39999998</v>
      </c>
      <c r="D3" s="49">
        <v>842319541.5</v>
      </c>
      <c r="E3" s="49">
        <v>902703693.48000002</v>
      </c>
      <c r="F3" s="50">
        <v>1032500879</v>
      </c>
      <c r="G3" s="50">
        <v>1068719524</v>
      </c>
      <c r="H3" s="50">
        <v>1089557313.3900001</v>
      </c>
      <c r="I3" s="51">
        <v>1264644185.0899999</v>
      </c>
      <c r="J3" s="52">
        <v>1522498290.5899999</v>
      </c>
      <c r="K3" s="52">
        <v>1535517028.75</v>
      </c>
      <c r="L3" s="79">
        <v>1614227582</v>
      </c>
    </row>
    <row r="4" spans="1:12" ht="15.75" x14ac:dyDescent="0.3">
      <c r="L4" s="26"/>
    </row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4" ht="15" x14ac:dyDescent="0.25"/>
    <row r="18" spans="1:14" ht="15" x14ac:dyDescent="0.25"/>
    <row r="19" spans="1:14" ht="15" x14ac:dyDescent="0.25"/>
    <row r="20" spans="1:14" ht="15" x14ac:dyDescent="0.25"/>
    <row r="21" spans="1:14" ht="15" x14ac:dyDescent="0.25"/>
    <row r="22" spans="1:14" ht="15" x14ac:dyDescent="0.25"/>
    <row r="23" spans="1:14" ht="15" x14ac:dyDescent="0.25"/>
    <row r="24" spans="1:14" s="37" customFormat="1" ht="27.95" customHeight="1" x14ac:dyDescent="0.3">
      <c r="A24" s="95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80"/>
      <c r="N24" s="80"/>
    </row>
    <row r="25" spans="1:14" s="37" customFormat="1" ht="13.5" x14ac:dyDescent="0.3">
      <c r="A25" s="67" t="s">
        <v>43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4" s="38" customFormat="1" ht="13.5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37"/>
      <c r="N26" s="37"/>
    </row>
  </sheetData>
  <mergeCells count="3">
    <mergeCell ref="A1:L1"/>
    <mergeCell ref="A24:L24"/>
    <mergeCell ref="A25:L2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1.28515625" customWidth="1"/>
    <col min="2" max="12" width="16.7109375" customWidth="1"/>
    <col min="13" max="14" width="11.42578125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33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  <c r="N1" s="1"/>
    </row>
    <row r="2" spans="1:14" s="56" customFormat="1" ht="30" customHeight="1" thickBot="1" x14ac:dyDescent="0.25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  <c r="M2" s="55"/>
      <c r="N2" s="55"/>
    </row>
    <row r="3" spans="1:14" ht="45" customHeight="1" thickBot="1" x14ac:dyDescent="0.3">
      <c r="A3" s="69" t="s">
        <v>22</v>
      </c>
      <c r="B3" s="48">
        <v>4945159631.8100004</v>
      </c>
      <c r="C3" s="48">
        <v>5352518971.3199997</v>
      </c>
      <c r="D3" s="49">
        <v>7083801513.8600006</v>
      </c>
      <c r="E3" s="49">
        <v>7376745643.4200001</v>
      </c>
      <c r="F3" s="50">
        <v>7004681807</v>
      </c>
      <c r="G3" s="50">
        <v>7491601789</v>
      </c>
      <c r="H3" s="50">
        <v>8403865424.2299995</v>
      </c>
      <c r="I3" s="51">
        <v>8847284678.5400009</v>
      </c>
      <c r="J3" s="52">
        <v>11148148934.039999</v>
      </c>
      <c r="K3" s="52">
        <f>'[1]CP 2024'!$B$22</f>
        <v>11424131447.57</v>
      </c>
      <c r="L3" s="79">
        <v>12392233204</v>
      </c>
      <c r="M3" s="1"/>
      <c r="N3" s="1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38" customFormat="1" ht="12" customHeight="1" x14ac:dyDescent="0.3">
      <c r="A23" s="32" t="s">
        <v>46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7"/>
      <c r="N23" s="37"/>
    </row>
    <row r="24" spans="1:14" s="38" customFormat="1" ht="13.5" x14ac:dyDescent="0.3">
      <c r="A24" s="68" t="s">
        <v>43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37"/>
      <c r="N24" s="37"/>
    </row>
    <row r="25" spans="1:14" s="38" customFormat="1" ht="13.5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37"/>
      <c r="N25" s="37"/>
    </row>
    <row r="26" spans="1:1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3">
    <mergeCell ref="A1:L1"/>
    <mergeCell ref="A24:L25"/>
    <mergeCell ref="A23:L2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6"/>
  <sheetViews>
    <sheetView zoomScaleNormal="100" workbookViewId="0">
      <selection activeCell="A2" sqref="A2:C2"/>
    </sheetView>
  </sheetViews>
  <sheetFormatPr baseColWidth="10" defaultColWidth="0" defaultRowHeight="0" customHeight="1" zeroHeight="1" x14ac:dyDescent="0.25"/>
  <cols>
    <col min="1" max="1" width="11.42578125" customWidth="1"/>
    <col min="2" max="2" width="22.85546875" customWidth="1"/>
    <col min="3" max="3" width="4.5703125" customWidth="1"/>
    <col min="4" max="14" width="16.7109375" customWidth="1"/>
    <col min="15" max="16" width="11.42578125" customWidth="1"/>
    <col min="17" max="17" width="0" hidden="1" customWidth="1"/>
    <col min="18" max="16384" width="11.42578125" hidden="1"/>
  </cols>
  <sheetData>
    <row r="1" spans="1:16" ht="84.95" customHeight="1" thickBot="1" x14ac:dyDescent="0.3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</row>
    <row r="2" spans="1:16" ht="35.1" customHeight="1" thickBot="1" x14ac:dyDescent="0.3">
      <c r="A2" s="46" t="s">
        <v>6</v>
      </c>
      <c r="B2" s="47"/>
      <c r="C2" s="47"/>
      <c r="D2" s="63">
        <v>2015</v>
      </c>
      <c r="E2" s="63">
        <v>2016</v>
      </c>
      <c r="F2" s="63">
        <v>2017</v>
      </c>
      <c r="G2" s="63">
        <v>2018</v>
      </c>
      <c r="H2" s="63">
        <v>2019</v>
      </c>
      <c r="I2" s="63">
        <v>2020</v>
      </c>
      <c r="J2" s="63">
        <v>2021</v>
      </c>
      <c r="K2" s="63">
        <v>2022</v>
      </c>
      <c r="L2" s="63">
        <v>2023</v>
      </c>
      <c r="M2" s="63">
        <v>2024</v>
      </c>
      <c r="N2" s="64">
        <v>2025</v>
      </c>
      <c r="O2" s="1"/>
      <c r="P2" s="1"/>
    </row>
    <row r="3" spans="1:16" ht="45" customHeight="1" x14ac:dyDescent="0.25">
      <c r="A3" s="81" t="s">
        <v>7</v>
      </c>
      <c r="B3" s="82"/>
      <c r="C3" s="82"/>
      <c r="D3" s="83">
        <v>4310120381.4899998</v>
      </c>
      <c r="E3" s="83">
        <v>4747615923</v>
      </c>
      <c r="F3" s="84">
        <v>5561463572.8699999</v>
      </c>
      <c r="G3" s="84">
        <v>5724881963</v>
      </c>
      <c r="H3" s="84">
        <v>5570265418</v>
      </c>
      <c r="I3" s="84">
        <v>6241627777</v>
      </c>
      <c r="J3" s="84">
        <v>7091068134.1000004</v>
      </c>
      <c r="K3" s="84">
        <v>7429332799.9300003</v>
      </c>
      <c r="L3" s="85">
        <v>8681825935.4899998</v>
      </c>
      <c r="M3" s="86">
        <v>9007890855.4200001</v>
      </c>
      <c r="N3" s="87">
        <v>9958343044.1200008</v>
      </c>
      <c r="O3" s="1"/>
      <c r="P3" s="1"/>
    </row>
    <row r="4" spans="1:16" ht="45" customHeight="1" thickBot="1" x14ac:dyDescent="0.3">
      <c r="A4" s="88" t="s">
        <v>8</v>
      </c>
      <c r="B4" s="89"/>
      <c r="C4" s="89"/>
      <c r="D4" s="90">
        <v>551719979.58000004</v>
      </c>
      <c r="E4" s="90">
        <v>560011170</v>
      </c>
      <c r="F4" s="91">
        <v>998354740.86000001</v>
      </c>
      <c r="G4" s="91">
        <v>1536517929</v>
      </c>
      <c r="H4" s="91">
        <v>1318562411</v>
      </c>
      <c r="I4" s="91">
        <v>1127816477</v>
      </c>
      <c r="J4" s="91">
        <v>1166628678.8800001</v>
      </c>
      <c r="K4" s="91">
        <v>1344378509.9000001</v>
      </c>
      <c r="L4" s="92">
        <v>2380443517.6700001</v>
      </c>
      <c r="M4" s="93">
        <v>2315095185.3899999</v>
      </c>
      <c r="N4" s="94">
        <v>2219467843.5700002</v>
      </c>
      <c r="O4" s="1"/>
      <c r="P4" s="1"/>
    </row>
    <row r="5" spans="1:16" ht="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</row>
    <row r="6" spans="1:16" ht="15" x14ac:dyDescent="0.25">
      <c r="A6" s="1"/>
      <c r="B6" s="1"/>
      <c r="C6" s="1"/>
      <c r="D6" s="1"/>
      <c r="E6" s="1"/>
      <c r="F6" s="1"/>
      <c r="G6" s="1"/>
      <c r="H6" s="1"/>
      <c r="I6" s="1"/>
      <c r="J6" s="5"/>
      <c r="K6" s="5"/>
      <c r="L6" s="5"/>
      <c r="M6" s="1"/>
      <c r="N6" s="1"/>
      <c r="O6" s="1"/>
      <c r="P6" s="1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s="38" customFormat="1" ht="13.5" x14ac:dyDescent="0.3">
      <c r="A24" s="95" t="s">
        <v>46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s="38" customFormat="1" ht="13.5" x14ac:dyDescent="0.3">
      <c r="A25" s="68" t="s">
        <v>43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96"/>
      <c r="O25" s="96"/>
      <c r="P25" s="96"/>
    </row>
    <row r="26" spans="1:16" s="38" customFormat="1" ht="13.5" x14ac:dyDescent="0.3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37"/>
      <c r="O26" s="37"/>
      <c r="P26" s="37"/>
    </row>
  </sheetData>
  <mergeCells count="6">
    <mergeCell ref="A1:N1"/>
    <mergeCell ref="A25:M26"/>
    <mergeCell ref="A3:C3"/>
    <mergeCell ref="A4:C4"/>
    <mergeCell ref="A24:P24"/>
    <mergeCell ref="A2:C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66"/>
  <sheetViews>
    <sheetView zoomScaleNormal="100" workbookViewId="0">
      <selection activeCell="A2" sqref="A2:B2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24" style="1" customWidth="1"/>
    <col min="3" max="3" width="20.7109375" style="1" hidden="1" customWidth="1"/>
    <col min="4" max="13" width="20.7109375" style="1" customWidth="1"/>
    <col min="14" max="14" width="20.140625" style="1" customWidth="1"/>
    <col min="15" max="22" width="11.42578125" style="1" customWidth="1"/>
    <col min="23" max="23" width="0" hidden="1" customWidth="1"/>
    <col min="24" max="16384" width="11.42578125" hidden="1"/>
  </cols>
  <sheetData>
    <row r="1" spans="1:14" ht="84.95" customHeight="1" thickBot="1" x14ac:dyDescent="0.3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35.1" customHeight="1" thickBot="1" x14ac:dyDescent="0.3">
      <c r="A2" s="46" t="s">
        <v>9</v>
      </c>
      <c r="B2" s="47"/>
      <c r="C2" s="106" t="s">
        <v>35</v>
      </c>
      <c r="D2" s="62" t="s">
        <v>25</v>
      </c>
      <c r="E2" s="63" t="s">
        <v>26</v>
      </c>
      <c r="F2" s="63" t="s">
        <v>27</v>
      </c>
      <c r="G2" s="63" t="s">
        <v>28</v>
      </c>
      <c r="H2" s="63" t="s">
        <v>29</v>
      </c>
      <c r="I2" s="63" t="s">
        <v>30</v>
      </c>
      <c r="J2" s="63" t="s">
        <v>31</v>
      </c>
      <c r="K2" s="63" t="s">
        <v>33</v>
      </c>
      <c r="L2" s="63" t="s">
        <v>34</v>
      </c>
      <c r="M2" s="63" t="s">
        <v>36</v>
      </c>
      <c r="N2" s="64" t="s">
        <v>38</v>
      </c>
    </row>
    <row r="3" spans="1:14" ht="45" customHeight="1" x14ac:dyDescent="0.25">
      <c r="A3" s="107">
        <v>1000</v>
      </c>
      <c r="B3" s="108" t="s">
        <v>15</v>
      </c>
      <c r="C3" s="109"/>
      <c r="D3" s="110">
        <v>2424576525.1399999</v>
      </c>
      <c r="E3" s="110">
        <v>2736433118.8600001</v>
      </c>
      <c r="F3" s="111">
        <v>2997233437.5699997</v>
      </c>
      <c r="G3" s="111">
        <v>3069929741.4499998</v>
      </c>
      <c r="H3" s="111">
        <v>3223937859</v>
      </c>
      <c r="I3" s="111">
        <v>3414422850</v>
      </c>
      <c r="J3" s="111">
        <v>3588733638.4499998</v>
      </c>
      <c r="K3" s="111">
        <v>3888669094.7600002</v>
      </c>
      <c r="L3" s="112">
        <v>4130738118.9200001</v>
      </c>
      <c r="M3" s="113">
        <v>4355605724.8000002</v>
      </c>
      <c r="N3" s="114">
        <v>4781531364.5299997</v>
      </c>
    </row>
    <row r="4" spans="1:14" ht="45" customHeight="1" x14ac:dyDescent="0.25">
      <c r="A4" s="115">
        <v>2000</v>
      </c>
      <c r="B4" s="103" t="s">
        <v>23</v>
      </c>
      <c r="C4" s="101"/>
      <c r="D4" s="102">
        <v>141109641.72999999</v>
      </c>
      <c r="E4" s="102">
        <v>207078428.61000001</v>
      </c>
      <c r="F4" s="57">
        <v>280108803.64000005</v>
      </c>
      <c r="G4" s="57">
        <v>355760359.49000001</v>
      </c>
      <c r="H4" s="57">
        <v>344793008</v>
      </c>
      <c r="I4" s="57">
        <v>380505744</v>
      </c>
      <c r="J4" s="57">
        <v>538675005.84000003</v>
      </c>
      <c r="K4" s="57">
        <v>508068177.13</v>
      </c>
      <c r="L4" s="58">
        <v>590922007.10000002</v>
      </c>
      <c r="M4" s="104">
        <v>551193057.47000003</v>
      </c>
      <c r="N4" s="116">
        <v>893376269.14999998</v>
      </c>
    </row>
    <row r="5" spans="1:14" ht="45" customHeight="1" x14ac:dyDescent="0.25">
      <c r="A5" s="115">
        <v>3000</v>
      </c>
      <c r="B5" s="100" t="s">
        <v>16</v>
      </c>
      <c r="C5" s="101"/>
      <c r="D5" s="102">
        <v>842091176.85000002</v>
      </c>
      <c r="E5" s="102">
        <v>673789571.46000004</v>
      </c>
      <c r="F5" s="57">
        <v>1086953498.3700001</v>
      </c>
      <c r="G5" s="57">
        <v>1050464637.49</v>
      </c>
      <c r="H5" s="57">
        <v>868981281</v>
      </c>
      <c r="I5" s="57">
        <v>1105983621</v>
      </c>
      <c r="J5" s="57">
        <v>1358708130.51</v>
      </c>
      <c r="K5" s="57">
        <v>1229035274.24</v>
      </c>
      <c r="L5" s="58">
        <v>2026368763.1099999</v>
      </c>
      <c r="M5" s="104">
        <v>1791988002.72</v>
      </c>
      <c r="N5" s="116">
        <v>2122898189.24</v>
      </c>
    </row>
    <row r="6" spans="1:14" ht="45" customHeight="1" x14ac:dyDescent="0.25">
      <c r="A6" s="115">
        <v>4000</v>
      </c>
      <c r="B6" s="105" t="s">
        <v>17</v>
      </c>
      <c r="C6" s="101"/>
      <c r="D6" s="102">
        <v>902343037.76999998</v>
      </c>
      <c r="E6" s="102">
        <v>1093219089.5899999</v>
      </c>
      <c r="F6" s="57">
        <v>1257950451.96</v>
      </c>
      <c r="G6" s="57">
        <v>1247211593.5999999</v>
      </c>
      <c r="H6" s="57">
        <v>1318430859</v>
      </c>
      <c r="I6" s="57">
        <v>1340715562</v>
      </c>
      <c r="J6" s="57">
        <v>1604951359.3</v>
      </c>
      <c r="K6" s="57">
        <v>1710294357.3199999</v>
      </c>
      <c r="L6" s="58">
        <v>1808747482.27</v>
      </c>
      <c r="M6" s="104">
        <v>2194551053.0700002</v>
      </c>
      <c r="N6" s="116">
        <v>2160537221.1999998</v>
      </c>
    </row>
    <row r="7" spans="1:14" ht="45" customHeight="1" x14ac:dyDescent="0.25">
      <c r="A7" s="115">
        <v>5000</v>
      </c>
      <c r="B7" s="105" t="s">
        <v>18</v>
      </c>
      <c r="C7" s="101"/>
      <c r="D7" s="102">
        <v>100110670.12</v>
      </c>
      <c r="E7" s="102">
        <v>135332123.68000001</v>
      </c>
      <c r="F7" s="57">
        <v>129925516.38999999</v>
      </c>
      <c r="G7" s="57">
        <v>154675210.63</v>
      </c>
      <c r="H7" s="57">
        <v>72986052</v>
      </c>
      <c r="I7" s="57">
        <v>129286548</v>
      </c>
      <c r="J7" s="57">
        <v>151992128.91999999</v>
      </c>
      <c r="K7" s="57">
        <v>293462744</v>
      </c>
      <c r="L7" s="58">
        <v>399535775.88999999</v>
      </c>
      <c r="M7" s="104">
        <v>800992770.26999998</v>
      </c>
      <c r="N7" s="116">
        <v>553041953.57000005</v>
      </c>
    </row>
    <row r="8" spans="1:14" ht="45" customHeight="1" x14ac:dyDescent="0.25">
      <c r="A8" s="115">
        <v>6000</v>
      </c>
      <c r="B8" s="100" t="s">
        <v>19</v>
      </c>
      <c r="C8" s="101"/>
      <c r="D8" s="102">
        <v>450337093.00999999</v>
      </c>
      <c r="E8" s="102">
        <v>400485759.64999998</v>
      </c>
      <c r="F8" s="57">
        <v>1209516446.97</v>
      </c>
      <c r="G8" s="57">
        <v>1383141362.5899999</v>
      </c>
      <c r="H8" s="57">
        <v>1059627560</v>
      </c>
      <c r="I8" s="57">
        <v>998529929</v>
      </c>
      <c r="J8" s="57">
        <v>1014636549.96</v>
      </c>
      <c r="K8" s="57">
        <v>1050915765.9</v>
      </c>
      <c r="L8" s="58">
        <v>1980907741.78</v>
      </c>
      <c r="M8" s="104">
        <v>1514102415.1199999</v>
      </c>
      <c r="N8" s="116">
        <v>1665425890</v>
      </c>
    </row>
    <row r="9" spans="1:14" ht="45" customHeight="1" x14ac:dyDescent="0.25">
      <c r="A9" s="115">
        <v>7000</v>
      </c>
      <c r="B9" s="105" t="s">
        <v>20</v>
      </c>
      <c r="C9" s="101"/>
      <c r="D9" s="102">
        <v>1272216.45</v>
      </c>
      <c r="E9" s="102">
        <v>1013552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8">
        <v>0</v>
      </c>
      <c r="M9" s="104">
        <v>0</v>
      </c>
      <c r="N9" s="116">
        <v>1000000</v>
      </c>
    </row>
    <row r="10" spans="1:14" ht="45" customHeight="1" thickBot="1" x14ac:dyDescent="0.3">
      <c r="A10" s="117">
        <v>9000</v>
      </c>
      <c r="B10" s="118" t="s">
        <v>21</v>
      </c>
      <c r="C10" s="119"/>
      <c r="D10" s="120">
        <v>83319270.739999995</v>
      </c>
      <c r="E10" s="120">
        <v>105167327.47</v>
      </c>
      <c r="F10" s="59">
        <v>122113358.96000001</v>
      </c>
      <c r="G10" s="59">
        <v>115562738.17</v>
      </c>
      <c r="H10" s="59">
        <v>115925188</v>
      </c>
      <c r="I10" s="59">
        <v>122157535</v>
      </c>
      <c r="J10" s="59">
        <v>146168611.25</v>
      </c>
      <c r="K10" s="59">
        <v>166839265.19</v>
      </c>
      <c r="L10" s="60">
        <v>210929044.97</v>
      </c>
      <c r="M10" s="121">
        <v>215698424.12</v>
      </c>
      <c r="N10" s="122">
        <v>214422316.31</v>
      </c>
    </row>
    <row r="11" spans="1:14" ht="35.1" customHeight="1" thickBot="1" x14ac:dyDescent="0.3">
      <c r="A11" s="123" t="s">
        <v>24</v>
      </c>
      <c r="B11" s="124"/>
      <c r="C11" s="125"/>
      <c r="D11" s="126">
        <f>SUM(D3:D10)</f>
        <v>4945159631.8099995</v>
      </c>
      <c r="E11" s="126">
        <f>SUM(E3:E10)</f>
        <v>5352518971.3200006</v>
      </c>
      <c r="F11" s="126">
        <f t="shared" ref="F11:J11" si="0">SUM(F3:F10)</f>
        <v>7083801513.8600006</v>
      </c>
      <c r="G11" s="126">
        <f t="shared" si="0"/>
        <v>7376745643.4199991</v>
      </c>
      <c r="H11" s="126">
        <f t="shared" si="0"/>
        <v>7004681807</v>
      </c>
      <c r="I11" s="126">
        <f t="shared" si="0"/>
        <v>7491601789</v>
      </c>
      <c r="J11" s="126">
        <f t="shared" si="0"/>
        <v>8403865424.2300005</v>
      </c>
      <c r="K11" s="126">
        <f>SUM(K3:K10)</f>
        <v>8847284678.5400009</v>
      </c>
      <c r="L11" s="126">
        <f>SUM(L3:L10)</f>
        <v>11148148934.039999</v>
      </c>
      <c r="M11" s="127">
        <f>SUM(M3:M10)</f>
        <v>11424131447.570002</v>
      </c>
      <c r="N11" s="128">
        <f>SUM(N3:N10)</f>
        <v>12392233203.999998</v>
      </c>
    </row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spans="1:22" ht="15" x14ac:dyDescent="0.25"/>
    <row r="50" spans="1:22" ht="15" x14ac:dyDescent="0.25"/>
    <row r="51" spans="1:22" ht="15" x14ac:dyDescent="0.25"/>
    <row r="52" spans="1:22" ht="15" x14ac:dyDescent="0.25"/>
    <row r="53" spans="1:22" ht="15" x14ac:dyDescent="0.25"/>
    <row r="54" spans="1:22" ht="15" x14ac:dyDescent="0.25"/>
    <row r="55" spans="1:22" ht="15" x14ac:dyDescent="0.25"/>
    <row r="56" spans="1:22" ht="15" x14ac:dyDescent="0.25"/>
    <row r="57" spans="1:22" ht="15" x14ac:dyDescent="0.25"/>
    <row r="58" spans="1:22" ht="15" x14ac:dyDescent="0.25"/>
    <row r="59" spans="1:22" ht="15" x14ac:dyDescent="0.25"/>
    <row r="60" spans="1:22" ht="19.149999999999999" customHeight="1" x14ac:dyDescent="0.25"/>
    <row r="61" spans="1:22" s="129" customFormat="1" ht="14.45" customHeight="1" x14ac:dyDescent="0.3">
      <c r="A61" s="32" t="s">
        <v>46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27"/>
      <c r="V61" s="27"/>
    </row>
    <row r="62" spans="1:22" s="38" customFormat="1" ht="13.5" x14ac:dyDescent="0.3">
      <c r="A62" s="67" t="s">
        <v>43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s="38" customFormat="1" ht="13.5" x14ac:dyDescent="0.3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5" customHeight="1" x14ac:dyDescent="0.25"/>
    <row r="65" ht="15" hidden="1" x14ac:dyDescent="0.25"/>
    <row r="66" ht="15" hidden="1" x14ac:dyDescent="0.25"/>
  </sheetData>
  <mergeCells count="5">
    <mergeCell ref="A11:B11"/>
    <mergeCell ref="A1:N1"/>
    <mergeCell ref="A62:L63"/>
    <mergeCell ref="A61:T61"/>
    <mergeCell ref="A2:B2"/>
  </mergeCells>
  <phoneticPr fontId="1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140625" customWidth="1"/>
    <col min="2" max="12" width="16.7109375" customWidth="1"/>
    <col min="13" max="13" width="12.5703125" bestFit="1" customWidth="1"/>
    <col min="14" max="21" width="0" hidden="1" customWidth="1"/>
    <col min="22" max="16384" width="11.42578125" hidden="1"/>
  </cols>
  <sheetData>
    <row r="1" spans="1:13" ht="84.95" customHeight="1" thickBot="1" x14ac:dyDescent="0.3">
      <c r="A1" s="33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</row>
    <row r="2" spans="1:13" s="56" customFormat="1" ht="35.1" customHeight="1" thickBot="1" x14ac:dyDescent="0.25">
      <c r="A2" s="62" t="s">
        <v>10</v>
      </c>
      <c r="B2" s="63">
        <v>2015</v>
      </c>
      <c r="C2" s="63">
        <v>2016</v>
      </c>
      <c r="D2" s="63">
        <v>2017</v>
      </c>
      <c r="E2" s="63">
        <v>2018</v>
      </c>
      <c r="F2" s="63">
        <v>2019</v>
      </c>
      <c r="G2" s="63">
        <v>2020</v>
      </c>
      <c r="H2" s="63">
        <v>2021</v>
      </c>
      <c r="I2" s="63">
        <v>2022</v>
      </c>
      <c r="J2" s="63">
        <v>2023</v>
      </c>
      <c r="K2" s="63">
        <v>2024</v>
      </c>
      <c r="L2" s="64">
        <v>2025</v>
      </c>
      <c r="M2" s="55"/>
    </row>
    <row r="3" spans="1:13" ht="45" customHeight="1" thickBot="1" x14ac:dyDescent="0.3">
      <c r="A3" s="71" t="s">
        <v>5</v>
      </c>
      <c r="B3" s="72">
        <v>83319270.739999995</v>
      </c>
      <c r="C3" s="130">
        <v>105167327.47000001</v>
      </c>
      <c r="D3" s="73">
        <v>122113358.95999999</v>
      </c>
      <c r="E3" s="73">
        <v>115562738.17</v>
      </c>
      <c r="F3" s="74">
        <v>115925188</v>
      </c>
      <c r="G3" s="74">
        <v>122157535</v>
      </c>
      <c r="H3" s="74">
        <v>146168611.25</v>
      </c>
      <c r="I3" s="74">
        <v>166839265.19</v>
      </c>
      <c r="J3" s="75">
        <v>210929044.97</v>
      </c>
      <c r="K3" s="131">
        <v>215698424.12</v>
      </c>
      <c r="L3" s="132">
        <v>214422316.31</v>
      </c>
      <c r="M3" s="4"/>
    </row>
    <row r="4" spans="1:13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0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0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0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2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0" ht="78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0" ht="13.5" customHeight="1" x14ac:dyDescent="0.25">
      <c r="A23" s="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6"/>
      <c r="O23" s="6"/>
      <c r="P23" s="6"/>
      <c r="Q23" s="6"/>
      <c r="R23" s="6"/>
      <c r="S23" s="6"/>
      <c r="T23" s="6"/>
    </row>
    <row r="24" spans="1:20" ht="15" customHeight="1" x14ac:dyDescent="0.25">
      <c r="A24" s="32" t="s">
        <v>46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7"/>
      <c r="N24" s="6"/>
      <c r="O24" s="6"/>
      <c r="P24" s="6"/>
      <c r="Q24" s="6"/>
      <c r="R24" s="6"/>
      <c r="S24" s="6"/>
      <c r="T24" s="6"/>
    </row>
    <row r="25" spans="1:20" ht="15" customHeight="1" x14ac:dyDescent="0.25">
      <c r="A25" s="32" t="s">
        <v>43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7"/>
      <c r="N25" s="6"/>
      <c r="O25" s="6"/>
      <c r="P25" s="6"/>
      <c r="Q25" s="6"/>
      <c r="R25" s="6"/>
      <c r="S25" s="6"/>
      <c r="T25" s="6"/>
    </row>
    <row r="26" spans="1:20" ht="1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1"/>
    </row>
  </sheetData>
  <mergeCells count="3">
    <mergeCell ref="A1:L1"/>
    <mergeCell ref="A25:L26"/>
    <mergeCell ref="A24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Ingresos (total) </vt:lpstr>
      <vt:lpstr>Ingresos Propios (total) </vt:lpstr>
      <vt:lpstr>Impuestos (total) </vt:lpstr>
      <vt:lpstr>Impuesto Predial</vt:lpstr>
      <vt:lpstr>Derechos (total)</vt:lpstr>
      <vt:lpstr>Cobro Derechos de Agua</vt:lpstr>
      <vt:lpstr>Productos</vt:lpstr>
      <vt:lpstr>Aprovechamientos</vt:lpstr>
      <vt:lpstr>Participaciones Ramo 28</vt:lpstr>
      <vt:lpstr>Aportaciones Ramo 33</vt:lpstr>
      <vt:lpstr>Gastos o Egresos (Total)</vt:lpstr>
      <vt:lpstr>Por Tipo de Gasto</vt:lpstr>
      <vt:lpstr>Destino del Gasto</vt:lpstr>
      <vt:lpstr>Deuda 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2025-08-05T17:24:20Z</dcterms:modified>
</cp:coreProperties>
</file>