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6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7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8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EE1349B-D1E0-4255-BCA4-6D99BD73B092}" xr6:coauthVersionLast="36" xr6:coauthVersionMax="47" xr10:uidLastSave="{00000000-0000-0000-0000-000000000000}"/>
  <bookViews>
    <workbookView xWindow="0" yWindow="0" windowWidth="28800" windowHeight="12225" activeTab="7" xr2:uid="{00000000-000D-0000-FFFF-FFFF00000000}"/>
  </bookViews>
  <sheets>
    <sheet name="ENERO 2025" sheetId="2" r:id="rId1"/>
    <sheet name="FEBRERO 2025" sheetId="8" r:id="rId2"/>
    <sheet name="MARZO 2025" sheetId="9" r:id="rId3"/>
    <sheet name="ABRIL 2025" sheetId="10" r:id="rId4"/>
    <sheet name="MAYO 2025" sheetId="11" r:id="rId5"/>
    <sheet name="JUNIO 2025" sheetId="12" r:id="rId6"/>
    <sheet name="JULIO 2025" sheetId="13" r:id="rId7"/>
    <sheet name="AGOSTO 2025" sheetId="14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1" i="14" l="1"/>
  <c r="I206" i="14"/>
  <c r="J204" i="14" s="1"/>
  <c r="E204" i="14"/>
  <c r="E203" i="14"/>
  <c r="E202" i="14"/>
  <c r="I179" i="14"/>
  <c r="J174" i="14" s="1"/>
  <c r="E177" i="14"/>
  <c r="E176" i="14"/>
  <c r="E175" i="14"/>
  <c r="E174" i="14"/>
  <c r="I150" i="14"/>
  <c r="J146" i="14" s="1"/>
  <c r="E147" i="14"/>
  <c r="E146" i="14"/>
  <c r="E145" i="14"/>
  <c r="J139" i="14"/>
  <c r="J134" i="14"/>
  <c r="J129" i="14"/>
  <c r="J124" i="14"/>
  <c r="I98" i="14"/>
  <c r="J94" i="14" s="1"/>
  <c r="J96" i="14"/>
  <c r="J95" i="14"/>
  <c r="J61" i="14"/>
  <c r="K59" i="14" s="1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L22" i="14"/>
  <c r="K23" i="14" s="1"/>
  <c r="F22" i="14"/>
  <c r="C23" i="14" s="1"/>
  <c r="J201" i="14" l="1"/>
  <c r="J203" i="14"/>
  <c r="J176" i="14"/>
  <c r="J177" i="14"/>
  <c r="J175" i="14"/>
  <c r="J92" i="14"/>
  <c r="J98" i="14" s="1"/>
  <c r="J93" i="14"/>
  <c r="K56" i="14"/>
  <c r="K44" i="14"/>
  <c r="K52" i="14"/>
  <c r="K48" i="14"/>
  <c r="I23" i="14"/>
  <c r="J23" i="14"/>
  <c r="D23" i="14"/>
  <c r="F23" i="14" s="1"/>
  <c r="E23" i="14"/>
  <c r="J202" i="14"/>
  <c r="J147" i="14"/>
  <c r="H23" i="14"/>
  <c r="K45" i="14"/>
  <c r="K49" i="14"/>
  <c r="K53" i="14"/>
  <c r="K57" i="14"/>
  <c r="J148" i="14"/>
  <c r="K46" i="14"/>
  <c r="J145" i="14"/>
  <c r="J150" i="14" s="1"/>
  <c r="K50" i="14"/>
  <c r="K54" i="14"/>
  <c r="K58" i="14"/>
  <c r="K47" i="14"/>
  <c r="K51" i="14"/>
  <c r="K55" i="14"/>
  <c r="H231" i="13"/>
  <c r="I206" i="13"/>
  <c r="J201" i="13" s="1"/>
  <c r="J204" i="13"/>
  <c r="E204" i="13"/>
  <c r="E203" i="13"/>
  <c r="E202" i="13"/>
  <c r="I179" i="13"/>
  <c r="J175" i="13" s="1"/>
  <c r="E177" i="13"/>
  <c r="E176" i="13"/>
  <c r="E175" i="13"/>
  <c r="E174" i="13"/>
  <c r="I150" i="13"/>
  <c r="J145" i="13" s="1"/>
  <c r="E147" i="13"/>
  <c r="E146" i="13"/>
  <c r="E145" i="13"/>
  <c r="J139" i="13"/>
  <c r="J134" i="13"/>
  <c r="J129" i="13"/>
  <c r="J124" i="13"/>
  <c r="I98" i="13"/>
  <c r="J96" i="13" s="1"/>
  <c r="J95" i="13"/>
  <c r="J94" i="13"/>
  <c r="J93" i="13"/>
  <c r="J92" i="13"/>
  <c r="J98" i="13" s="1"/>
  <c r="J61" i="13"/>
  <c r="K56" i="13" s="1"/>
  <c r="K59" i="13"/>
  <c r="E59" i="13"/>
  <c r="E58" i="13"/>
  <c r="E57" i="13"/>
  <c r="E56" i="13"/>
  <c r="K55" i="13"/>
  <c r="E55" i="13"/>
  <c r="E54" i="13"/>
  <c r="E53" i="13"/>
  <c r="E52" i="13"/>
  <c r="E51" i="13"/>
  <c r="K50" i="13"/>
  <c r="E50" i="13"/>
  <c r="E49" i="13"/>
  <c r="E48" i="13"/>
  <c r="E47" i="13"/>
  <c r="K46" i="13"/>
  <c r="E46" i="13"/>
  <c r="E45" i="13"/>
  <c r="E44" i="13"/>
  <c r="L22" i="13"/>
  <c r="K23" i="13" s="1"/>
  <c r="F22" i="13"/>
  <c r="E23" i="13" s="1"/>
  <c r="J206" i="14" l="1"/>
  <c r="J179" i="14"/>
  <c r="K61" i="14"/>
  <c r="L23" i="14"/>
  <c r="J177" i="13"/>
  <c r="K48" i="13"/>
  <c r="K57" i="13"/>
  <c r="K53" i="13"/>
  <c r="K45" i="13"/>
  <c r="K49" i="13"/>
  <c r="K58" i="13"/>
  <c r="K44" i="13"/>
  <c r="K54" i="13"/>
  <c r="K47" i="13"/>
  <c r="K51" i="13"/>
  <c r="J23" i="13"/>
  <c r="I23" i="13"/>
  <c r="J206" i="13"/>
  <c r="J147" i="13"/>
  <c r="J202" i="13"/>
  <c r="H23" i="13"/>
  <c r="J148" i="13"/>
  <c r="J176" i="13"/>
  <c r="J203" i="13"/>
  <c r="C23" i="13"/>
  <c r="F23" i="13" s="1"/>
  <c r="J146" i="13"/>
  <c r="J150" i="13" s="1"/>
  <c r="J174" i="13"/>
  <c r="D23" i="13"/>
  <c r="K52" i="13"/>
  <c r="K61" i="13" s="1"/>
  <c r="H231" i="12"/>
  <c r="I206" i="12"/>
  <c r="J203" i="12" s="1"/>
  <c r="J204" i="12"/>
  <c r="E204" i="12"/>
  <c r="E203" i="12"/>
  <c r="E202" i="12"/>
  <c r="I179" i="12"/>
  <c r="J174" i="12" s="1"/>
  <c r="E177" i="12"/>
  <c r="E176" i="12"/>
  <c r="E175" i="12"/>
  <c r="E174" i="12"/>
  <c r="I150" i="12"/>
  <c r="J146" i="12" s="1"/>
  <c r="E147" i="12"/>
  <c r="E146" i="12"/>
  <c r="E145" i="12"/>
  <c r="J139" i="12"/>
  <c r="J134" i="12"/>
  <c r="J129" i="12"/>
  <c r="J124" i="12"/>
  <c r="I98" i="12"/>
  <c r="J96" i="12" s="1"/>
  <c r="J93" i="12"/>
  <c r="J92" i="12"/>
  <c r="J61" i="12"/>
  <c r="K59" i="12" s="1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L22" i="12"/>
  <c r="K23" i="12" s="1"/>
  <c r="F22" i="12"/>
  <c r="C23" i="12" s="1"/>
  <c r="H231" i="11"/>
  <c r="I206" i="11"/>
  <c r="J201" i="11" s="1"/>
  <c r="E204" i="11"/>
  <c r="E203" i="11"/>
  <c r="E202" i="11"/>
  <c r="I179" i="11"/>
  <c r="J174" i="11" s="1"/>
  <c r="E177" i="11"/>
  <c r="E176" i="11"/>
  <c r="E175" i="11"/>
  <c r="E174" i="11"/>
  <c r="I150" i="11"/>
  <c r="J146" i="11" s="1"/>
  <c r="E147" i="11"/>
  <c r="E146" i="11"/>
  <c r="E145" i="11"/>
  <c r="J139" i="11"/>
  <c r="J134" i="11"/>
  <c r="J129" i="11"/>
  <c r="J124" i="11"/>
  <c r="I98" i="11"/>
  <c r="J95" i="11" s="1"/>
  <c r="J61" i="11"/>
  <c r="K59" i="11" s="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23" i="11"/>
  <c r="D23" i="11"/>
  <c r="L22" i="11"/>
  <c r="K23" i="11" s="1"/>
  <c r="F22" i="11"/>
  <c r="C23" i="11" s="1"/>
  <c r="H231" i="10"/>
  <c r="I206" i="10"/>
  <c r="J204" i="10" s="1"/>
  <c r="E204" i="10"/>
  <c r="E203" i="10"/>
  <c r="E202" i="10"/>
  <c r="I179" i="10"/>
  <c r="J177" i="10"/>
  <c r="E177" i="10"/>
  <c r="J176" i="10"/>
  <c r="E176" i="10"/>
  <c r="J175" i="10"/>
  <c r="E175" i="10"/>
  <c r="J174" i="10"/>
  <c r="J179" i="10" s="1"/>
  <c r="E174" i="10"/>
  <c r="I150" i="10"/>
  <c r="J145" i="10" s="1"/>
  <c r="E147" i="10"/>
  <c r="E146" i="10"/>
  <c r="E145" i="10"/>
  <c r="J139" i="10"/>
  <c r="J134" i="10"/>
  <c r="J129" i="10"/>
  <c r="J124" i="10"/>
  <c r="I98" i="10"/>
  <c r="J96" i="10" s="1"/>
  <c r="J61" i="10"/>
  <c r="K59" i="10" s="1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L22" i="10"/>
  <c r="K23" i="10" s="1"/>
  <c r="F22" i="10"/>
  <c r="C23" i="10" s="1"/>
  <c r="H231" i="9"/>
  <c r="I206" i="9"/>
  <c r="J204" i="9" s="1"/>
  <c r="E204" i="9"/>
  <c r="E203" i="9"/>
  <c r="E202" i="9"/>
  <c r="J201" i="9"/>
  <c r="I179" i="9"/>
  <c r="J176" i="9" s="1"/>
  <c r="E177" i="9"/>
  <c r="E176" i="9"/>
  <c r="E175" i="9"/>
  <c r="E174" i="9"/>
  <c r="I150" i="9"/>
  <c r="J145" i="9" s="1"/>
  <c r="E147" i="9"/>
  <c r="E146" i="9"/>
  <c r="E145" i="9"/>
  <c r="J139" i="9"/>
  <c r="J134" i="9"/>
  <c r="J129" i="9"/>
  <c r="J124" i="9"/>
  <c r="I98" i="9"/>
  <c r="J96" i="9" s="1"/>
  <c r="J61" i="9"/>
  <c r="K58" i="9" s="1"/>
  <c r="K59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23" i="9"/>
  <c r="D23" i="9"/>
  <c r="L22" i="9"/>
  <c r="K23" i="9" s="1"/>
  <c r="F22" i="9"/>
  <c r="C23" i="9" s="1"/>
  <c r="F23" i="9" s="1"/>
  <c r="H231" i="8"/>
  <c r="I206" i="8"/>
  <c r="J204" i="8" s="1"/>
  <c r="E204" i="8"/>
  <c r="E203" i="8"/>
  <c r="E202" i="8"/>
  <c r="I179" i="8"/>
  <c r="J174" i="8" s="1"/>
  <c r="J177" i="8"/>
  <c r="E177" i="8"/>
  <c r="E176" i="8"/>
  <c r="J175" i="8"/>
  <c r="E175" i="8"/>
  <c r="E174" i="8"/>
  <c r="I150" i="8"/>
  <c r="J145" i="8" s="1"/>
  <c r="E147" i="8"/>
  <c r="J146" i="8"/>
  <c r="E146" i="8"/>
  <c r="E145" i="8"/>
  <c r="J139" i="8"/>
  <c r="J134" i="8"/>
  <c r="J129" i="8"/>
  <c r="J124" i="8"/>
  <c r="I98" i="8"/>
  <c r="J93" i="8" s="1"/>
  <c r="J61" i="8"/>
  <c r="K59" i="8" s="1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L22" i="8"/>
  <c r="K23" i="8" s="1"/>
  <c r="F22" i="8"/>
  <c r="C23" i="8" s="1"/>
  <c r="H231" i="2"/>
  <c r="L23" i="13" l="1"/>
  <c r="J179" i="13"/>
  <c r="J201" i="12"/>
  <c r="J202" i="12"/>
  <c r="J175" i="12"/>
  <c r="J177" i="12"/>
  <c r="J94" i="12"/>
  <c r="J98" i="12" s="1"/>
  <c r="J95" i="12"/>
  <c r="K48" i="12"/>
  <c r="K54" i="12"/>
  <c r="K44" i="12"/>
  <c r="K50" i="12"/>
  <c r="K56" i="12"/>
  <c r="K46" i="12"/>
  <c r="K52" i="12"/>
  <c r="K58" i="12"/>
  <c r="J23" i="12"/>
  <c r="I23" i="12"/>
  <c r="D23" i="12"/>
  <c r="F23" i="12" s="1"/>
  <c r="E23" i="12"/>
  <c r="J147" i="12"/>
  <c r="H23" i="12"/>
  <c r="K45" i="12"/>
  <c r="K49" i="12"/>
  <c r="K53" i="12"/>
  <c r="K57" i="12"/>
  <c r="J148" i="12"/>
  <c r="J176" i="12"/>
  <c r="J145" i="12"/>
  <c r="K47" i="12"/>
  <c r="K51" i="12"/>
  <c r="K55" i="12"/>
  <c r="J202" i="11"/>
  <c r="J206" i="11" s="1"/>
  <c r="J203" i="11"/>
  <c r="J204" i="11"/>
  <c r="J175" i="11"/>
  <c r="J177" i="11"/>
  <c r="J96" i="11"/>
  <c r="J92" i="11"/>
  <c r="J93" i="11"/>
  <c r="J94" i="11"/>
  <c r="K56" i="11"/>
  <c r="K54" i="11"/>
  <c r="K48" i="11"/>
  <c r="K44" i="11"/>
  <c r="K46" i="11"/>
  <c r="K52" i="11"/>
  <c r="I23" i="11"/>
  <c r="J23" i="11"/>
  <c r="F23" i="11"/>
  <c r="J147" i="11"/>
  <c r="H23" i="11"/>
  <c r="K45" i="11"/>
  <c r="K49" i="11"/>
  <c r="K53" i="11"/>
  <c r="K57" i="11"/>
  <c r="J148" i="11"/>
  <c r="J176" i="11"/>
  <c r="K50" i="11"/>
  <c r="K58" i="11"/>
  <c r="J145" i="11"/>
  <c r="K47" i="11"/>
  <c r="K51" i="11"/>
  <c r="K55" i="11"/>
  <c r="J201" i="10"/>
  <c r="J202" i="10"/>
  <c r="J146" i="10"/>
  <c r="J147" i="10"/>
  <c r="J148" i="10"/>
  <c r="J92" i="10"/>
  <c r="K44" i="10"/>
  <c r="K52" i="10"/>
  <c r="K48" i="10"/>
  <c r="K56" i="10"/>
  <c r="D23" i="10"/>
  <c r="E23" i="10"/>
  <c r="H23" i="10"/>
  <c r="K45" i="10"/>
  <c r="K49" i="10"/>
  <c r="K53" i="10"/>
  <c r="K57" i="10"/>
  <c r="J93" i="10"/>
  <c r="I23" i="10"/>
  <c r="J94" i="10"/>
  <c r="J98" i="10" s="1"/>
  <c r="J203" i="10"/>
  <c r="J23" i="10"/>
  <c r="K46" i="10"/>
  <c r="K50" i="10"/>
  <c r="K54" i="10"/>
  <c r="K58" i="10"/>
  <c r="J95" i="10"/>
  <c r="K47" i="10"/>
  <c r="K51" i="10"/>
  <c r="K55" i="10"/>
  <c r="J177" i="9"/>
  <c r="J174" i="9"/>
  <c r="J179" i="9" s="1"/>
  <c r="J175" i="9"/>
  <c r="J146" i="9"/>
  <c r="K51" i="9"/>
  <c r="K55" i="9"/>
  <c r="K47" i="9"/>
  <c r="I23" i="9"/>
  <c r="J23" i="9"/>
  <c r="K44" i="9"/>
  <c r="J92" i="9"/>
  <c r="J147" i="9"/>
  <c r="J202" i="9"/>
  <c r="J206" i="9" s="1"/>
  <c r="H23" i="9"/>
  <c r="K45" i="9"/>
  <c r="K49" i="9"/>
  <c r="K53" i="9"/>
  <c r="K57" i="9"/>
  <c r="J93" i="9"/>
  <c r="J148" i="9"/>
  <c r="J150" i="9" s="1"/>
  <c r="K52" i="9"/>
  <c r="K46" i="9"/>
  <c r="J95" i="9"/>
  <c r="K48" i="9"/>
  <c r="K56" i="9"/>
  <c r="J94" i="9"/>
  <c r="J203" i="9"/>
  <c r="K50" i="9"/>
  <c r="K54" i="9"/>
  <c r="J202" i="8"/>
  <c r="J201" i="8"/>
  <c r="J203" i="8"/>
  <c r="J94" i="8"/>
  <c r="J95" i="8"/>
  <c r="J92" i="8"/>
  <c r="J98" i="8" s="1"/>
  <c r="J96" i="8"/>
  <c r="J23" i="8"/>
  <c r="I23" i="8"/>
  <c r="E23" i="8"/>
  <c r="D23" i="8"/>
  <c r="F23" i="8" s="1"/>
  <c r="J179" i="8"/>
  <c r="K44" i="8"/>
  <c r="K48" i="8"/>
  <c r="K52" i="8"/>
  <c r="K56" i="8"/>
  <c r="J147" i="8"/>
  <c r="J150" i="8" s="1"/>
  <c r="H23" i="8"/>
  <c r="K45" i="8"/>
  <c r="K49" i="8"/>
  <c r="K53" i="8"/>
  <c r="K57" i="8"/>
  <c r="J148" i="8"/>
  <c r="J176" i="8"/>
  <c r="K58" i="8"/>
  <c r="K46" i="8"/>
  <c r="K50" i="8"/>
  <c r="K54" i="8"/>
  <c r="K47" i="8"/>
  <c r="K51" i="8"/>
  <c r="K55" i="8"/>
  <c r="J206" i="12" l="1"/>
  <c r="J179" i="12"/>
  <c r="K61" i="12"/>
  <c r="L23" i="12"/>
  <c r="J150" i="12"/>
  <c r="J179" i="11"/>
  <c r="J98" i="11"/>
  <c r="K61" i="11"/>
  <c r="L23" i="11"/>
  <c r="J150" i="11"/>
  <c r="J206" i="10"/>
  <c r="J150" i="10"/>
  <c r="K61" i="10"/>
  <c r="F23" i="10"/>
  <c r="L23" i="10"/>
  <c r="L23" i="9"/>
  <c r="K61" i="9"/>
  <c r="J98" i="9"/>
  <c r="J206" i="8"/>
  <c r="L23" i="8"/>
  <c r="K61" i="8"/>
  <c r="I206" i="2" l="1"/>
  <c r="J204" i="2" s="1"/>
  <c r="E204" i="2"/>
  <c r="E203" i="2"/>
  <c r="E202" i="2"/>
  <c r="I179" i="2"/>
  <c r="J177" i="2" s="1"/>
  <c r="E177" i="2"/>
  <c r="E176" i="2"/>
  <c r="E175" i="2"/>
  <c r="E174" i="2"/>
  <c r="I150" i="2"/>
  <c r="J148" i="2" s="1"/>
  <c r="E147" i="2"/>
  <c r="E146" i="2"/>
  <c r="E145" i="2"/>
  <c r="J139" i="2"/>
  <c r="J134" i="2"/>
  <c r="J129" i="2"/>
  <c r="J124" i="2"/>
  <c r="I98" i="2"/>
  <c r="J95" i="2" s="1"/>
  <c r="J61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L22" i="2"/>
  <c r="J23" i="2" s="1"/>
  <c r="F22" i="2"/>
  <c r="E23" i="2" s="1"/>
  <c r="K58" i="2" l="1"/>
  <c r="K44" i="2"/>
  <c r="J146" i="2"/>
  <c r="D23" i="2"/>
  <c r="J145" i="2"/>
  <c r="J147" i="2"/>
  <c r="K45" i="2"/>
  <c r="K47" i="2"/>
  <c r="K49" i="2"/>
  <c r="K51" i="2"/>
  <c r="K53" i="2"/>
  <c r="K55" i="2"/>
  <c r="K57" i="2"/>
  <c r="J92" i="2"/>
  <c r="J201" i="2"/>
  <c r="J203" i="2"/>
  <c r="J93" i="2"/>
  <c r="K46" i="2"/>
  <c r="K48" i="2"/>
  <c r="K50" i="2"/>
  <c r="K52" i="2"/>
  <c r="K54" i="2"/>
  <c r="K56" i="2"/>
  <c r="J96" i="2"/>
  <c r="J202" i="2"/>
  <c r="K23" i="2"/>
  <c r="C23" i="2"/>
  <c r="H23" i="2"/>
  <c r="K59" i="2"/>
  <c r="J174" i="2"/>
  <c r="J176" i="2"/>
  <c r="J94" i="2"/>
  <c r="I23" i="2"/>
  <c r="J175" i="2"/>
  <c r="F23" i="2" l="1"/>
  <c r="J98" i="2"/>
  <c r="J150" i="2"/>
  <c r="K61" i="2"/>
  <c r="J206" i="2"/>
  <c r="J179" i="2"/>
  <c r="L23" i="2"/>
</calcChain>
</file>

<file path=xl/sharedStrings.xml><?xml version="1.0" encoding="utf-8"?>
<sst xmlns="http://schemas.openxmlformats.org/spreadsheetml/2006/main" count="384" uniqueCount="43">
  <si>
    <t>SOLICITUDES POR TIPO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</si>
  <si>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</si>
  <si>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</si>
  <si>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</si>
  <si>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</si>
  <si>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</si>
  <si>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</si>
  <si>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</si>
  <si>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</si>
  <si>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</si>
  <si>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>VIA CORREO ELECTRONICO</t>
  </si>
  <si>
    <t>REPRODUCCIÓN DE DOCUMENTOS (COPIA SIMPLE, COPIA CERTIFICADA, PLANO SIMPLE Y PLANO CERTIFICADO)</t>
  </si>
  <si>
    <t>FORMATO DIGITAL</t>
  </si>
  <si>
    <t>CONSULTA DIRECTA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</si>
  <si>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</si>
  <si>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</si>
  <si>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</si>
  <si>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</si>
  <si>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</si>
  <si>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</si>
  <si>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</si>
  <si>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</si>
  <si>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</si>
  <si>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</si>
  <si>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</si>
  <si>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 xml:space="preserve">Unidad de Planeación </t>
  </si>
  <si>
    <t>Unidad de Administración</t>
  </si>
  <si>
    <t>Unidad de Programas para la Igualdad Sustantiva</t>
  </si>
  <si>
    <t xml:space="preserve">Unidad Jurídica, Transparencia y Buenas Prácticas </t>
  </si>
  <si>
    <t>PNT</t>
  </si>
  <si>
    <t>VÍA PNT</t>
  </si>
  <si>
    <t>Órgano de Control Interno</t>
  </si>
  <si>
    <t>SOLICITUDES ATENDIDAS POR UNIDAD</t>
  </si>
  <si>
    <t>SOLICITUDES POR GÉNERO</t>
  </si>
  <si>
    <t>INFORMACIÓN ESTADÍSTICA ENERO 2025</t>
  </si>
  <si>
    <t>INFORMACIÓN ESTADÍSTICA FEBRERO 2025</t>
  </si>
  <si>
    <t>INFORMACIÓN ESTADÍSTICA MARZO 2025</t>
  </si>
  <si>
    <t>INFORMACIÓN ESTADÍSTICA ABRIL 2025</t>
  </si>
  <si>
    <t>INFORMACIÓN ESTADÍSTICA MAYO 2025</t>
  </si>
  <si>
    <t>UNIDAD JURÍDICA, TRANSPARENCIA Y BUENAS PRÁCTICAS DEL 
INSTITUTO MUNICIPAL DE LAS MUJERES ZAPOPANAS PARA LA IGUALDAD SUSTANTIVA</t>
  </si>
  <si>
    <t>INFORMACIÓN ESTADÍSTICA JUNIO 2025</t>
  </si>
  <si>
    <t>INFORMACIÓN ESTADÍSTICA JULIO 2025</t>
  </si>
  <si>
    <t>INFORMACIÓN ESTADÍSTICA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</si>
</sst>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9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181">
    <xf numFmtId="0" fontId="0" fillId="0" borderId="0" xfId="0"/>
    <xf numFmtId="0" fontId="0" fillId="2" borderId="0" xfId="0" applyFill="1"/>
    <xf numFmtId="0" fontId="0" fillId="3" borderId="3" xfId="0" applyFill="1" applyBorder="1"/>
    <xf numFmtId="0" fontId="5" fillId="3" borderId="6" xfId="0" applyFont="1" applyFill="1" applyBorder="1"/>
    <xf numFmtId="0" fontId="0" fillId="4" borderId="0" xfId="0" applyFill="1"/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0" fillId="2" borderId="0" xfId="0" applyFont="1" applyFill="1"/>
    <xf numFmtId="0" fontId="10" fillId="4" borderId="0" xfId="0" applyFont="1" applyFill="1"/>
    <xf numFmtId="0" fontId="0" fillId="7" borderId="0" xfId="0" applyFill="1"/>
    <xf numFmtId="0" fontId="11" fillId="2" borderId="0" xfId="0" applyFont="1" applyFill="1" applyAlignment="1">
      <alignment horizontal="center" wrapText="1"/>
    </xf>
    <xf numFmtId="9" fontId="7" fillId="4" borderId="0" xfId="1" applyFont="1" applyFill="1" applyBorder="1" applyAlignment="1">
      <alignment horizontal="center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22" xfId="0" applyFill="1" applyBorder="1"/>
    <xf numFmtId="0" fontId="0" fillId="4" borderId="0" xfId="0" applyFill="1" applyBorder="1"/>
    <xf numFmtId="0" fontId="0" fillId="4" borderId="29" xfId="0" applyFill="1" applyBorder="1"/>
    <xf numFmtId="0" fontId="6" fillId="4" borderId="0" xfId="0" applyFont="1" applyFill="1" applyBorder="1" applyAlignment="1">
      <alignment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7" fillId="4" borderId="0" xfId="0" applyFont="1" applyFill="1" applyBorder="1"/>
    <xf numFmtId="0" fontId="10" fillId="4" borderId="22" xfId="0" applyFont="1" applyFill="1" applyBorder="1"/>
    <xf numFmtId="0" fontId="10" fillId="4" borderId="0" xfId="0" applyFont="1" applyFill="1" applyBorder="1"/>
    <xf numFmtId="0" fontId="10" fillId="4" borderId="29" xfId="0" applyFont="1" applyFill="1" applyBorder="1"/>
    <xf numFmtId="0" fontId="11" fillId="4" borderId="0" xfId="0" applyFont="1" applyFill="1" applyBorder="1"/>
    <xf numFmtId="9" fontId="11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 wrapText="1"/>
    </xf>
    <xf numFmtId="9" fontId="0" fillId="4" borderId="0" xfId="1" applyFont="1" applyFill="1" applyBorder="1" applyAlignment="1">
      <alignment wrapText="1"/>
    </xf>
    <xf numFmtId="9" fontId="11" fillId="4" borderId="0" xfId="0" applyNumberFormat="1" applyFont="1" applyFill="1" applyBorder="1"/>
    <xf numFmtId="0" fontId="0" fillId="0" borderId="29" xfId="0" applyBorder="1"/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 wrapText="1"/>
    </xf>
    <xf numFmtId="0" fontId="2" fillId="4" borderId="0" xfId="0" applyFont="1" applyFill="1" applyBorder="1"/>
    <xf numFmtId="0" fontId="8" fillId="4" borderId="0" xfId="2" applyFill="1" applyBorder="1" applyAlignment="1">
      <alignment horizontal="center"/>
    </xf>
    <xf numFmtId="0" fontId="0" fillId="4" borderId="4" xfId="0" applyFill="1" applyBorder="1"/>
    <xf numFmtId="0" fontId="8" fillId="4" borderId="5" xfId="2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12" fillId="6" borderId="8" xfId="0" applyFont="1" applyFill="1" applyBorder="1" applyAlignment="1">
      <alignment vertical="center"/>
    </xf>
    <xf numFmtId="0" fontId="13" fillId="6" borderId="10" xfId="2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vertical="center"/>
    </xf>
    <xf numFmtId="0" fontId="14" fillId="6" borderId="8" xfId="0" applyFont="1" applyFill="1" applyBorder="1" applyAlignment="1">
      <alignment vertical="center"/>
    </xf>
    <xf numFmtId="0" fontId="14" fillId="6" borderId="10" xfId="0" applyFont="1" applyFill="1" applyBorder="1" applyAlignment="1">
      <alignment horizontal="center" vertical="center"/>
    </xf>
    <xf numFmtId="9" fontId="14" fillId="6" borderId="14" xfId="1" applyFont="1" applyFill="1" applyBorder="1" applyAlignment="1">
      <alignment vertical="center" wrapText="1"/>
    </xf>
    <xf numFmtId="0" fontId="9" fillId="6" borderId="7" xfId="2" applyFont="1" applyFill="1" applyBorder="1" applyAlignment="1">
      <alignment vertical="center"/>
    </xf>
    <xf numFmtId="0" fontId="9" fillId="6" borderId="8" xfId="2" applyFont="1" applyFill="1" applyBorder="1" applyAlignment="1">
      <alignment vertical="center"/>
    </xf>
    <xf numFmtId="0" fontId="9" fillId="6" borderId="10" xfId="2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wrapText="1"/>
    </xf>
    <xf numFmtId="9" fontId="14" fillId="6" borderId="9" xfId="1" applyFont="1" applyFill="1" applyBorder="1" applyAlignment="1">
      <alignment vertical="center" wrapText="1"/>
    </xf>
    <xf numFmtId="0" fontId="14" fillId="0" borderId="0" xfId="0" applyFont="1" applyBorder="1"/>
    <xf numFmtId="0" fontId="14" fillId="4" borderId="0" xfId="0" applyFont="1" applyFill="1" applyBorder="1"/>
    <xf numFmtId="0" fontId="14" fillId="4" borderId="0" xfId="0" applyFont="1" applyFill="1" applyBorder="1" applyAlignment="1">
      <alignment wrapText="1"/>
    </xf>
    <xf numFmtId="0" fontId="15" fillId="4" borderId="0" xfId="0" applyFont="1" applyFill="1" applyBorder="1" applyAlignment="1">
      <alignment horizontal="right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/>
    </xf>
    <xf numFmtId="9" fontId="15" fillId="6" borderId="10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2" fillId="4" borderId="22" xfId="0" applyFont="1" applyFill="1" applyBorder="1"/>
    <xf numFmtId="0" fontId="12" fillId="4" borderId="0" xfId="0" applyFont="1" applyFill="1" applyBorder="1"/>
    <xf numFmtId="0" fontId="16" fillId="4" borderId="0" xfId="0" applyFont="1" applyFill="1" applyBorder="1" applyAlignment="1">
      <alignment horizontal="center" vertical="center" wrapText="1"/>
    </xf>
    <xf numFmtId="0" fontId="12" fillId="4" borderId="29" xfId="0" applyFont="1" applyFill="1" applyBorder="1"/>
    <xf numFmtId="0" fontId="12" fillId="4" borderId="0" xfId="0" applyFont="1" applyFill="1"/>
    <xf numFmtId="0" fontId="12" fillId="6" borderId="21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6" fillId="6" borderId="10" xfId="0" applyFont="1" applyFill="1" applyBorder="1" applyAlignment="1">
      <alignment vertical="center"/>
    </xf>
    <xf numFmtId="0" fontId="16" fillId="6" borderId="1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 wrapText="1"/>
    </xf>
    <xf numFmtId="9" fontId="12" fillId="4" borderId="0" xfId="1" applyFont="1" applyFill="1" applyBorder="1" applyAlignment="1">
      <alignment horizontal="right" wrapText="1"/>
    </xf>
    <xf numFmtId="0" fontId="12" fillId="6" borderId="7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right"/>
    </xf>
    <xf numFmtId="0" fontId="12" fillId="4" borderId="0" xfId="0" applyFont="1" applyFill="1" applyBorder="1" applyAlignment="1">
      <alignment horizontal="left" wrapText="1"/>
    </xf>
    <xf numFmtId="9" fontId="16" fillId="6" borderId="10" xfId="1" applyFont="1" applyFill="1" applyBorder="1" applyAlignment="1">
      <alignment horizontal="center" vertical="center" wrapText="1"/>
    </xf>
    <xf numFmtId="9" fontId="16" fillId="4" borderId="0" xfId="1" applyFont="1" applyFill="1" applyBorder="1" applyAlignment="1">
      <alignment horizontal="right" wrapText="1"/>
    </xf>
    <xf numFmtId="9" fontId="12" fillId="6" borderId="14" xfId="1" applyFont="1" applyFill="1" applyBorder="1" applyAlignment="1">
      <alignment horizontal="center" vertical="center" wrapText="1"/>
    </xf>
    <xf numFmtId="9" fontId="12" fillId="6" borderId="19" xfId="1" applyFont="1" applyFill="1" applyBorder="1" applyAlignment="1">
      <alignment horizontal="center" vertical="center" wrapText="1"/>
    </xf>
    <xf numFmtId="9" fontId="12" fillId="6" borderId="10" xfId="1" applyFont="1" applyFill="1" applyBorder="1" applyAlignment="1">
      <alignment horizontal="center" vertical="center" wrapText="1"/>
    </xf>
    <xf numFmtId="0" fontId="13" fillId="6" borderId="10" xfId="2" quotePrefix="1" applyFont="1" applyFill="1" applyBorder="1" applyAlignment="1">
      <alignment horizontal="center" vertical="center"/>
    </xf>
    <xf numFmtId="9" fontId="16" fillId="6" borderId="10" xfId="0" applyNumberFormat="1" applyFont="1" applyFill="1" applyBorder="1" applyAlignment="1">
      <alignment horizontal="center" vertical="center"/>
    </xf>
    <xf numFmtId="9" fontId="12" fillId="4" borderId="0" xfId="1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center" wrapText="1"/>
    </xf>
    <xf numFmtId="9" fontId="16" fillId="4" borderId="0" xfId="0" applyNumberFormat="1" applyFont="1" applyFill="1" applyBorder="1" applyAlignment="1">
      <alignment vertical="center"/>
    </xf>
    <xf numFmtId="0" fontId="12" fillId="6" borderId="18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0" fontId="12" fillId="6" borderId="8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23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8" fillId="4" borderId="2" xfId="2" applyFill="1" applyBorder="1" applyAlignment="1">
      <alignment horizontal="center"/>
    </xf>
    <xf numFmtId="0" fontId="11" fillId="4" borderId="29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9" fontId="14" fillId="6" borderId="10" xfId="0" applyNumberFormat="1" applyFont="1" applyFill="1" applyBorder="1" applyAlignment="1">
      <alignment horizontal="center" vertical="center"/>
    </xf>
    <xf numFmtId="9" fontId="14" fillId="6" borderId="10" xfId="1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/>
    </xf>
    <xf numFmtId="9" fontId="14" fillId="6" borderId="9" xfId="1" applyFont="1" applyFill="1" applyBorder="1" applyAlignment="1">
      <alignment horizontal="center" vertical="center"/>
    </xf>
    <xf numFmtId="9" fontId="12" fillId="6" borderId="9" xfId="1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vertical="center"/>
    </xf>
    <xf numFmtId="0" fontId="14" fillId="6" borderId="9" xfId="0" applyFont="1" applyFill="1" applyBorder="1" applyAlignment="1">
      <alignment vertical="center"/>
    </xf>
    <xf numFmtId="9" fontId="14" fillId="6" borderId="14" xfId="1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9" fontId="14" fillId="6" borderId="9" xfId="1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8" fillId="6" borderId="7" xfId="2" applyFont="1" applyFill="1" applyBorder="1" applyAlignment="1">
      <alignment horizontal="center" vertical="center"/>
    </xf>
    <xf numFmtId="0" fontId="18" fillId="6" borderId="8" xfId="2" applyFont="1" applyFill="1" applyBorder="1" applyAlignment="1">
      <alignment horizontal="center" vertical="center"/>
    </xf>
    <xf numFmtId="0" fontId="18" fillId="6" borderId="9" xfId="2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6" borderId="24" xfId="2" applyFont="1" applyFill="1" applyBorder="1" applyAlignment="1">
      <alignment horizontal="left" vertical="center" wrapText="1"/>
    </xf>
    <xf numFmtId="0" fontId="9" fillId="6" borderId="11" xfId="2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9" fillId="6" borderId="7" xfId="2" applyFont="1" applyFill="1" applyBorder="1" applyAlignment="1">
      <alignment horizontal="left" vertical="center" wrapText="1"/>
    </xf>
    <xf numFmtId="0" fontId="9" fillId="6" borderId="8" xfId="2" applyFont="1" applyFill="1" applyBorder="1" applyAlignment="1">
      <alignment horizontal="left" vertical="center" wrapText="1"/>
    </xf>
    <xf numFmtId="0" fontId="9" fillId="6" borderId="9" xfId="2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8" fillId="6" borderId="7" xfId="2" applyFont="1" applyFill="1" applyBorder="1" applyAlignment="1">
      <alignment horizontal="left" vertical="center"/>
    </xf>
    <xf numFmtId="0" fontId="18" fillId="6" borderId="8" xfId="2" applyFont="1" applyFill="1" applyBorder="1" applyAlignment="1">
      <alignment horizontal="left" vertical="center"/>
    </xf>
    <xf numFmtId="0" fontId="18" fillId="6" borderId="9" xfId="2" applyFont="1" applyFill="1" applyBorder="1" applyAlignment="1">
      <alignment horizontal="left" vertical="center"/>
    </xf>
    <xf numFmtId="0" fontId="9" fillId="6" borderId="20" xfId="2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6" borderId="20" xfId="2" applyFont="1" applyFill="1" applyBorder="1" applyAlignment="1">
      <alignment horizontal="left" vertical="center" wrapText="1"/>
    </xf>
    <xf numFmtId="0" fontId="17" fillId="6" borderId="7" xfId="2" applyFont="1" applyFill="1" applyBorder="1" applyAlignment="1">
      <alignment horizontal="center" vertical="center"/>
    </xf>
    <xf numFmtId="0" fontId="17" fillId="6" borderId="8" xfId="2" applyFont="1" applyFill="1" applyBorder="1" applyAlignment="1">
      <alignment horizontal="center" vertical="center"/>
    </xf>
    <xf numFmtId="0" fontId="17" fillId="6" borderId="9" xfId="2" applyFont="1" applyFill="1" applyBorder="1" applyAlignment="1">
      <alignment horizontal="center" vertical="center"/>
    </xf>
    <xf numFmtId="0" fontId="13" fillId="6" borderId="24" xfId="2" applyFont="1" applyFill="1" applyBorder="1" applyAlignment="1">
      <alignment horizontal="left" vertical="center" wrapText="1"/>
    </xf>
    <xf numFmtId="0" fontId="13" fillId="6" borderId="11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'ENERO 2025'!$C$22:$F$22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E-43AC-886D-E8F1DE88446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'ENERO 2025'!$C$23:$F$23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E-43AC-886D-E8F1DE8844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'FEBRERO 2025'!$H$22:$L$22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1-4CF6-BDE3-A21859B49D96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'FEBRERO 2025'!$H$23:$L$23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1-4CF6-BDE3-A21859B49D9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'FEBRERO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B-49C0-BA21-C4E51439F7AE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1B-49C0-BA21-C4E51439F7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'FEBRERO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B-49C0-BA21-C4E51439F7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41B-49C0-BA21-C4E51439F7A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41B-49C0-BA21-C4E51439F7A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41B-49C0-BA21-C4E51439F7A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41B-49C0-BA21-C4E51439F7AE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'FEBRERO 2025'!$I$92:$I$96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8-4170-BB9F-E8D037987DF0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'FEBRERO 2025'!$J$92:$J$96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8-4170-BB9F-E8D037987D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2025'!$F$92:$F$96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1B8-4170-BB9F-E8D037987DF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2025'!$G$92:$G$96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1B8-4170-BB9F-E8D037987DF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2025'!$H$92:$H$96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1B8-4170-BB9F-E8D037987DF0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'FEBRERO 2025'!$I$145:$I$148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A-4EBF-A49D-E790FB20E3A9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'FEBRERO 2025'!$J$145:$J$148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A-4EBF-A49D-E790FB20E3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2025'!$F$145:$F$148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5A-4EBF-A49D-E790FB20E3A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2025'!$G$145:$G$148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5A-4EBF-A49D-E790FB20E3A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2025'!$H$145:$H$148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5A-4EBF-A49D-E790FB20E3A9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'FEBRERO 2025'!$I$174:$I$177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9-40F6-805A-3929F2BA09E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'FEBRERO 2025'!$J$174:$J$177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9-40F6-805A-3929F2BA09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2025'!$F$174:$F$177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E59-40F6-805A-3929F2BA09E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2025'!$G$174:$G$177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E59-40F6-805A-3929F2BA09E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2025'!$H$174:$H$177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E59-40F6-805A-3929F2BA09EB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'FEBRERO 2025'!$I$201:$I$204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C-4AC4-9E2C-A87200A5D29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'FEBRERO 2025'!$J$201:$J$204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C-4AC4-9E2C-A87200A5D29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2025'!$F$201:$F$204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44C-4AC4-9E2C-A87200A5D294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2025'!$G$201:$G$204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44C-4AC4-9E2C-A87200A5D294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'FEBRERO 2025'!$H$201:$H$204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44C-4AC4-9E2C-A87200A5D294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2025'!$E$226:$E$230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'FEBRERO 2025'!$H$226:$H$230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A-4369-8460-96B758D862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'FEBRERO 2025'!$E$226:$E$230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'FEBRERO 2025'!$F$226:$F$230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07A-4369-8460-96B758D86276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'MARZO 2025'!$C$22:$F$22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D-45BC-B163-C1E7E9AC5892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'MARZO 2025'!$C$23:$F$23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D-45BC-B163-C1E7E9AC589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'MARZO 2025'!$H$22:$L$22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8-455C-B22C-E07D46005F6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'MARZO 2025'!$H$23:$L$23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8-455C-B22C-E07D46005F6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'MARZO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E-4884-AF93-883BE232CE47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FE-4884-AF93-883BE232CE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'MARZO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E-4884-AF93-883BE232CE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FFE-4884-AF93-883BE232CE4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FFE-4884-AF93-883BE232CE4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FFE-4884-AF93-883BE232CE47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FFE-4884-AF93-883BE232CE47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'ENERO 2025'!$H$22:$L$22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9-4E1B-8ABC-267DA7258B0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'ENERO 2025'!$H$23:$L$23</c:f>
              <c:numCache>
                <c:formatCode>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9-4E1B-8ABC-267DA7258B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'MARZO 2025'!$I$92:$I$96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9-4CA3-80B3-9006A7FAB803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'MARZO 2025'!$J$92:$J$96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9-4CA3-80B3-9006A7FAB8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2025'!$F$92:$F$96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BA9-4CA3-80B3-9006A7FAB80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2025'!$G$92:$G$96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BA9-4CA3-80B3-9006A7FAB80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2025'!$H$92:$H$96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BA9-4CA3-80B3-9006A7FAB803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'MARZO 2025'!$I$145:$I$148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A-46DF-84D2-80995DD49048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'MARZO 2025'!$J$145:$J$148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A-46DF-84D2-80995DD490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2025'!$F$145:$F$148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30A-46DF-84D2-80995DD4904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2025'!$G$145:$G$148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30A-46DF-84D2-80995DD4904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2025'!$H$145:$H$148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30A-46DF-84D2-80995DD49048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'MARZO 2025'!$I$174:$I$177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9-4B4C-A0B4-71E71D855C4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'MARZO 2025'!$J$174:$J$177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D9-4B4C-A0B4-71E71D855C4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2025'!$F$174:$F$177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FD9-4B4C-A0B4-71E71D855C4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2025'!$G$174:$G$177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FD9-4B4C-A0B4-71E71D855C4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2025'!$H$174:$H$177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FD9-4B4C-A0B4-71E71D855C4B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'MARZO 2025'!$I$201:$I$204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0-4350-A16A-C58A1876C6E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'MARZO 2025'!$J$201:$J$204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0-4350-A16A-C58A1876C6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2025'!$F$201:$F$204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8C0-4350-A16A-C58A1876C6E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2025'!$G$201:$G$204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8C0-4350-A16A-C58A1876C6E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'MARZO 2025'!$H$201:$H$204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C0-4350-A16A-C58A1876C6EB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'MARZO 2025'!$E$226:$E$230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'MARZO 2025'!$H$226:$H$230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A-4570-8B75-F77DEDB80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'MARZO 2025'!$E$226:$E$230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2025'!$F$226:$F$230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ACA-4570-8B75-F77DEDB806FE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'ABRIL 2025'!$C$22:$F$22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F-4543-B3FF-722F3BA7825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'ABRIL 2025'!$C$23:$F$23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0.33333333333333331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F-4543-B3FF-722F3BA782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'ABRIL 2025'!$H$22:$L$22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F-4EFB-BF0F-297837BB89CD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'ABRIL 2025'!$H$23:$L$23</c:f>
              <c:numCache>
                <c:formatCode>0%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F-4EFB-BF0F-297837BB89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'ABRIL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B-4904-BA9C-2CBDE4E5B0DF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2B-4904-BA9C-2CBDE4E5B0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'ABRIL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2B-4904-BA9C-2CBDE4E5B0D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C2B-4904-BA9C-2CBDE4E5B0D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C2B-4904-BA9C-2CBDE4E5B0D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C2B-4904-BA9C-2CBDE4E5B0D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C2B-4904-BA9C-2CBDE4E5B0DF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'ABRIL 2025'!$I$92:$I$96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B-498A-9584-B3F1441339FA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'ABRIL 2025'!$J$92:$J$96</c:f>
              <c:numCache>
                <c:formatCode>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DB-498A-9584-B3F1441339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2025'!$F$92:$F$96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1DB-498A-9584-B3F1441339F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2025'!$G$92:$G$96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1DB-498A-9584-B3F1441339F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2025'!$H$92:$H$96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1DB-498A-9584-B3F1441339FA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'ABRIL 2025'!$I$145:$I$148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B-4A5A-8FDE-7281D27CBD51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'ABRIL 2025'!$J$145:$J$148</c:f>
              <c:numCache>
                <c:formatCode>0%</c:formatCode>
                <c:ptCount val="4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B-4A5A-8FDE-7281D27CBD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2025'!$F$145:$F$148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29B-4A5A-8FDE-7281D27CBD5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2025'!$G$145:$G$148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29B-4A5A-8FDE-7281D27CBD5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2025'!$H$145:$H$148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29B-4A5A-8FDE-7281D27CBD51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'ENERO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69-462C-8584-660E325B6B8E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C7-45EF-BF0E-F06D04FED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'ENERO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69-462C-8584-660E325B6B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069-462C-8584-660E325B6B8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069-462C-8584-660E325B6B8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069-462C-8584-660E325B6B8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069-462C-8584-660E325B6B8E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'ABRIL 2025'!$I$174:$I$177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0-44EC-994F-8F2F31596A57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'ABRIL 2025'!$J$174:$J$177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0-44EC-994F-8F2F31596A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2025'!$F$174:$F$177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ED0-44EC-994F-8F2F31596A5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2025'!$G$174:$G$177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ED0-44EC-994F-8F2F31596A5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2025'!$H$174:$H$177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ED0-44EC-994F-8F2F31596A57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'ABRIL 2025'!$I$201:$I$204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5-46B5-BB5B-4806999552E2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'ABRIL 2025'!$J$201:$J$204</c:f>
              <c:numCache>
                <c:formatCode>0%</c:formatCode>
                <c:ptCount val="4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5-46B5-BB5B-4806999552E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2025'!$F$201:$F$204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B95-46B5-BB5B-4806999552E2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2025'!$G$201:$G$204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B95-46B5-BB5B-4806999552E2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'ABRIL 2025'!$H$201:$H$204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95-46B5-BB5B-4806999552E2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2025'!$E$226:$E$230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'ABRIL 2025'!$H$226:$H$230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3-48C5-8A56-F2887B9A22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'ABRIL 2025'!$E$226:$E$230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'ABRIL 2025'!$F$226:$F$230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3D3-48C5-8A56-F2887B9A2251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'MAYO 2025'!$C$22:$F$22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D-46F6-906A-73E6287F2BB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'MAYO 2025'!$C$23:$F$23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FD-46F6-906A-73E6287F2B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'MAYO 2025'!$H$22:$L$22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0-45F7-9FC5-716044F1F928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'MAYO 2025'!$H$23:$L$23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0-45F7-9FC5-716044F1F9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F-4CEB-9411-E33A30A34272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CF-4CEB-9411-E33A30A342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'MAYO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CF-4CEB-9411-E33A30A3427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'MAYO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3CCF-4CEB-9411-E33A30A34272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CCF-4CEB-9411-E33A30A34272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CCF-4CEB-9411-E33A30A34272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CCF-4CEB-9411-E33A30A34272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'MAYO 2025'!$I$92:$I$96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B-4FB4-8785-0A8BC9DAC16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'MAYO 2025'!$J$92:$J$96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B-4FB4-8785-0A8BC9DAC1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'MAYO 2025'!$F$92:$F$96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D2B-4FB4-8785-0A8BC9DAC16C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2025'!$G$92:$G$96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D2B-4FB4-8785-0A8BC9DAC16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2025'!$H$92:$H$96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D2B-4FB4-8785-0A8BC9DAC16C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'MAYO 2025'!$I$145:$I$148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0B5-B4E4-4405A0EC802A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'MAYO 2025'!$J$145:$J$148</c:f>
              <c:numCache>
                <c:formatCode>0%</c:formatCode>
                <c:ptCount val="4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0B5-B4E4-4405A0EC802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'MAYO 2025'!$F$145:$F$148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28E-40B5-B4E4-4405A0EC802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2025'!$G$145:$G$148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28E-40B5-B4E4-4405A0EC802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2025'!$H$145:$H$148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28E-40B5-B4E4-4405A0EC802A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'MAYO 2025'!$I$174:$I$177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5-43FB-99FF-8A0E6E40336A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'MAYO 2025'!$J$174:$J$177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5-43FB-99FF-8A0E6E40336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'MAYO 2025'!$F$174:$F$177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8A5-43FB-99FF-8A0E6E40336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2025'!$G$174:$G$177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8A5-43FB-99FF-8A0E6E40336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2025'!$H$174:$H$177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8A5-43FB-99FF-8A0E6E40336A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'MAYO 2025'!$I$201:$I$204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9-4CE8-AE8F-F69C893BFE8E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'MAYO 2025'!$J$201:$J$204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9-4CE8-AE8F-F69C893BFE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'MAYO 2025'!$F$201:$F$204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919-4CE8-AE8F-F69C893BFE8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2025'!$G$201:$G$204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919-4CE8-AE8F-F69C893BFE8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'MAYO 2025'!$H$201:$H$204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919-4CE8-AE8F-F69C893BFE8E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'ENERO 2025'!$I$92:$I$96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70-4A45-8ACF-1AE9400A8C86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'ENERO 2025'!$J$92:$J$96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70-4A45-8ACF-1AE9400A8C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2025'!$F$92:$F$96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970-4A45-8ACF-1AE9400A8C8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2025'!$G$92:$G$96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70-4A45-8ACF-1AE9400A8C8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2025'!$H$92:$H$96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70-4A45-8ACF-1AE9400A8C86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'MAYO 2025'!$E$226:$E$230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'MAYO 2025'!$H$226:$H$230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A-4A02-818C-56D156CDA39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'MAYO 2025'!$E$226:$E$230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'MAYO 2025'!$F$226:$F$230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3BA-4A02-818C-56D156CDA397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'JUNIO 2025'!$C$22:$F$22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5-445E-8C20-4F3562E7F330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'JUNIO 2025'!$C$23:$F$23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5-445E-8C20-4F3562E7F3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'JUNIO 2025'!$H$22:$L$22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4-4988-A4B0-84EB2362C911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'JUNIO 2025'!$H$23:$L$23</c:f>
              <c:numCache>
                <c:formatCode>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A4-4988-A4B0-84EB2362C9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'JUNIO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C64-B10E-35ADB2CCAAA2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52-4C64-B10E-35ADB2CCAA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'JUNIO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2-4C64-B10E-35ADB2CCAAA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'JUNIO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'JUNIO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852-4C64-B10E-35ADB2CCAAA2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852-4C64-B10E-35ADB2CCAAA2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852-4C64-B10E-35ADB2CCAAA2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852-4C64-B10E-35ADB2CCAAA2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'JUNIO 2025'!$I$92:$I$96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4-4170-A115-21047F079BAF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'JUNIO 2025'!$J$92:$J$96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4-4170-A115-21047F079B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'JUNIO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'JUNIO 2025'!$F$92:$F$96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334-4170-A115-21047F079BA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2025'!$G$92:$G$96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334-4170-A115-21047F079BA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2025'!$H$92:$H$96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334-4170-A115-21047F079BAF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'JUNIO 2025'!$I$145:$I$148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E-4B8B-B83E-EADA0F162D82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'JUNIO 2025'!$J$145:$J$148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7E-4B8B-B83E-EADA0F162D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'JUNIO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'JUNIO 2025'!$F$145:$F$148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F7E-4B8B-B83E-EADA0F162D82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2025'!$G$145:$G$148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F7E-4B8B-B83E-EADA0F162D82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2025'!$H$145:$H$148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F7E-4B8B-B83E-EADA0F162D82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'JUNIO 2025'!$I$174:$I$177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6-477E-820D-5A43CB4E7138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'JUNIO 2025'!$J$174:$J$177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E6-477E-820D-5A43CB4E71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'JUNIO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'JUNIO 2025'!$F$174:$F$177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9E6-477E-820D-5A43CB4E713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2025'!$G$174:$G$177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9E6-477E-820D-5A43CB4E713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2025'!$H$174:$H$177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9E6-477E-820D-5A43CB4E7138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'JUNIO 2025'!$I$201:$I$204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C-40A2-A381-C610B480B2CE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'JUNIO 2025'!$J$201:$J$204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C-40A2-A381-C610B480B2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'JUNIO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'JUNIO 2025'!$F$201:$F$204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7AC-40A2-A381-C610B480B2C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2025'!$G$201:$G$204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7AC-40A2-A381-C610B480B2C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'JUNIO 2025'!$H$201:$H$204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7AC-40A2-A381-C610B480B2CE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'JUNIO 2025'!$E$226:$E$230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'JUNIO 2025'!$H$226:$H$230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9-432B-A0B8-D8DB0B7CFB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'JUNIO 2025'!$E$226:$E$230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'JUNIO 2025'!$F$226:$F$230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A89-432B-A0B8-D8DB0B7CFB48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'JULIO 2025'!$C$22:$F$22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3-46DE-8766-44901414774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'JULIO 2025'!$C$23:$F$23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3-46DE-8766-4490141477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'ENERO 2025'!$I$145:$I$148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7-4C09-A20E-F97EEF7BAAC0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'ENERO 2025'!$J$145:$J$148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7-4C09-A20E-F97EEF7BAAC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2025'!$F$145:$F$148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A47-4C09-A20E-F97EEF7BAAC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2025'!$G$145:$G$148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A47-4C09-A20E-F97EEF7BAAC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2025'!$H$145:$H$148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A47-4C09-A20E-F97EEF7BAAC0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'JULIO 2025'!$H$22:$L$22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3-4B02-B402-6CD416A3311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'JULIO 2025'!$H$23:$L$23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03-4B02-B402-6CD416A3311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'JULIO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3-4BAD-ACF2-60B48F93780F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03-4BAD-ACF2-60B48F9378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'JULIO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03-4BAD-ACF2-60B48F93780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'JULIO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'JULIO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303-4BAD-ACF2-60B48F93780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303-4BAD-ACF2-60B48F93780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303-4BAD-ACF2-60B48F93780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303-4BAD-ACF2-60B48F93780F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'JULIO 2025'!$I$92:$I$96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2-4FB7-AA35-6961B2051517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'JULIO 2025'!$J$92:$J$96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12-4FB7-AA35-6961B20515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'JULIO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'JULIO 2025'!$F$92:$F$96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312-4FB7-AA35-6961B205151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2025'!$G$92:$G$96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312-4FB7-AA35-6961B205151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2025'!$H$92:$H$96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312-4FB7-AA35-6961B2051517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'JULIO 2025'!$I$145:$I$148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9-427A-88E8-2E9159A18473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'JULIO 2025'!$J$145:$J$148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9-427A-88E8-2E9159A1847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'JULIO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'JULIO 2025'!$F$145:$F$148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709-427A-88E8-2E9159A1847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2025'!$G$145:$G$148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709-427A-88E8-2E9159A1847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2025'!$H$145:$H$148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709-427A-88E8-2E9159A18473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'JULIO 2025'!$I$174:$I$177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2-4142-97CD-BB44AB42BFF9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'JULIO 2025'!$J$174:$J$177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2-4142-97CD-BB44AB42BF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'JULIO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'JULIO 2025'!$F$174:$F$177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322-4142-97CD-BB44AB42BFF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2025'!$G$174:$G$177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322-4142-97CD-BB44AB42BFF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2025'!$H$174:$H$177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322-4142-97CD-BB44AB42BFF9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'JULIO 2025'!$I$201:$I$204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5-412C-9FD4-EDA82B34991F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'JULIO 2025'!$J$201:$J$204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5-412C-9FD4-EDA82B3499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'JULIO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'JULIO 2025'!$F$201:$F$204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FA5-412C-9FD4-EDA82B34991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2025'!$G$201:$G$204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FA5-412C-9FD4-EDA82B34991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'JULIO 2025'!$H$201:$H$204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FA5-412C-9FD4-EDA82B34991F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'JULIO 2025'!$E$226:$E$230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'JULIO 2025'!$H$226:$H$230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D-4F47-816F-94F57C68AD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'JULIO 2025'!$E$226:$E$230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'JULIO 2025'!$F$226:$F$230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28D-4F47-816F-94F57C68ADEF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'AGOSTO 2025'!$C$22:$F$22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7-49BA-BC72-6CE61C7EFE68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'AGOSTO 2025'!$C$23:$F$23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37-49BA-BC72-6CE61C7EFE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'AGOSTO 2025'!$H$22:$L$22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C-4AB3-875D-D25FF4F341D8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'AGOSTO 2025'!$H$23:$L$23</c:f>
              <c:numCache>
                <c:formatCode>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C-4AB3-875D-D25FF4F341D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42112"/>
        <c:axId val="-1617556256"/>
      </c:barChart>
      <c:catAx>
        <c:axId val="-1617542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6256"/>
        <c:crosses val="autoZero"/>
        <c:auto val="1"/>
        <c:lblAlgn val="ctr"/>
        <c:lblOffset val="100"/>
        <c:noMultiLvlLbl val="0"/>
      </c:catAx>
      <c:valAx>
        <c:axId val="-161755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'AGOSTO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9-4C50-9A7D-1D33FB7C122C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B9-4C50-9A7D-1D33FB7C12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'AGOSTO 2025'!$K$44:$K$59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9-4C50-9A7D-1D33FB7C122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1617541568"/>
        <c:axId val="-1617553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'AGOSTO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'AGOSTO 2025'!$F$44:$F$59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BB9-4C50-9A7D-1D33FB7C122C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'AGOSTO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'AGOSTO 2025'!$G$44:$G$59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B9-4C50-9A7D-1D33FB7C122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'AGOSTO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'AGOSTO 2025'!$H$44:$H$59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BB9-4C50-9A7D-1D33FB7C122C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'AGOSTO 2025'!$E$44:$E$59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'AGOSTO 2025'!$I$44:$I$59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BB9-4C50-9A7D-1D33FB7C122C}"/>
                  </c:ext>
                </c:extLst>
              </c15:ser>
            </c15:filteredBarSeries>
          </c:ext>
        </c:extLst>
      </c:barChart>
      <c:catAx>
        <c:axId val="-16175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3536"/>
        <c:crosses val="autoZero"/>
        <c:auto val="1"/>
        <c:lblAlgn val="ctr"/>
        <c:lblOffset val="100"/>
        <c:noMultiLvlLbl val="0"/>
      </c:catAx>
      <c:valAx>
        <c:axId val="-16175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'ENERO 2025'!$I$174:$I$177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01-4FCC-83FF-549CEB9EBF30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'ENERO 2025'!$J$174:$J$177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01-4FCC-83FF-549CEB9EBF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2025'!$F$174:$F$177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901-4FCC-83FF-549CEB9EBF3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2025'!$G$174:$G$177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901-4FCC-83FF-549CEB9EBF3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2025'!$H$174:$H$177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901-4FCC-83FF-549CEB9EBF30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'AGOSTO 2025'!$I$92:$I$96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D-4518-8E97-35062BA534AD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2025'!$E$92:$E$96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'AGOSTO 2025'!$J$92:$J$96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D-4518-8E97-35062BA534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54080"/>
        <c:axId val="-1617549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'AGOSTO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'AGOSTO 2025'!$F$92:$F$96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889D-4518-8E97-35062BA534A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'AGOSTO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'AGOSTO 2025'!$G$92:$G$96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89D-4518-8E97-35062BA534A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'AGOSTO 2025'!$E$92:$E$96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'AGOSTO 2025'!$H$92:$H$96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9D-4518-8E97-35062BA534AD}"/>
                  </c:ext>
                </c:extLst>
              </c15:ser>
            </c15:filteredBarSeries>
          </c:ext>
        </c:extLst>
      </c:barChart>
      <c:catAx>
        <c:axId val="-16175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9184"/>
        <c:crosses val="autoZero"/>
        <c:auto val="1"/>
        <c:lblAlgn val="ctr"/>
        <c:lblOffset val="100"/>
        <c:noMultiLvlLbl val="0"/>
      </c:catAx>
      <c:valAx>
        <c:axId val="-16175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'AGOSTO 2025'!$I$145:$I$148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F-4B77-BA12-4923E6156A01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2025'!$E$145:$E$148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'AGOSTO 2025'!$J$145:$J$148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F-4B77-BA12-4923E6156A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7552"/>
        <c:axId val="-161754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'AGOSTO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'AGOSTO 2025'!$F$145:$F$148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0BF-4B77-BA12-4923E6156A0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'AGOSTO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'AGOSTO 2025'!$G$145:$G$148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0BF-4B77-BA12-4923E6156A0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'AGOSTO 2025'!$E$145:$E$148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'AGOSTO 2025'!$H$145:$H$148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0BF-4B77-BA12-4923E6156A01}"/>
                  </c:ext>
                </c:extLst>
              </c15:ser>
            </c15:filteredBarSeries>
          </c:ext>
        </c:extLst>
      </c:barChart>
      <c:catAx>
        <c:axId val="-16175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1024"/>
        <c:crosses val="autoZero"/>
        <c:auto val="1"/>
        <c:lblAlgn val="ctr"/>
        <c:lblOffset val="100"/>
        <c:noMultiLvlLbl val="0"/>
      </c:catAx>
      <c:valAx>
        <c:axId val="-16175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'AGOSTO 2025'!$I$174:$I$177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C-46B4-986A-1F93C7594A15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2025'!$E$174:$E$177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'AGOSTO 2025'!$J$174:$J$177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C-46B4-986A-1F93C7594A1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6464"/>
        <c:axId val="-1617555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'AGOSTO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'AGOSTO 2025'!$F$174:$F$177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DBC-46B4-986A-1F93C7594A1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'AGOSTO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'AGOSTO 2025'!$G$174:$G$177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DBC-46B4-986A-1F93C7594A1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'AGOSTO 2025'!$E$174:$E$177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'AGOSTO 2025'!$H$174:$H$177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BC-46B4-986A-1F93C7594A15}"/>
                  </c:ext>
                </c:extLst>
              </c15:ser>
            </c15:filteredBarSeries>
          </c:ext>
        </c:extLst>
      </c:barChart>
      <c:catAx>
        <c:axId val="-161754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5712"/>
        <c:crosses val="autoZero"/>
        <c:auto val="1"/>
        <c:lblAlgn val="ctr"/>
        <c:lblOffset val="100"/>
        <c:noMultiLvlLbl val="0"/>
      </c:catAx>
      <c:valAx>
        <c:axId val="-161755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'AGOSTO 2025'!$I$201:$I$204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F-4752-9C17-0FA92894E860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'AGOSTO 2025'!$J$201:$J$204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F-4752-9C17-0FA92894E86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'AGOSTO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'AGOSTO 2025'!$F$201:$F$204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4AF-4752-9C17-0FA92894E86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'AGOSTO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'AGOSTO 2025'!$G$201:$G$204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4AF-4752-9C17-0FA92894E86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'AGOSTO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'AGOSTO 2025'!$H$201:$H$204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4AF-4752-9C17-0FA92894E860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2025'!$E$226:$E$230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'AGOSTO 2025'!$H$226:$H$230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6-4ECE-A18C-DD184EED04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'AGOSTO 2025'!$E$226:$E$230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'AGOSTO 2025'!$F$226:$F$230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C16-4ECE-A18C-DD184EED0421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'ENERO 2025'!$I$201:$I$204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DF-4938-829D-BD2B105E2899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2025'!$E$201:$E$204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'ENERO 2025'!$J$201:$J$204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DF-4938-829D-BD2B105E28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617544288"/>
        <c:axId val="-1617543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2025'!$F$201:$F$204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EDF-4938-829D-BD2B105E289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2025'!$G$201:$G$204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EDF-4938-829D-BD2B105E289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2025'!$E$201:$E$204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'ENERO 2025'!$H$201:$H$204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EDF-4938-829D-BD2B105E2899}"/>
                  </c:ext>
                </c:extLst>
              </c15:ser>
            </c15:filteredBarSeries>
          </c:ext>
        </c:extLst>
      </c:barChart>
      <c:catAx>
        <c:axId val="-16175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3200"/>
        <c:crosses val="autoZero"/>
        <c:auto val="1"/>
        <c:lblAlgn val="ctr"/>
        <c:lblOffset val="100"/>
        <c:noMultiLvlLbl val="0"/>
      </c:catAx>
      <c:valAx>
        <c:axId val="-161754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4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atendidas por 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'ENERO 2025'!$E$226:$E$230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'ENERO 2025'!$H$226:$H$230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7-4F9A-9511-B1A1CA956C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2992"/>
        <c:axId val="-1616184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'ENERO 2025'!$E$226:$E$230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'ENERO 2025'!$F$226:$F$230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217-4F9A-9511-B1A1CA956CCF}"/>
                  </c:ext>
                </c:extLst>
              </c15:ser>
            </c15:filteredBarSeries>
          </c:ext>
        </c:extLst>
      </c:barChart>
      <c:catAx>
        <c:axId val="-16175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6184624"/>
        <c:crosses val="autoZero"/>
        <c:auto val="1"/>
        <c:lblAlgn val="ctr"/>
        <c:lblOffset val="100"/>
        <c:noMultiLvlLbl val="0"/>
      </c:catAx>
      <c:valAx>
        <c:axId val="-161618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'FEBRERO 2025'!$C$22:$F$22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7-4485-9EF9-EDBDB6F60AE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'FEBRERO 2025'!$C$21:$F$21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'FEBRERO 2025'!$C$23:$F$23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7-4485-9EF9-EDBDB6F60A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617554624"/>
        <c:axId val="-1617552448"/>
      </c:barChart>
      <c:catAx>
        <c:axId val="-161755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2448"/>
        <c:crosses val="autoZero"/>
        <c:auto val="1"/>
        <c:lblAlgn val="ctr"/>
        <c:lblOffset val="100"/>
        <c:noMultiLvlLbl val="0"/>
      </c:catAx>
      <c:valAx>
        <c:axId val="-161755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755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image" Target="../media/image2.png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image" Target="../media/image2.png"/><Relationship Id="rId4" Type="http://schemas.openxmlformats.org/officeDocument/2006/relationships/chart" Target="../charts/chart20.xml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10" Type="http://schemas.openxmlformats.org/officeDocument/2006/relationships/image" Target="../media/image2.png"/><Relationship Id="rId4" Type="http://schemas.openxmlformats.org/officeDocument/2006/relationships/chart" Target="../charts/chart28.xml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10" Type="http://schemas.openxmlformats.org/officeDocument/2006/relationships/image" Target="../media/image2.png"/><Relationship Id="rId4" Type="http://schemas.openxmlformats.org/officeDocument/2006/relationships/chart" Target="../charts/chart36.xml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image" Target="../media/image2.png"/><Relationship Id="rId4" Type="http://schemas.openxmlformats.org/officeDocument/2006/relationships/chart" Target="../charts/chart44.xml"/><Relationship Id="rId9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10" Type="http://schemas.openxmlformats.org/officeDocument/2006/relationships/image" Target="../media/image2.png"/><Relationship Id="rId4" Type="http://schemas.openxmlformats.org/officeDocument/2006/relationships/chart" Target="../charts/chart52.xml"/><Relationship Id="rId9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image" Target="../media/image2.png"/><Relationship Id="rId4" Type="http://schemas.openxmlformats.org/officeDocument/2006/relationships/chart" Target="../charts/chart60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729499</xdr:colOff>
      <xdr:row>24</xdr:row>
      <xdr:rowOff>21091</xdr:rowOff>
    </xdr:from>
    <xdr:to>
      <xdr:col>6</xdr:col>
      <xdr:colOff>10467</xdr:colOff>
      <xdr:row>36</xdr:row>
      <xdr:rowOff>157005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41868</xdr:colOff>
      <xdr:row>24</xdr:row>
      <xdr:rowOff>108490</xdr:rowOff>
    </xdr:from>
    <xdr:to>
      <xdr:col>11</xdr:col>
      <xdr:colOff>1036236</xdr:colOff>
      <xdr:row>38</xdr:row>
      <xdr:rowOff>31401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1025769</xdr:colOff>
      <xdr:row>100</xdr:row>
      <xdr:rowOff>83736</xdr:rowOff>
    </xdr:from>
    <xdr:to>
      <xdr:col>10</xdr:col>
      <xdr:colOff>123824</xdr:colOff>
      <xdr:row>118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1015617</xdr:colOff>
      <xdr:row>151</xdr:row>
      <xdr:rowOff>93366</xdr:rowOff>
    </xdr:from>
    <xdr:to>
      <xdr:col>8</xdr:col>
      <xdr:colOff>972753</xdr:colOff>
      <xdr:row>165</xdr:row>
      <xdr:rowOff>145754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993268</xdr:colOff>
      <xdr:row>180</xdr:row>
      <xdr:rowOff>186678</xdr:rowOff>
    </xdr:from>
    <xdr:to>
      <xdr:col>10</xdr:col>
      <xdr:colOff>226506</xdr:colOff>
      <xdr:row>196</xdr:row>
      <xdr:rowOff>29516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207</xdr:row>
      <xdr:rowOff>190500</xdr:rowOff>
    </xdr:from>
    <xdr:to>
      <xdr:col>10</xdr:col>
      <xdr:colOff>314325</xdr:colOff>
      <xdr:row>221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979033</xdr:colOff>
      <xdr:row>234</xdr:row>
      <xdr:rowOff>32396</xdr:rowOff>
    </xdr:from>
    <xdr:to>
      <xdr:col>9</xdr:col>
      <xdr:colOff>850446</xdr:colOff>
      <xdr:row>249</xdr:row>
      <xdr:rowOff>167473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334946</xdr:colOff>
      <xdr:row>3</xdr:row>
      <xdr:rowOff>4814</xdr:rowOff>
    </xdr:from>
    <xdr:to>
      <xdr:col>10</xdr:col>
      <xdr:colOff>618016</xdr:colOff>
      <xdr:row>9</xdr:row>
      <xdr:rowOff>62802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4825303" y="570034"/>
          <a:ext cx="6186477" cy="1188427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209340</xdr:colOff>
      <xdr:row>2</xdr:row>
      <xdr:rowOff>104672</xdr:rowOff>
    </xdr:from>
    <xdr:to>
      <xdr:col>2</xdr:col>
      <xdr:colOff>589552</xdr:colOff>
      <xdr:row>9</xdr:row>
      <xdr:rowOff>52338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7F2D0B55-E55D-4762-95A4-83559AC38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494" y="481485"/>
          <a:ext cx="1144305" cy="1266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729499</xdr:colOff>
      <xdr:row>24</xdr:row>
      <xdr:rowOff>21091</xdr:rowOff>
    </xdr:from>
    <xdr:to>
      <xdr:col>6</xdr:col>
      <xdr:colOff>10467</xdr:colOff>
      <xdr:row>36</xdr:row>
      <xdr:rowOff>157005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5DEC06-7823-434B-A0FA-C6CE58A03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41868</xdr:colOff>
      <xdr:row>24</xdr:row>
      <xdr:rowOff>108490</xdr:rowOff>
    </xdr:from>
    <xdr:to>
      <xdr:col>11</xdr:col>
      <xdr:colOff>1036236</xdr:colOff>
      <xdr:row>38</xdr:row>
      <xdr:rowOff>31401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554D87-D1D2-4FB5-842B-F2698CD51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1C1BB9D-52BA-4308-B6EE-4C86AC8A6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1025769</xdr:colOff>
      <xdr:row>100</xdr:row>
      <xdr:rowOff>83736</xdr:rowOff>
    </xdr:from>
    <xdr:to>
      <xdr:col>10</xdr:col>
      <xdr:colOff>123824</xdr:colOff>
      <xdr:row>118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03DC787-C8FE-46F9-93D0-E72106B26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1015617</xdr:colOff>
      <xdr:row>151</xdr:row>
      <xdr:rowOff>93366</xdr:rowOff>
    </xdr:from>
    <xdr:to>
      <xdr:col>8</xdr:col>
      <xdr:colOff>972753</xdr:colOff>
      <xdr:row>165</xdr:row>
      <xdr:rowOff>145754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ACC9446-2AC5-41B4-A8A9-12605925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993268</xdr:colOff>
      <xdr:row>180</xdr:row>
      <xdr:rowOff>186678</xdr:rowOff>
    </xdr:from>
    <xdr:to>
      <xdr:col>10</xdr:col>
      <xdr:colOff>226506</xdr:colOff>
      <xdr:row>196</xdr:row>
      <xdr:rowOff>29516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EF7108C-5B9D-4C96-9CB1-92A22A92C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207</xdr:row>
      <xdr:rowOff>190500</xdr:rowOff>
    </xdr:from>
    <xdr:to>
      <xdr:col>10</xdr:col>
      <xdr:colOff>314325</xdr:colOff>
      <xdr:row>221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18C608A-E6CC-44BC-B643-AEFADC642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979033</xdr:colOff>
      <xdr:row>234</xdr:row>
      <xdr:rowOff>32396</xdr:rowOff>
    </xdr:from>
    <xdr:to>
      <xdr:col>9</xdr:col>
      <xdr:colOff>850446</xdr:colOff>
      <xdr:row>249</xdr:row>
      <xdr:rowOff>167473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B83B13A-5FC3-444F-85EB-76199E6C1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334946</xdr:colOff>
      <xdr:row>3</xdr:row>
      <xdr:rowOff>4814</xdr:rowOff>
    </xdr:from>
    <xdr:to>
      <xdr:col>10</xdr:col>
      <xdr:colOff>618016</xdr:colOff>
      <xdr:row>9</xdr:row>
      <xdr:rowOff>62802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51EE967C-D04F-4AFF-A599-F4C1EF1781A9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4821221" y="585839"/>
          <a:ext cx="6188570" cy="1200988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209340</xdr:colOff>
      <xdr:row>2</xdr:row>
      <xdr:rowOff>104672</xdr:rowOff>
    </xdr:from>
    <xdr:to>
      <xdr:col>2</xdr:col>
      <xdr:colOff>589552</xdr:colOff>
      <xdr:row>9</xdr:row>
      <xdr:rowOff>52338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D8EB849-777E-45BB-8D50-BCE266F17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365" y="495197"/>
          <a:ext cx="1142212" cy="1281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729499</xdr:colOff>
      <xdr:row>24</xdr:row>
      <xdr:rowOff>21091</xdr:rowOff>
    </xdr:from>
    <xdr:to>
      <xdr:col>6</xdr:col>
      <xdr:colOff>10467</xdr:colOff>
      <xdr:row>36</xdr:row>
      <xdr:rowOff>157005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9170C0-AF15-4B06-A198-316452381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41868</xdr:colOff>
      <xdr:row>24</xdr:row>
      <xdr:rowOff>108490</xdr:rowOff>
    </xdr:from>
    <xdr:to>
      <xdr:col>11</xdr:col>
      <xdr:colOff>1036236</xdr:colOff>
      <xdr:row>38</xdr:row>
      <xdr:rowOff>31401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B7D231-09CB-47F5-B876-F29417095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C876BE2-9B16-466A-9AE5-89ED3E73E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1025769</xdr:colOff>
      <xdr:row>100</xdr:row>
      <xdr:rowOff>83736</xdr:rowOff>
    </xdr:from>
    <xdr:to>
      <xdr:col>10</xdr:col>
      <xdr:colOff>123824</xdr:colOff>
      <xdr:row>118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6F34CB5-B9A6-4C5A-85A0-9047DFCB6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1015617</xdr:colOff>
      <xdr:row>151</xdr:row>
      <xdr:rowOff>93366</xdr:rowOff>
    </xdr:from>
    <xdr:to>
      <xdr:col>8</xdr:col>
      <xdr:colOff>972753</xdr:colOff>
      <xdr:row>165</xdr:row>
      <xdr:rowOff>145754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5AEEAB2-0D54-473E-AA26-11DF9AF6E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993268</xdr:colOff>
      <xdr:row>180</xdr:row>
      <xdr:rowOff>186678</xdr:rowOff>
    </xdr:from>
    <xdr:to>
      <xdr:col>10</xdr:col>
      <xdr:colOff>226506</xdr:colOff>
      <xdr:row>196</xdr:row>
      <xdr:rowOff>29516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361DDA6-0742-455D-8655-D69A33E57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207</xdr:row>
      <xdr:rowOff>190500</xdr:rowOff>
    </xdr:from>
    <xdr:to>
      <xdr:col>10</xdr:col>
      <xdr:colOff>314325</xdr:colOff>
      <xdr:row>221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D5F25B4-1D4C-44D1-953F-BEC2170B8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979033</xdr:colOff>
      <xdr:row>234</xdr:row>
      <xdr:rowOff>32396</xdr:rowOff>
    </xdr:from>
    <xdr:to>
      <xdr:col>9</xdr:col>
      <xdr:colOff>850446</xdr:colOff>
      <xdr:row>249</xdr:row>
      <xdr:rowOff>167473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FDAF0C9-645F-49A6-A25D-D10A47A4C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334946</xdr:colOff>
      <xdr:row>3</xdr:row>
      <xdr:rowOff>4814</xdr:rowOff>
    </xdr:from>
    <xdr:to>
      <xdr:col>10</xdr:col>
      <xdr:colOff>618016</xdr:colOff>
      <xdr:row>9</xdr:row>
      <xdr:rowOff>62802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1A96AE93-271F-4F71-8D2B-0BEEF7EB099A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4821221" y="585839"/>
          <a:ext cx="6188570" cy="1200988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209340</xdr:colOff>
      <xdr:row>2</xdr:row>
      <xdr:rowOff>104672</xdr:rowOff>
    </xdr:from>
    <xdr:to>
      <xdr:col>2</xdr:col>
      <xdr:colOff>589552</xdr:colOff>
      <xdr:row>9</xdr:row>
      <xdr:rowOff>52338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B374C32-9C1A-4ED1-BDF1-C132F2080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365" y="495197"/>
          <a:ext cx="1142212" cy="12811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729499</xdr:colOff>
      <xdr:row>24</xdr:row>
      <xdr:rowOff>21091</xdr:rowOff>
    </xdr:from>
    <xdr:to>
      <xdr:col>6</xdr:col>
      <xdr:colOff>10467</xdr:colOff>
      <xdr:row>36</xdr:row>
      <xdr:rowOff>157005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464CC6-0232-41BC-9563-35B5940D1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41868</xdr:colOff>
      <xdr:row>24</xdr:row>
      <xdr:rowOff>108490</xdr:rowOff>
    </xdr:from>
    <xdr:to>
      <xdr:col>11</xdr:col>
      <xdr:colOff>1036236</xdr:colOff>
      <xdr:row>38</xdr:row>
      <xdr:rowOff>31401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4EC051-0BEC-4E87-AF95-C233E6AA0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3707A68-694B-4EE8-A740-EA1624FD5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1025769</xdr:colOff>
      <xdr:row>100</xdr:row>
      <xdr:rowOff>83736</xdr:rowOff>
    </xdr:from>
    <xdr:to>
      <xdr:col>10</xdr:col>
      <xdr:colOff>123824</xdr:colOff>
      <xdr:row>118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EBFE178-28E1-4277-B3E2-DC2F8E6A6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1015617</xdr:colOff>
      <xdr:row>151</xdr:row>
      <xdr:rowOff>93366</xdr:rowOff>
    </xdr:from>
    <xdr:to>
      <xdr:col>8</xdr:col>
      <xdr:colOff>972753</xdr:colOff>
      <xdr:row>165</xdr:row>
      <xdr:rowOff>145754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2ED8B22-63C7-40B8-B213-57C694431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993268</xdr:colOff>
      <xdr:row>180</xdr:row>
      <xdr:rowOff>186678</xdr:rowOff>
    </xdr:from>
    <xdr:to>
      <xdr:col>10</xdr:col>
      <xdr:colOff>226506</xdr:colOff>
      <xdr:row>196</xdr:row>
      <xdr:rowOff>29516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9FDB4E6-C4F8-4F93-B661-90228BF27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207</xdr:row>
      <xdr:rowOff>190500</xdr:rowOff>
    </xdr:from>
    <xdr:to>
      <xdr:col>10</xdr:col>
      <xdr:colOff>314325</xdr:colOff>
      <xdr:row>221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1C52235-B86E-47D9-B4F7-F02F54254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979033</xdr:colOff>
      <xdr:row>234</xdr:row>
      <xdr:rowOff>32396</xdr:rowOff>
    </xdr:from>
    <xdr:to>
      <xdr:col>9</xdr:col>
      <xdr:colOff>850446</xdr:colOff>
      <xdr:row>249</xdr:row>
      <xdr:rowOff>167473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67E701B-41C9-486D-8678-13340CD4E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334946</xdr:colOff>
      <xdr:row>3</xdr:row>
      <xdr:rowOff>4814</xdr:rowOff>
    </xdr:from>
    <xdr:to>
      <xdr:col>10</xdr:col>
      <xdr:colOff>618016</xdr:colOff>
      <xdr:row>9</xdr:row>
      <xdr:rowOff>62802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82039C05-6C45-419A-9453-6CC5F47EDC5D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4821221" y="585839"/>
          <a:ext cx="6188570" cy="1200988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209340</xdr:colOff>
      <xdr:row>2</xdr:row>
      <xdr:rowOff>104672</xdr:rowOff>
    </xdr:from>
    <xdr:to>
      <xdr:col>2</xdr:col>
      <xdr:colOff>589552</xdr:colOff>
      <xdr:row>9</xdr:row>
      <xdr:rowOff>52338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0909A84-F325-4FDC-A7C0-5FD97B447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365" y="495197"/>
          <a:ext cx="1142212" cy="1281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729499</xdr:colOff>
      <xdr:row>24</xdr:row>
      <xdr:rowOff>21091</xdr:rowOff>
    </xdr:from>
    <xdr:to>
      <xdr:col>6</xdr:col>
      <xdr:colOff>10467</xdr:colOff>
      <xdr:row>36</xdr:row>
      <xdr:rowOff>157005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277A00-F67B-4CE3-95B1-129F3723B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41868</xdr:colOff>
      <xdr:row>24</xdr:row>
      <xdr:rowOff>108490</xdr:rowOff>
    </xdr:from>
    <xdr:to>
      <xdr:col>11</xdr:col>
      <xdr:colOff>1036236</xdr:colOff>
      <xdr:row>38</xdr:row>
      <xdr:rowOff>31401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84F5A7-6021-439A-BD4E-48E390B2E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DF66296-CFA0-4289-AA98-7691089B9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1025769</xdr:colOff>
      <xdr:row>100</xdr:row>
      <xdr:rowOff>83736</xdr:rowOff>
    </xdr:from>
    <xdr:to>
      <xdr:col>10</xdr:col>
      <xdr:colOff>123824</xdr:colOff>
      <xdr:row>118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264C2E7-637E-476C-B5E4-C45A598D9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1015617</xdr:colOff>
      <xdr:row>151</xdr:row>
      <xdr:rowOff>93366</xdr:rowOff>
    </xdr:from>
    <xdr:to>
      <xdr:col>8</xdr:col>
      <xdr:colOff>972753</xdr:colOff>
      <xdr:row>165</xdr:row>
      <xdr:rowOff>145754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EB53857-B28C-44BD-8987-2EEFDCE26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993268</xdr:colOff>
      <xdr:row>180</xdr:row>
      <xdr:rowOff>186678</xdr:rowOff>
    </xdr:from>
    <xdr:to>
      <xdr:col>10</xdr:col>
      <xdr:colOff>226506</xdr:colOff>
      <xdr:row>196</xdr:row>
      <xdr:rowOff>29516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4C28B61-9698-4F59-96B3-A01F965B2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207</xdr:row>
      <xdr:rowOff>190500</xdr:rowOff>
    </xdr:from>
    <xdr:to>
      <xdr:col>10</xdr:col>
      <xdr:colOff>314325</xdr:colOff>
      <xdr:row>221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93F338E-526D-4591-825B-2AB611730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979033</xdr:colOff>
      <xdr:row>234</xdr:row>
      <xdr:rowOff>32396</xdr:rowOff>
    </xdr:from>
    <xdr:to>
      <xdr:col>9</xdr:col>
      <xdr:colOff>850446</xdr:colOff>
      <xdr:row>249</xdr:row>
      <xdr:rowOff>167473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DF4B495-D455-4C05-9582-3E79DC601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334946</xdr:colOff>
      <xdr:row>3</xdr:row>
      <xdr:rowOff>4814</xdr:rowOff>
    </xdr:from>
    <xdr:to>
      <xdr:col>10</xdr:col>
      <xdr:colOff>618016</xdr:colOff>
      <xdr:row>9</xdr:row>
      <xdr:rowOff>62802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EAE5B1BC-1D2E-4878-AFA5-A7089833CDE7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4821221" y="585839"/>
          <a:ext cx="6188570" cy="1200988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209340</xdr:colOff>
      <xdr:row>2</xdr:row>
      <xdr:rowOff>104672</xdr:rowOff>
    </xdr:from>
    <xdr:to>
      <xdr:col>2</xdr:col>
      <xdr:colOff>589552</xdr:colOff>
      <xdr:row>9</xdr:row>
      <xdr:rowOff>52338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BEECAEC-4182-46F9-AF3B-90C61895F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365" y="495197"/>
          <a:ext cx="1142212" cy="12811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729499</xdr:colOff>
      <xdr:row>24</xdr:row>
      <xdr:rowOff>21091</xdr:rowOff>
    </xdr:from>
    <xdr:to>
      <xdr:col>6</xdr:col>
      <xdr:colOff>10467</xdr:colOff>
      <xdr:row>36</xdr:row>
      <xdr:rowOff>157005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460823-07AE-4CCA-96AA-387221C5E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41868</xdr:colOff>
      <xdr:row>24</xdr:row>
      <xdr:rowOff>108490</xdr:rowOff>
    </xdr:from>
    <xdr:to>
      <xdr:col>11</xdr:col>
      <xdr:colOff>1036236</xdr:colOff>
      <xdr:row>38</xdr:row>
      <xdr:rowOff>31401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CC63375-4589-4EB5-932B-C6DB1E268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C3C72BD-F169-441D-ABCD-09D40DDAA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1025769</xdr:colOff>
      <xdr:row>100</xdr:row>
      <xdr:rowOff>83736</xdr:rowOff>
    </xdr:from>
    <xdr:to>
      <xdr:col>10</xdr:col>
      <xdr:colOff>123824</xdr:colOff>
      <xdr:row>118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EB5C897-3C6B-43DA-AF0B-4069D49D5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1015617</xdr:colOff>
      <xdr:row>151</xdr:row>
      <xdr:rowOff>93366</xdr:rowOff>
    </xdr:from>
    <xdr:to>
      <xdr:col>8</xdr:col>
      <xdr:colOff>972753</xdr:colOff>
      <xdr:row>165</xdr:row>
      <xdr:rowOff>145754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8E15B96-ED54-49C8-A29A-44132066A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993268</xdr:colOff>
      <xdr:row>180</xdr:row>
      <xdr:rowOff>186678</xdr:rowOff>
    </xdr:from>
    <xdr:to>
      <xdr:col>10</xdr:col>
      <xdr:colOff>226506</xdr:colOff>
      <xdr:row>196</xdr:row>
      <xdr:rowOff>29516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763D99C-DDEA-4DDA-BAED-9FA1D9FBA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207</xdr:row>
      <xdr:rowOff>190500</xdr:rowOff>
    </xdr:from>
    <xdr:to>
      <xdr:col>10</xdr:col>
      <xdr:colOff>314325</xdr:colOff>
      <xdr:row>221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90E936C-6CA1-4EF4-BE84-574E82AD1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979033</xdr:colOff>
      <xdr:row>234</xdr:row>
      <xdr:rowOff>32396</xdr:rowOff>
    </xdr:from>
    <xdr:to>
      <xdr:col>9</xdr:col>
      <xdr:colOff>850446</xdr:colOff>
      <xdr:row>249</xdr:row>
      <xdr:rowOff>167473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FE9D712-0CC6-4B12-A415-35246636C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334946</xdr:colOff>
      <xdr:row>3</xdr:row>
      <xdr:rowOff>4814</xdr:rowOff>
    </xdr:from>
    <xdr:to>
      <xdr:col>10</xdr:col>
      <xdr:colOff>618016</xdr:colOff>
      <xdr:row>9</xdr:row>
      <xdr:rowOff>62802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8A940875-A2CE-4184-A513-E17621870BDE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4821221" y="585839"/>
          <a:ext cx="6188570" cy="1200988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209340</xdr:colOff>
      <xdr:row>2</xdr:row>
      <xdr:rowOff>104672</xdr:rowOff>
    </xdr:from>
    <xdr:to>
      <xdr:col>2</xdr:col>
      <xdr:colOff>589552</xdr:colOff>
      <xdr:row>9</xdr:row>
      <xdr:rowOff>52338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95B568D-4F3D-4084-96EC-3AB71CFBF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365" y="495197"/>
          <a:ext cx="1142212" cy="12811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729499</xdr:colOff>
      <xdr:row>24</xdr:row>
      <xdr:rowOff>21091</xdr:rowOff>
    </xdr:from>
    <xdr:to>
      <xdr:col>6</xdr:col>
      <xdr:colOff>10467</xdr:colOff>
      <xdr:row>36</xdr:row>
      <xdr:rowOff>157005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687B10-9F93-49A3-8352-FE3D9C7DE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41868</xdr:colOff>
      <xdr:row>24</xdr:row>
      <xdr:rowOff>108490</xdr:rowOff>
    </xdr:from>
    <xdr:to>
      <xdr:col>11</xdr:col>
      <xdr:colOff>1036236</xdr:colOff>
      <xdr:row>38</xdr:row>
      <xdr:rowOff>31401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F6C589-D5C1-44C2-8BC4-A38E13411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0A09CC9-3527-45B0-8E36-642F44B74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1025769</xdr:colOff>
      <xdr:row>100</xdr:row>
      <xdr:rowOff>83736</xdr:rowOff>
    </xdr:from>
    <xdr:to>
      <xdr:col>10</xdr:col>
      <xdr:colOff>123824</xdr:colOff>
      <xdr:row>118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73ADA60-0A4B-4227-B59C-7741CB591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1015617</xdr:colOff>
      <xdr:row>151</xdr:row>
      <xdr:rowOff>93366</xdr:rowOff>
    </xdr:from>
    <xdr:to>
      <xdr:col>8</xdr:col>
      <xdr:colOff>972753</xdr:colOff>
      <xdr:row>165</xdr:row>
      <xdr:rowOff>145754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038A127-20A7-4F83-BFBE-51DA3E809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993268</xdr:colOff>
      <xdr:row>180</xdr:row>
      <xdr:rowOff>186678</xdr:rowOff>
    </xdr:from>
    <xdr:to>
      <xdr:col>10</xdr:col>
      <xdr:colOff>226506</xdr:colOff>
      <xdr:row>196</xdr:row>
      <xdr:rowOff>29516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F9CA0D5-6C8C-46D7-8649-93B93DF20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207</xdr:row>
      <xdr:rowOff>190500</xdr:rowOff>
    </xdr:from>
    <xdr:to>
      <xdr:col>10</xdr:col>
      <xdr:colOff>314325</xdr:colOff>
      <xdr:row>221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B3504CA-52A4-4935-91DB-99A7699CF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979033</xdr:colOff>
      <xdr:row>234</xdr:row>
      <xdr:rowOff>32396</xdr:rowOff>
    </xdr:from>
    <xdr:to>
      <xdr:col>9</xdr:col>
      <xdr:colOff>850446</xdr:colOff>
      <xdr:row>249</xdr:row>
      <xdr:rowOff>167473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7428D5C-F1CA-43FB-B334-668148927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334946</xdr:colOff>
      <xdr:row>3</xdr:row>
      <xdr:rowOff>4814</xdr:rowOff>
    </xdr:from>
    <xdr:to>
      <xdr:col>10</xdr:col>
      <xdr:colOff>618016</xdr:colOff>
      <xdr:row>9</xdr:row>
      <xdr:rowOff>62802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22EE0439-6CBB-4EC9-8718-8551A193F884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4821221" y="585839"/>
          <a:ext cx="6188570" cy="1200988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209340</xdr:colOff>
      <xdr:row>2</xdr:row>
      <xdr:rowOff>104672</xdr:rowOff>
    </xdr:from>
    <xdr:to>
      <xdr:col>2</xdr:col>
      <xdr:colOff>589552</xdr:colOff>
      <xdr:row>9</xdr:row>
      <xdr:rowOff>52338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9F52022-1BDF-43C2-A4A1-6F54ACF1F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365" y="495197"/>
          <a:ext cx="1142212" cy="12811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729499</xdr:colOff>
      <xdr:row>24</xdr:row>
      <xdr:rowOff>21091</xdr:rowOff>
    </xdr:from>
    <xdr:to>
      <xdr:col>6</xdr:col>
      <xdr:colOff>10467</xdr:colOff>
      <xdr:row>36</xdr:row>
      <xdr:rowOff>157005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763831-2E39-4D6E-8B65-8BC4A3AB5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41868</xdr:colOff>
      <xdr:row>24</xdr:row>
      <xdr:rowOff>108490</xdr:rowOff>
    </xdr:from>
    <xdr:to>
      <xdr:col>11</xdr:col>
      <xdr:colOff>1036236</xdr:colOff>
      <xdr:row>38</xdr:row>
      <xdr:rowOff>31401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9EEF18E-07A0-401F-BE17-D007F462A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5F79202-5277-4253-A636-359B5A1E6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1025769</xdr:colOff>
      <xdr:row>100</xdr:row>
      <xdr:rowOff>83736</xdr:rowOff>
    </xdr:from>
    <xdr:to>
      <xdr:col>10</xdr:col>
      <xdr:colOff>123824</xdr:colOff>
      <xdr:row>118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84066C9-A068-46BC-99C7-DDE2C5A98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1015617</xdr:colOff>
      <xdr:row>151</xdr:row>
      <xdr:rowOff>93366</xdr:rowOff>
    </xdr:from>
    <xdr:to>
      <xdr:col>8</xdr:col>
      <xdr:colOff>972753</xdr:colOff>
      <xdr:row>165</xdr:row>
      <xdr:rowOff>145754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94E2EFE-8CF0-4574-8056-C21A754D8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993268</xdr:colOff>
      <xdr:row>180</xdr:row>
      <xdr:rowOff>186678</xdr:rowOff>
    </xdr:from>
    <xdr:to>
      <xdr:col>10</xdr:col>
      <xdr:colOff>226506</xdr:colOff>
      <xdr:row>196</xdr:row>
      <xdr:rowOff>29516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CF516AF-228D-4BAF-B9BF-B897E6027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207</xdr:row>
      <xdr:rowOff>190500</xdr:rowOff>
    </xdr:from>
    <xdr:to>
      <xdr:col>10</xdr:col>
      <xdr:colOff>314325</xdr:colOff>
      <xdr:row>221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E13C46C-E474-4931-9B99-8AAE89266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979033</xdr:colOff>
      <xdr:row>234</xdr:row>
      <xdr:rowOff>32396</xdr:rowOff>
    </xdr:from>
    <xdr:to>
      <xdr:col>9</xdr:col>
      <xdr:colOff>850446</xdr:colOff>
      <xdr:row>249</xdr:row>
      <xdr:rowOff>167473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E88F43C-54CF-4204-86F1-CD5BC69BE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334946</xdr:colOff>
      <xdr:row>3</xdr:row>
      <xdr:rowOff>4814</xdr:rowOff>
    </xdr:from>
    <xdr:to>
      <xdr:col>10</xdr:col>
      <xdr:colOff>618016</xdr:colOff>
      <xdr:row>9</xdr:row>
      <xdr:rowOff>62802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id="{A4038A3A-8025-4B80-8791-D9A2CEEB1D18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4821221" y="585839"/>
          <a:ext cx="6188570" cy="1200988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209340</xdr:colOff>
      <xdr:row>2</xdr:row>
      <xdr:rowOff>104672</xdr:rowOff>
    </xdr:from>
    <xdr:to>
      <xdr:col>2</xdr:col>
      <xdr:colOff>589552</xdr:colOff>
      <xdr:row>9</xdr:row>
      <xdr:rowOff>52338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8A24B6-D9CD-4C03-9242-7F08E7089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365" y="495197"/>
          <a:ext cx="1142212" cy="1281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52"/>
  <sheetViews>
    <sheetView zoomScaleNormal="100" workbookViewId="0">
      <selection activeCell="C20" sqref="C20:F20"/>
    </sheetView>
  </sheetViews>
  <sheetFormatPr baseColWidth="10" defaultColWidth="11.42578125" defaultRowHeight="15" x14ac:dyDescent="0.25"/>
  <cols>
    <col min="1" max="1" width="8.7109375" style="4" customWidth="1"/>
    <col min="2" max="2" width="11.42578125" style="4"/>
    <col min="3" max="6" width="15.7109375" style="4" customWidth="1"/>
    <col min="7" max="7" width="25.7109375" style="4" customWidth="1"/>
    <col min="8" max="12" width="15.7109375" style="4" customWidth="1"/>
    <col min="13" max="14" width="11.42578125" style="4"/>
    <col min="15" max="15" width="8.7109375" style="4" customWidth="1"/>
    <col min="16" max="16384" width="11.42578125" style="4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"/>
    </row>
    <row r="3" spans="1:15" x14ac:dyDescent="0.25">
      <c r="A3" s="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"/>
    </row>
    <row r="4" spans="1:15" x14ac:dyDescent="0.25">
      <c r="A4" s="1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"/>
    </row>
    <row r="5" spans="1:15" x14ac:dyDescent="0.25">
      <c r="A5" s="1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"/>
    </row>
    <row r="6" spans="1:15" x14ac:dyDescent="0.25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"/>
    </row>
    <row r="7" spans="1:15" x14ac:dyDescent="0.25">
      <c r="A7" s="1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"/>
    </row>
    <row r="8" spans="1:15" x14ac:dyDescent="0.25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"/>
    </row>
    <row r="9" spans="1:15" x14ac:dyDescent="0.25">
      <c r="A9" s="1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"/>
    </row>
    <row r="10" spans="1:15" x14ac:dyDescent="0.25">
      <c r="A10" s="1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"/>
    </row>
    <row r="11" spans="1:15" ht="15.75" thickBot="1" x14ac:dyDescent="0.3">
      <c r="A11" s="1"/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50.25" customHeight="1" x14ac:dyDescent="0.25">
      <c r="A13" s="1"/>
      <c r="B13" s="157" t="s">
        <v>39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2"/>
      <c r="O13" s="1"/>
    </row>
    <row r="14" spans="1:15" ht="43.5" customHeight="1" thickBot="1" x14ac:dyDescent="0.85">
      <c r="A14" s="1"/>
      <c r="B14" s="159" t="s">
        <v>34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3"/>
      <c r="O14" s="1"/>
    </row>
    <row r="15" spans="1:15" x14ac:dyDescent="0.25">
      <c r="A15" s="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"/>
    </row>
    <row r="16" spans="1:15" x14ac:dyDescent="0.25">
      <c r="A16" s="1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"/>
    </row>
    <row r="17" spans="1:15" x14ac:dyDescent="0.25">
      <c r="A17" s="1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"/>
    </row>
    <row r="18" spans="1:15" x14ac:dyDescent="0.25">
      <c r="A18" s="1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"/>
    </row>
    <row r="19" spans="1:15" ht="15.75" thickBot="1" x14ac:dyDescent="0.3">
      <c r="A19" s="1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"/>
    </row>
    <row r="20" spans="1:15" ht="20.100000000000001" customHeight="1" thickBot="1" x14ac:dyDescent="0.3">
      <c r="A20" s="1"/>
      <c r="B20" s="15"/>
      <c r="C20" s="137" t="s">
        <v>0</v>
      </c>
      <c r="D20" s="138"/>
      <c r="E20" s="138"/>
      <c r="F20" s="139"/>
      <c r="G20" s="104"/>
      <c r="H20" s="137" t="s">
        <v>33</v>
      </c>
      <c r="I20" s="138"/>
      <c r="J20" s="138"/>
      <c r="K20" s="138"/>
      <c r="L20" s="139"/>
      <c r="M20" s="18"/>
      <c r="N20" s="17"/>
      <c r="O20" s="1"/>
    </row>
    <row r="21" spans="1:15" s="6" customFormat="1" ht="20.100000000000001" customHeight="1" thickBot="1" x14ac:dyDescent="0.3">
      <c r="A21" s="5"/>
      <c r="B21" s="19"/>
      <c r="C21" s="105" t="s">
        <v>29</v>
      </c>
      <c r="D21" s="106" t="s">
        <v>1</v>
      </c>
      <c r="E21" s="107" t="s">
        <v>2</v>
      </c>
      <c r="F21" s="105" t="s">
        <v>3</v>
      </c>
      <c r="G21" s="108"/>
      <c r="H21" s="107" t="s">
        <v>4</v>
      </c>
      <c r="I21" s="107" t="s">
        <v>5</v>
      </c>
      <c r="J21" s="105" t="s">
        <v>6</v>
      </c>
      <c r="K21" s="105" t="s">
        <v>7</v>
      </c>
      <c r="L21" s="105" t="s">
        <v>3</v>
      </c>
      <c r="M21" s="20"/>
      <c r="N21" s="17"/>
      <c r="O21" s="5"/>
    </row>
    <row r="22" spans="1:15" ht="20.100000000000001" customHeight="1" thickBot="1" x14ac:dyDescent="0.3">
      <c r="A22" s="1"/>
      <c r="B22" s="15"/>
      <c r="C22" s="46">
        <v>3</v>
      </c>
      <c r="D22" s="109">
        <v>0</v>
      </c>
      <c r="E22" s="109">
        <v>0</v>
      </c>
      <c r="F22" s="58">
        <f>SUM(C22:E22)</f>
        <v>3</v>
      </c>
      <c r="G22" s="110"/>
      <c r="H22" s="46">
        <v>1</v>
      </c>
      <c r="I22" s="46">
        <v>1</v>
      </c>
      <c r="J22" s="46">
        <v>0</v>
      </c>
      <c r="K22" s="46">
        <v>1</v>
      </c>
      <c r="L22" s="58">
        <f>SUM(H22:K22)</f>
        <v>3</v>
      </c>
      <c r="M22" s="16"/>
      <c r="N22" s="17"/>
      <c r="O22" s="1"/>
    </row>
    <row r="23" spans="1:15" ht="20.100000000000001" customHeight="1" thickBot="1" x14ac:dyDescent="0.3">
      <c r="A23" s="1"/>
      <c r="B23" s="15"/>
      <c r="C23" s="111">
        <f>C22/F22</f>
        <v>1</v>
      </c>
      <c r="D23" s="111">
        <f>D22/F22</f>
        <v>0</v>
      </c>
      <c r="E23" s="111">
        <f>E22/F22</f>
        <v>0</v>
      </c>
      <c r="F23" s="59">
        <f>SUM(C23:E23)</f>
        <v>1</v>
      </c>
      <c r="G23" s="110"/>
      <c r="H23" s="112">
        <f>H22/L22</f>
        <v>0.33333333333333331</v>
      </c>
      <c r="I23" s="112">
        <f>I22/L22</f>
        <v>0.33333333333333331</v>
      </c>
      <c r="J23" s="112">
        <f>J22/L22</f>
        <v>0</v>
      </c>
      <c r="K23" s="112">
        <f>K22/L22</f>
        <v>0.33333333333333331</v>
      </c>
      <c r="L23" s="112">
        <f>SUM(H23:K23)</f>
        <v>1</v>
      </c>
      <c r="M23" s="16"/>
      <c r="N23" s="17"/>
      <c r="O23" s="1"/>
    </row>
    <row r="24" spans="1:15" x14ac:dyDescent="0.25">
      <c r="A24" s="1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"/>
    </row>
    <row r="25" spans="1:15" x14ac:dyDescent="0.25">
      <c r="A25" s="1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"/>
    </row>
    <row r="26" spans="1:15" x14ac:dyDescent="0.25">
      <c r="A26" s="1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"/>
    </row>
    <row r="27" spans="1:15" x14ac:dyDescent="0.25">
      <c r="A27" s="1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"/>
    </row>
    <row r="28" spans="1:15" x14ac:dyDescent="0.25">
      <c r="A28" s="1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"/>
    </row>
    <row r="29" spans="1:15" x14ac:dyDescent="0.25">
      <c r="A29" s="1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"/>
    </row>
    <row r="30" spans="1:15" x14ac:dyDescent="0.25">
      <c r="A30" s="1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"/>
    </row>
    <row r="31" spans="1:15" x14ac:dyDescent="0.25">
      <c r="A31" s="1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"/>
    </row>
    <row r="32" spans="1:15" x14ac:dyDescent="0.25">
      <c r="A32" s="1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"/>
    </row>
    <row r="33" spans="1:15" x14ac:dyDescent="0.25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"/>
    </row>
    <row r="34" spans="1:15" x14ac:dyDescent="0.25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"/>
    </row>
    <row r="35" spans="1:15" x14ac:dyDescent="0.25">
      <c r="A35" s="1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"/>
    </row>
    <row r="36" spans="1:15" x14ac:dyDescent="0.25">
      <c r="A36" s="1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"/>
    </row>
    <row r="37" spans="1:15" x14ac:dyDescent="0.25">
      <c r="A37" s="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"/>
    </row>
    <row r="38" spans="1:15" x14ac:dyDescent="0.25">
      <c r="A38" s="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  <c r="O38" s="1"/>
    </row>
    <row r="39" spans="1:15" x14ac:dyDescent="0.25">
      <c r="A39" s="1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"/>
    </row>
    <row r="40" spans="1:15" x14ac:dyDescent="0.25">
      <c r="A40" s="1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1"/>
    </row>
    <row r="41" spans="1:15" x14ac:dyDescent="0.25">
      <c r="A41" s="1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"/>
    </row>
    <row r="42" spans="1:15" ht="15.75" thickBot="1" x14ac:dyDescent="0.3">
      <c r="A42" s="1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1"/>
    </row>
    <row r="43" spans="1:15" ht="20.100000000000001" customHeight="1" thickBot="1" x14ac:dyDescent="0.3">
      <c r="A43" s="1"/>
      <c r="B43" s="15"/>
      <c r="C43" s="16"/>
      <c r="D43" s="161" t="s">
        <v>8</v>
      </c>
      <c r="E43" s="162"/>
      <c r="F43" s="162"/>
      <c r="G43" s="162"/>
      <c r="H43" s="162"/>
      <c r="I43" s="162"/>
      <c r="J43" s="162"/>
      <c r="K43" s="163"/>
      <c r="L43" s="18"/>
      <c r="M43" s="18"/>
      <c r="N43" s="17"/>
      <c r="O43" s="1"/>
    </row>
    <row r="44" spans="1:15" ht="20.100000000000001" customHeight="1" thickBot="1" x14ac:dyDescent="0.35">
      <c r="A44" s="1"/>
      <c r="B44" s="15"/>
      <c r="C44" s="16"/>
      <c r="D44" s="58">
        <v>1</v>
      </c>
      <c r="E44" s="168" t="str">
        <f>+'[1]ACUM-MAYO'!A61</f>
        <v>SE TIENE POR NO PRESENTADA ( NO CUMPLIÓ PREVENCIÓN)</v>
      </c>
      <c r="F44" s="169"/>
      <c r="G44" s="169"/>
      <c r="H44" s="169"/>
      <c r="I44" s="170"/>
      <c r="J44" s="46">
        <v>0</v>
      </c>
      <c r="K44" s="117">
        <f>+J44/J61</f>
        <v>0</v>
      </c>
      <c r="L44" s="21"/>
      <c r="M44" s="11"/>
      <c r="N44" s="17"/>
      <c r="O44" s="1"/>
    </row>
    <row r="45" spans="1:15" ht="20.100000000000001" customHeight="1" thickBot="1" x14ac:dyDescent="0.35">
      <c r="A45" s="1"/>
      <c r="B45" s="15"/>
      <c r="C45" s="16"/>
      <c r="D45" s="58">
        <v>2</v>
      </c>
      <c r="E45" s="168" t="str">
        <f>+'[1]ACUM-MAYO'!A62</f>
        <v>NO CUMPLIO CON LOS EXTREMOS DEL ARTÍCULO 79 (REQUISITOS)</v>
      </c>
      <c r="F45" s="169"/>
      <c r="G45" s="169"/>
      <c r="H45" s="169"/>
      <c r="I45" s="170"/>
      <c r="J45" s="46">
        <v>0</v>
      </c>
      <c r="K45" s="117">
        <f>+J45/J61</f>
        <v>0</v>
      </c>
      <c r="L45" s="21"/>
      <c r="M45" s="11"/>
      <c r="N45" s="17"/>
      <c r="O45" s="1"/>
    </row>
    <row r="46" spans="1:15" ht="20.100000000000001" customHeight="1" thickBot="1" x14ac:dyDescent="0.35">
      <c r="A46" s="1"/>
      <c r="B46" s="15"/>
      <c r="C46" s="16"/>
      <c r="D46" s="58">
        <v>3</v>
      </c>
      <c r="E46" s="168" t="str">
        <f>+'[1]ACUM-MAYO'!A63</f>
        <v xml:space="preserve">INCOMPETENCIA </v>
      </c>
      <c r="F46" s="169"/>
      <c r="G46" s="169"/>
      <c r="H46" s="169"/>
      <c r="I46" s="170"/>
      <c r="J46" s="46">
        <v>0</v>
      </c>
      <c r="K46" s="117">
        <f>+J46/J61</f>
        <v>0</v>
      </c>
      <c r="L46" s="21"/>
      <c r="M46" s="11"/>
      <c r="N46" s="17"/>
      <c r="O46" s="1"/>
    </row>
    <row r="47" spans="1:15" ht="20.100000000000001" customHeight="1" thickBot="1" x14ac:dyDescent="0.35">
      <c r="A47" s="1"/>
      <c r="B47" s="15"/>
      <c r="C47" s="16"/>
      <c r="D47" s="58">
        <v>4</v>
      </c>
      <c r="E47" s="168" t="str">
        <f>+'[1]ACUM-MAYO'!A64</f>
        <v>NEGATIVA POR INEXISTENCIA</v>
      </c>
      <c r="F47" s="169"/>
      <c r="G47" s="169"/>
      <c r="H47" s="169"/>
      <c r="I47" s="170"/>
      <c r="J47" s="46">
        <v>3</v>
      </c>
      <c r="K47" s="117">
        <f>+J47/J61</f>
        <v>1</v>
      </c>
      <c r="L47" s="21"/>
      <c r="M47" s="11"/>
      <c r="N47" s="17"/>
      <c r="O47" s="1"/>
    </row>
    <row r="48" spans="1:15" ht="20.100000000000001" customHeight="1" thickBot="1" x14ac:dyDescent="0.35">
      <c r="A48" s="1"/>
      <c r="B48" s="15"/>
      <c r="C48" s="16"/>
      <c r="D48" s="58">
        <v>5</v>
      </c>
      <c r="E48" s="168" t="str">
        <f>+'[1]ACUM-MAYO'!A65</f>
        <v>NEGATIVA CONFIDENCIAL E INEXISTENTE</v>
      </c>
      <c r="F48" s="169"/>
      <c r="G48" s="169"/>
      <c r="H48" s="169"/>
      <c r="I48" s="170"/>
      <c r="J48" s="46">
        <v>0</v>
      </c>
      <c r="K48" s="117">
        <f>+J48/J61</f>
        <v>0</v>
      </c>
      <c r="L48" s="21"/>
      <c r="M48" s="11"/>
      <c r="N48" s="17"/>
      <c r="O48" s="1"/>
    </row>
    <row r="49" spans="1:15" ht="20.100000000000001" customHeight="1" thickBot="1" x14ac:dyDescent="0.35">
      <c r="A49" s="1"/>
      <c r="B49" s="15"/>
      <c r="C49" s="16"/>
      <c r="D49" s="58">
        <v>6</v>
      </c>
      <c r="E49" s="168" t="str">
        <f>+'[1]ACUM-MAYO'!A66</f>
        <v>AFIRMATIVO</v>
      </c>
      <c r="F49" s="169"/>
      <c r="G49" s="169"/>
      <c r="H49" s="169"/>
      <c r="I49" s="170"/>
      <c r="J49" s="46">
        <v>0</v>
      </c>
      <c r="K49" s="117">
        <f>+J49/J61</f>
        <v>0</v>
      </c>
      <c r="L49" s="21"/>
      <c r="M49" s="11"/>
      <c r="N49" s="17"/>
      <c r="O49" s="1"/>
    </row>
    <row r="50" spans="1:15" ht="20.100000000000001" customHeight="1" thickBot="1" x14ac:dyDescent="0.35">
      <c r="A50" s="1"/>
      <c r="B50" s="15"/>
      <c r="C50" s="16"/>
      <c r="D50" s="58">
        <v>7</v>
      </c>
      <c r="E50" s="168" t="str">
        <f>+'[1]ACUM-MAYO'!A67</f>
        <v xml:space="preserve">AFIRMATIVO PARCIAL POR CONFIDENCIALIDAD </v>
      </c>
      <c r="F50" s="169"/>
      <c r="G50" s="169"/>
      <c r="H50" s="169"/>
      <c r="I50" s="170"/>
      <c r="J50" s="46">
        <v>0</v>
      </c>
      <c r="K50" s="117">
        <f>+J50/J61</f>
        <v>0</v>
      </c>
      <c r="L50" s="21"/>
      <c r="M50" s="11"/>
      <c r="N50" s="17"/>
      <c r="O50" s="1"/>
    </row>
    <row r="51" spans="1:15" ht="20.100000000000001" customHeight="1" thickBot="1" x14ac:dyDescent="0.35">
      <c r="A51" s="1"/>
      <c r="B51" s="15"/>
      <c r="C51" s="16"/>
      <c r="D51" s="58">
        <v>8</v>
      </c>
      <c r="E51" s="168" t="str">
        <f>+'[1]ACUM-MAYO'!A68</f>
        <v>NEGATIVA POR CONFIDENCIALIDAD Y RESERVADA</v>
      </c>
      <c r="F51" s="169"/>
      <c r="G51" s="169"/>
      <c r="H51" s="169"/>
      <c r="I51" s="170"/>
      <c r="J51" s="46">
        <v>0</v>
      </c>
      <c r="K51" s="117">
        <f>+J51/J61</f>
        <v>0</v>
      </c>
      <c r="L51" s="21"/>
      <c r="M51" s="11"/>
      <c r="N51" s="17"/>
      <c r="O51" s="1"/>
    </row>
    <row r="52" spans="1:15" ht="20.100000000000001" customHeight="1" thickBot="1" x14ac:dyDescent="0.35">
      <c r="A52" s="1"/>
      <c r="B52" s="15"/>
      <c r="C52" s="16"/>
      <c r="D52" s="58">
        <v>9</v>
      </c>
      <c r="E52" s="168" t="str">
        <f>+'[1]ACUM-MAYO'!A69</f>
        <v>AFIRMATIVO PARCIAL POR CONFIDENCIALIDAD E INEXISTENCIA</v>
      </c>
      <c r="F52" s="169"/>
      <c r="G52" s="169"/>
      <c r="H52" s="169"/>
      <c r="I52" s="170"/>
      <c r="J52" s="46">
        <v>0</v>
      </c>
      <c r="K52" s="117">
        <f>+J52/J61</f>
        <v>0</v>
      </c>
      <c r="L52" s="21"/>
      <c r="M52" s="11"/>
      <c r="N52" s="17"/>
      <c r="O52" s="1"/>
    </row>
    <row r="53" spans="1:15" ht="20.100000000000001" customHeight="1" thickBot="1" x14ac:dyDescent="0.35">
      <c r="A53" s="1"/>
      <c r="B53" s="15"/>
      <c r="C53" s="16"/>
      <c r="D53" s="58">
        <v>10</v>
      </c>
      <c r="E53" s="168" t="str">
        <f>+'[1]ACUM-MAYO'!A70</f>
        <v>AFIRMATIVO PARCIAL POR CONFIDENCIALIDAD, RESERVA E INEXISTENCIA</v>
      </c>
      <c r="F53" s="169"/>
      <c r="G53" s="169"/>
      <c r="H53" s="169"/>
      <c r="I53" s="170"/>
      <c r="J53" s="46">
        <v>0</v>
      </c>
      <c r="K53" s="117">
        <f>+J53/J61</f>
        <v>0</v>
      </c>
      <c r="L53" s="21"/>
      <c r="M53" s="11"/>
      <c r="N53" s="17"/>
      <c r="O53" s="1"/>
    </row>
    <row r="54" spans="1:15" ht="20.100000000000001" customHeight="1" thickBot="1" x14ac:dyDescent="0.35">
      <c r="A54" s="1"/>
      <c r="B54" s="15"/>
      <c r="C54" s="16"/>
      <c r="D54" s="58">
        <v>11</v>
      </c>
      <c r="E54" s="168" t="str">
        <f>+'[1]ACUM-MAYO'!A71</f>
        <v>AFIRMATIVO PARCIAL POR INEXISTENCIA</v>
      </c>
      <c r="F54" s="169"/>
      <c r="G54" s="169"/>
      <c r="H54" s="169"/>
      <c r="I54" s="170"/>
      <c r="J54" s="46">
        <v>0</v>
      </c>
      <c r="K54" s="117">
        <f>+J54/J61</f>
        <v>0</v>
      </c>
      <c r="L54" s="21"/>
      <c r="M54" s="11"/>
      <c r="N54" s="17"/>
      <c r="O54" s="1"/>
    </row>
    <row r="55" spans="1:15" ht="20.100000000000001" customHeight="1" thickBot="1" x14ac:dyDescent="0.35">
      <c r="A55" s="1"/>
      <c r="B55" s="15"/>
      <c r="C55" s="16"/>
      <c r="D55" s="58">
        <v>12</v>
      </c>
      <c r="E55" s="168" t="str">
        <f>+'[1]ACUM-MAYO'!A72</f>
        <v>AFIRMATIVO PARCIAL POR RESERVA</v>
      </c>
      <c r="F55" s="169"/>
      <c r="G55" s="169"/>
      <c r="H55" s="169"/>
      <c r="I55" s="170"/>
      <c r="J55" s="46">
        <v>0</v>
      </c>
      <c r="K55" s="117">
        <f>+J55/J61</f>
        <v>0</v>
      </c>
      <c r="L55" s="21"/>
      <c r="M55" s="11"/>
      <c r="N55" s="17"/>
      <c r="O55" s="1"/>
    </row>
    <row r="56" spans="1:15" ht="20.100000000000001" customHeight="1" thickBot="1" x14ac:dyDescent="0.35">
      <c r="A56" s="1"/>
      <c r="B56" s="15"/>
      <c r="C56" s="16"/>
      <c r="D56" s="58">
        <v>13</v>
      </c>
      <c r="E56" s="168" t="str">
        <f>+'[1]ACUM-MAYO'!A73</f>
        <v>AFIRMATIVO PARCIAL POR RESERVA Y CONFIDENCIALIDAD</v>
      </c>
      <c r="F56" s="169"/>
      <c r="G56" s="169"/>
      <c r="H56" s="169"/>
      <c r="I56" s="170"/>
      <c r="J56" s="46">
        <v>0</v>
      </c>
      <c r="K56" s="117">
        <f>+J56/J61</f>
        <v>0</v>
      </c>
      <c r="L56" s="21"/>
      <c r="M56" s="11"/>
      <c r="N56" s="17"/>
      <c r="O56" s="1"/>
    </row>
    <row r="57" spans="1:15" ht="20.100000000000001" customHeight="1" thickBot="1" x14ac:dyDescent="0.35">
      <c r="A57" s="1"/>
      <c r="B57" s="15"/>
      <c r="C57" s="16"/>
      <c r="D57" s="58">
        <v>14</v>
      </c>
      <c r="E57" s="168" t="str">
        <f>+'[1]ACUM-MAYO'!A74</f>
        <v>AFIRMATIVO PARCIAL POR RESERVA E INEXISTENCIA</v>
      </c>
      <c r="F57" s="169"/>
      <c r="G57" s="169"/>
      <c r="H57" s="169"/>
      <c r="I57" s="170"/>
      <c r="J57" s="46">
        <v>0</v>
      </c>
      <c r="K57" s="117">
        <f>+J57/J61</f>
        <v>0</v>
      </c>
      <c r="L57" s="21"/>
      <c r="M57" s="11"/>
      <c r="N57" s="17"/>
      <c r="O57" s="1"/>
    </row>
    <row r="58" spans="1:15" ht="20.100000000000001" customHeight="1" thickBot="1" x14ac:dyDescent="0.35">
      <c r="A58" s="1"/>
      <c r="B58" s="15"/>
      <c r="C58" s="16"/>
      <c r="D58" s="58">
        <v>15</v>
      </c>
      <c r="E58" s="168" t="str">
        <f>+'[1]ACUM-MAYO'!A75</f>
        <v>NEGATIVA  POR RESERVA</v>
      </c>
      <c r="F58" s="169"/>
      <c r="G58" s="169"/>
      <c r="H58" s="169"/>
      <c r="I58" s="170"/>
      <c r="J58" s="46">
        <v>0</v>
      </c>
      <c r="K58" s="117">
        <f>+J58/J61</f>
        <v>0</v>
      </c>
      <c r="L58" s="21"/>
      <c r="M58" s="11"/>
      <c r="N58" s="17"/>
      <c r="O58" s="1"/>
    </row>
    <row r="59" spans="1:15" ht="20.100000000000001" customHeight="1" thickBot="1" x14ac:dyDescent="0.35">
      <c r="A59" s="1"/>
      <c r="B59" s="15"/>
      <c r="C59" s="16"/>
      <c r="D59" s="58">
        <v>16</v>
      </c>
      <c r="E59" s="168" t="str">
        <f>+'[1]ACUM-MAYO'!A76</f>
        <v>PREVENCIÓN ENTRAMITE</v>
      </c>
      <c r="F59" s="169"/>
      <c r="G59" s="169"/>
      <c r="H59" s="169"/>
      <c r="I59" s="170"/>
      <c r="J59" s="46">
        <v>0</v>
      </c>
      <c r="K59" s="117">
        <f>+J59/J61</f>
        <v>0</v>
      </c>
      <c r="L59" s="21"/>
      <c r="M59" s="11"/>
      <c r="N59" s="17"/>
      <c r="O59" s="1"/>
    </row>
    <row r="60" spans="1:15" s="8" customFormat="1" ht="16.5" thickBot="1" x14ac:dyDescent="0.3">
      <c r="A60" s="7"/>
      <c r="B60" s="22"/>
      <c r="C60" s="23"/>
      <c r="D60" s="110"/>
      <c r="E60" s="110"/>
      <c r="F60" s="110"/>
      <c r="G60" s="110"/>
      <c r="H60" s="110"/>
      <c r="I60" s="110"/>
      <c r="J60" s="110"/>
      <c r="K60" s="110"/>
      <c r="L60" s="23"/>
      <c r="M60" s="23"/>
      <c r="N60" s="24"/>
      <c r="O60" s="7"/>
    </row>
    <row r="61" spans="1:15" ht="16.5" thickBot="1" x14ac:dyDescent="0.3">
      <c r="A61" s="1"/>
      <c r="B61" s="15"/>
      <c r="C61" s="16"/>
      <c r="D61" s="110"/>
      <c r="E61" s="110"/>
      <c r="F61" s="110"/>
      <c r="G61" s="110"/>
      <c r="H61" s="110"/>
      <c r="I61" s="110"/>
      <c r="J61" s="113">
        <f>SUM(J44:J59)</f>
        <v>3</v>
      </c>
      <c r="K61" s="59">
        <f>SUM(K44:K60)</f>
        <v>1</v>
      </c>
      <c r="L61" s="25"/>
      <c r="M61" s="26"/>
      <c r="N61" s="17"/>
      <c r="O61" s="1"/>
    </row>
    <row r="62" spans="1:15" x14ac:dyDescent="0.25">
      <c r="A62" s="1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"/>
    </row>
    <row r="63" spans="1:15" x14ac:dyDescent="0.25">
      <c r="A63" s="1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  <c r="O63" s="1"/>
    </row>
    <row r="64" spans="1:15" x14ac:dyDescent="0.25">
      <c r="A64" s="1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  <c r="O64" s="1"/>
    </row>
    <row r="65" spans="1:15" x14ac:dyDescent="0.25">
      <c r="A65" s="1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  <c r="O65" s="1"/>
    </row>
    <row r="66" spans="1:15" x14ac:dyDescent="0.25">
      <c r="A66" s="1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  <c r="O66" s="1"/>
    </row>
    <row r="67" spans="1:15" x14ac:dyDescent="0.25">
      <c r="A67" s="1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7"/>
      <c r="O67" s="1"/>
    </row>
    <row r="68" spans="1:15" x14ac:dyDescent="0.25">
      <c r="A68" s="1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1"/>
    </row>
    <row r="69" spans="1:15" x14ac:dyDescent="0.25">
      <c r="A69" s="1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  <c r="O69" s="1"/>
    </row>
    <row r="70" spans="1:15" x14ac:dyDescent="0.25">
      <c r="A70" s="1"/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  <c r="O70" s="1"/>
    </row>
    <row r="71" spans="1:15" x14ac:dyDescent="0.25">
      <c r="A71" s="1"/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  <c r="O71" s="1"/>
    </row>
    <row r="72" spans="1:15" x14ac:dyDescent="0.25">
      <c r="A72" s="1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O72" s="1"/>
    </row>
    <row r="73" spans="1:15" x14ac:dyDescent="0.25">
      <c r="A73" s="1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  <c r="O73" s="1"/>
    </row>
    <row r="74" spans="1:15" x14ac:dyDescent="0.25">
      <c r="A74" s="1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  <c r="O74" s="1"/>
    </row>
    <row r="75" spans="1:15" x14ac:dyDescent="0.25">
      <c r="A75" s="1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  <c r="O75" s="1"/>
    </row>
    <row r="76" spans="1:15" x14ac:dyDescent="0.25">
      <c r="A76" s="1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  <c r="O76" s="1"/>
    </row>
    <row r="77" spans="1:15" x14ac:dyDescent="0.25">
      <c r="A77" s="1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  <c r="O77" s="1"/>
    </row>
    <row r="78" spans="1:15" x14ac:dyDescent="0.25">
      <c r="A78" s="1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  <c r="O78" s="1"/>
    </row>
    <row r="79" spans="1:15" x14ac:dyDescent="0.25">
      <c r="A79" s="1"/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  <c r="O79" s="1"/>
    </row>
    <row r="80" spans="1:15" x14ac:dyDescent="0.25">
      <c r="A80" s="1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1"/>
    </row>
    <row r="81" spans="1:15" x14ac:dyDescent="0.25">
      <c r="A81" s="1"/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  <c r="O81" s="1"/>
    </row>
    <row r="82" spans="1:15" x14ac:dyDescent="0.25">
      <c r="A82" s="1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  <c r="O82" s="1"/>
    </row>
    <row r="83" spans="1:15" x14ac:dyDescent="0.25">
      <c r="A83" s="1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  <c r="O83" s="1"/>
    </row>
    <row r="84" spans="1:15" x14ac:dyDescent="0.25">
      <c r="A84" s="1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  <c r="O84" s="1"/>
    </row>
    <row r="85" spans="1:15" x14ac:dyDescent="0.25">
      <c r="A85" s="1"/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  <c r="O85" s="1"/>
    </row>
    <row r="86" spans="1:15" x14ac:dyDescent="0.25">
      <c r="A86" s="1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  <c r="O86" s="1"/>
    </row>
    <row r="87" spans="1:15" x14ac:dyDescent="0.25">
      <c r="A87" s="1"/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1"/>
    </row>
    <row r="88" spans="1:15" x14ac:dyDescent="0.25">
      <c r="A88" s="1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  <c r="O88" s="1"/>
    </row>
    <row r="89" spans="1:15" x14ac:dyDescent="0.25">
      <c r="A89" s="1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  <c r="O89" s="1"/>
    </row>
    <row r="90" spans="1:15" ht="15.75" thickBot="1" x14ac:dyDescent="0.3">
      <c r="A90" s="1"/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  <c r="O90" s="1"/>
    </row>
    <row r="91" spans="1:15" ht="20.100000000000001" customHeight="1" thickBot="1" x14ac:dyDescent="0.3">
      <c r="A91" s="1"/>
      <c r="B91" s="15"/>
      <c r="C91" s="16"/>
      <c r="D91" s="161" t="s">
        <v>9</v>
      </c>
      <c r="E91" s="162"/>
      <c r="F91" s="162"/>
      <c r="G91" s="162"/>
      <c r="H91" s="162"/>
      <c r="I91" s="162"/>
      <c r="J91" s="163"/>
      <c r="K91" s="27"/>
      <c r="L91" s="27"/>
      <c r="M91" s="16"/>
      <c r="N91" s="17"/>
      <c r="O91" s="1"/>
    </row>
    <row r="92" spans="1:15" ht="20.100000000000001" customHeight="1" thickBot="1" x14ac:dyDescent="0.3">
      <c r="A92" s="1"/>
      <c r="B92" s="15"/>
      <c r="C92" s="16"/>
      <c r="D92" s="43">
        <v>1</v>
      </c>
      <c r="E92" s="44" t="s">
        <v>10</v>
      </c>
      <c r="F92" s="45"/>
      <c r="G92" s="45"/>
      <c r="H92" s="45"/>
      <c r="I92" s="46">
        <v>0</v>
      </c>
      <c r="J92" s="47">
        <f>+I92/I98</f>
        <v>0</v>
      </c>
      <c r="K92" s="28"/>
      <c r="L92" s="28"/>
      <c r="M92" s="16"/>
      <c r="N92" s="17"/>
      <c r="O92" s="1"/>
    </row>
    <row r="93" spans="1:15" ht="20.100000000000001" customHeight="1" thickBot="1" x14ac:dyDescent="0.3">
      <c r="A93" s="1"/>
      <c r="B93" s="15"/>
      <c r="C93" s="16"/>
      <c r="D93" s="43">
        <v>2</v>
      </c>
      <c r="E93" s="48" t="s">
        <v>30</v>
      </c>
      <c r="F93" s="49"/>
      <c r="G93" s="45"/>
      <c r="H93" s="45"/>
      <c r="I93" s="50">
        <v>3</v>
      </c>
      <c r="J93" s="47">
        <f>+I93/I98</f>
        <v>1</v>
      </c>
      <c r="K93" s="28"/>
      <c r="L93" s="28"/>
      <c r="M93" s="16"/>
      <c r="N93" s="17"/>
      <c r="O93" s="1"/>
    </row>
    <row r="94" spans="1:15" ht="35.25" customHeight="1" thickBot="1" x14ac:dyDescent="0.3">
      <c r="A94" s="1"/>
      <c r="B94" s="15"/>
      <c r="C94" s="16"/>
      <c r="D94" s="43">
        <v>3</v>
      </c>
      <c r="E94" s="164" t="s">
        <v>11</v>
      </c>
      <c r="F94" s="165"/>
      <c r="G94" s="165"/>
      <c r="H94" s="166"/>
      <c r="I94" s="50">
        <v>0</v>
      </c>
      <c r="J94" s="47">
        <f>+I94/I98</f>
        <v>0</v>
      </c>
      <c r="K94" s="28"/>
      <c r="L94" s="28"/>
      <c r="M94" s="16"/>
      <c r="N94" s="17"/>
      <c r="O94" s="1"/>
    </row>
    <row r="95" spans="1:15" ht="20.100000000000001" customHeight="1" thickBot="1" x14ac:dyDescent="0.3">
      <c r="A95" s="1"/>
      <c r="B95" s="15"/>
      <c r="C95" s="16"/>
      <c r="D95" s="43">
        <v>4</v>
      </c>
      <c r="E95" s="48" t="s">
        <v>12</v>
      </c>
      <c r="F95" s="49"/>
      <c r="G95" s="45"/>
      <c r="H95" s="45"/>
      <c r="I95" s="50">
        <v>0</v>
      </c>
      <c r="J95" s="47">
        <f>+I95/I98</f>
        <v>0</v>
      </c>
      <c r="K95" s="28"/>
      <c r="L95" s="28"/>
      <c r="M95" s="16"/>
      <c r="N95" s="17"/>
      <c r="O95" s="1"/>
    </row>
    <row r="96" spans="1:15" ht="20.100000000000001" customHeight="1" thickBot="1" x14ac:dyDescent="0.3">
      <c r="A96" s="1"/>
      <c r="B96" s="15"/>
      <c r="C96" s="16"/>
      <c r="D96" s="51">
        <v>5</v>
      </c>
      <c r="E96" s="48" t="s">
        <v>13</v>
      </c>
      <c r="F96" s="49"/>
      <c r="G96" s="45"/>
      <c r="H96" s="45"/>
      <c r="I96" s="46">
        <v>0</v>
      </c>
      <c r="J96" s="52">
        <f>+I96/I98</f>
        <v>0</v>
      </c>
      <c r="K96" s="28"/>
      <c r="L96" s="28"/>
      <c r="M96" s="16"/>
      <c r="N96" s="17"/>
      <c r="O96" s="1"/>
    </row>
    <row r="97" spans="1:15" ht="20.100000000000001" customHeight="1" thickBot="1" x14ac:dyDescent="0.35">
      <c r="A97" s="1"/>
      <c r="B97" s="15"/>
      <c r="C97" s="16"/>
      <c r="D97" s="53"/>
      <c r="E97" s="54"/>
      <c r="F97" s="54"/>
      <c r="G97" s="55"/>
      <c r="H97" s="54"/>
      <c r="I97" s="54"/>
      <c r="J97" s="54"/>
      <c r="K97" s="16"/>
      <c r="L97" s="16"/>
      <c r="M97" s="16"/>
      <c r="N97" s="17"/>
      <c r="O97" s="1"/>
    </row>
    <row r="98" spans="1:15" ht="20.100000000000001" customHeight="1" thickBot="1" x14ac:dyDescent="0.35">
      <c r="A98" s="1"/>
      <c r="B98" s="15"/>
      <c r="C98" s="16"/>
      <c r="D98" s="54"/>
      <c r="E98" s="54"/>
      <c r="F98" s="54"/>
      <c r="G98" s="56"/>
      <c r="H98" s="57" t="s">
        <v>3</v>
      </c>
      <c r="I98" s="58">
        <f>SUM(I92:I97)</f>
        <v>3</v>
      </c>
      <c r="J98" s="59">
        <f>SUM(J92:J97)</f>
        <v>1</v>
      </c>
      <c r="K98" s="29"/>
      <c r="L98" s="29"/>
      <c r="M98" s="16"/>
      <c r="N98" s="17"/>
      <c r="O98" s="1"/>
    </row>
    <row r="99" spans="1:15" x14ac:dyDescent="0.25">
      <c r="A99" s="1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30"/>
      <c r="O99" s="1"/>
    </row>
    <row r="100" spans="1:15" s="8" customFormat="1" ht="15.75" x14ac:dyDescent="0.25">
      <c r="A100" s="7"/>
      <c r="B100" s="22"/>
      <c r="C100" s="23"/>
      <c r="D100" s="16"/>
      <c r="E100" s="16"/>
      <c r="F100" s="16"/>
      <c r="G100" s="16"/>
      <c r="H100" s="16"/>
      <c r="I100" s="16"/>
      <c r="J100" s="16"/>
      <c r="K100" s="16"/>
      <c r="L100" s="16"/>
      <c r="M100" s="23"/>
      <c r="N100" s="24"/>
      <c r="O100" s="7"/>
    </row>
    <row r="101" spans="1:15" ht="18.75" x14ac:dyDescent="0.25">
      <c r="A101" s="1"/>
      <c r="B101" s="15"/>
      <c r="C101" s="16"/>
      <c r="D101" s="167"/>
      <c r="E101" s="167"/>
      <c r="F101" s="167"/>
      <c r="G101" s="167"/>
      <c r="H101" s="167"/>
      <c r="I101" s="167"/>
      <c r="J101" s="167"/>
      <c r="K101" s="27"/>
      <c r="L101" s="27"/>
      <c r="M101" s="16"/>
      <c r="N101" s="17"/>
      <c r="O101" s="1"/>
    </row>
    <row r="102" spans="1:15" x14ac:dyDescent="0.25">
      <c r="A102" s="1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  <c r="O102" s="1"/>
    </row>
    <row r="103" spans="1:15" x14ac:dyDescent="0.25">
      <c r="A103" s="1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  <c r="O103" s="1"/>
    </row>
    <row r="104" spans="1:15" x14ac:dyDescent="0.25">
      <c r="A104" s="1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  <c r="O104" s="1"/>
    </row>
    <row r="105" spans="1:15" x14ac:dyDescent="0.25">
      <c r="A105" s="1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  <c r="O105" s="1"/>
    </row>
    <row r="106" spans="1:15" x14ac:dyDescent="0.25">
      <c r="A106" s="1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  <c r="O106" s="1"/>
    </row>
    <row r="107" spans="1:15" x14ac:dyDescent="0.25">
      <c r="A107" s="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"/>
    </row>
    <row r="108" spans="1:15" x14ac:dyDescent="0.25">
      <c r="A108" s="1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  <c r="O108" s="1"/>
    </row>
    <row r="109" spans="1:15" x14ac:dyDescent="0.25">
      <c r="A109" s="1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"/>
    </row>
    <row r="110" spans="1:15" x14ac:dyDescent="0.25">
      <c r="A110" s="1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  <c r="O110" s="1"/>
    </row>
    <row r="111" spans="1:15" x14ac:dyDescent="0.25">
      <c r="A111" s="1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  <c r="O111" s="1"/>
    </row>
    <row r="112" spans="1:15" x14ac:dyDescent="0.25">
      <c r="A112" s="1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  <c r="O112" s="1"/>
    </row>
    <row r="113" spans="1:15" x14ac:dyDescent="0.25">
      <c r="A113" s="1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  <c r="O113" s="1"/>
    </row>
    <row r="114" spans="1:15" x14ac:dyDescent="0.25">
      <c r="A114" s="1"/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  <c r="O114" s="1"/>
    </row>
    <row r="115" spans="1:15" x14ac:dyDescent="0.25">
      <c r="A115" s="1"/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  <c r="O115" s="1"/>
    </row>
    <row r="116" spans="1:15" x14ac:dyDescent="0.25">
      <c r="A116" s="1"/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  <c r="O116" s="1"/>
    </row>
    <row r="117" spans="1:15" x14ac:dyDescent="0.25">
      <c r="A117" s="1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  <c r="O117" s="1"/>
    </row>
    <row r="118" spans="1:15" x14ac:dyDescent="0.25">
      <c r="A118" s="1"/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  <c r="O118" s="1"/>
    </row>
    <row r="119" spans="1:15" x14ac:dyDescent="0.25">
      <c r="A119" s="1"/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  <c r="O119" s="1"/>
    </row>
    <row r="120" spans="1:15" x14ac:dyDescent="0.25">
      <c r="A120" s="1"/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  <c r="O120" s="1"/>
    </row>
    <row r="121" spans="1:15" ht="15.75" thickBot="1" x14ac:dyDescent="0.3">
      <c r="A121" s="1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"/>
    </row>
    <row r="122" spans="1:15" s="65" customFormat="1" ht="20.100000000000001" customHeight="1" thickBot="1" x14ac:dyDescent="0.3">
      <c r="A122" s="60"/>
      <c r="B122" s="61"/>
      <c r="C122" s="62"/>
      <c r="D122" s="62"/>
      <c r="E122" s="154" t="s">
        <v>14</v>
      </c>
      <c r="F122" s="155"/>
      <c r="G122" s="155"/>
      <c r="H122" s="155"/>
      <c r="I122" s="155"/>
      <c r="J122" s="156"/>
      <c r="K122" s="63"/>
      <c r="L122" s="63"/>
      <c r="M122" s="62"/>
      <c r="N122" s="64"/>
      <c r="O122" s="60"/>
    </row>
    <row r="123" spans="1:15" s="65" customFormat="1" ht="20.100000000000001" customHeight="1" thickBot="1" x14ac:dyDescent="0.3">
      <c r="A123" s="60"/>
      <c r="B123" s="61"/>
      <c r="C123" s="62"/>
      <c r="D123" s="62"/>
      <c r="E123" s="151" t="s">
        <v>15</v>
      </c>
      <c r="F123" s="152"/>
      <c r="G123" s="152"/>
      <c r="H123" s="152"/>
      <c r="I123" s="153"/>
      <c r="J123" s="66">
        <v>3</v>
      </c>
      <c r="K123" s="67"/>
      <c r="L123" s="67"/>
      <c r="M123" s="62"/>
      <c r="N123" s="64"/>
      <c r="O123" s="60"/>
    </row>
    <row r="124" spans="1:15" s="65" customFormat="1" ht="20.100000000000001" customHeight="1" thickBot="1" x14ac:dyDescent="0.3">
      <c r="A124" s="60"/>
      <c r="B124" s="61"/>
      <c r="C124" s="62"/>
      <c r="D124" s="62"/>
      <c r="E124" s="68"/>
      <c r="F124" s="68"/>
      <c r="G124" s="68"/>
      <c r="H124" s="68"/>
      <c r="I124" s="69" t="s">
        <v>3</v>
      </c>
      <c r="J124" s="70">
        <f>SUM(J123)</f>
        <v>3</v>
      </c>
      <c r="K124" s="71"/>
      <c r="L124" s="71"/>
      <c r="M124" s="62"/>
      <c r="N124" s="64"/>
      <c r="O124" s="60"/>
    </row>
    <row r="125" spans="1:15" s="65" customFormat="1" ht="20.100000000000001" customHeight="1" x14ac:dyDescent="0.25">
      <c r="A125" s="60"/>
      <c r="B125" s="61"/>
      <c r="C125" s="62"/>
      <c r="D125" s="62"/>
      <c r="E125" s="68"/>
      <c r="F125" s="68"/>
      <c r="G125" s="68"/>
      <c r="H125" s="68"/>
      <c r="I125" s="68"/>
      <c r="J125" s="68"/>
      <c r="K125" s="62"/>
      <c r="L125" s="62"/>
      <c r="M125" s="62"/>
      <c r="N125" s="64"/>
      <c r="O125" s="60"/>
    </row>
    <row r="126" spans="1:15" s="65" customFormat="1" ht="20.100000000000001" customHeight="1" thickBot="1" x14ac:dyDescent="0.3">
      <c r="A126" s="60"/>
      <c r="B126" s="61"/>
      <c r="C126" s="62"/>
      <c r="D126" s="62"/>
      <c r="E126" s="68"/>
      <c r="F126" s="68"/>
      <c r="G126" s="68"/>
      <c r="H126" s="68"/>
      <c r="I126" s="68"/>
      <c r="J126" s="68"/>
      <c r="K126" s="62"/>
      <c r="L126" s="62"/>
      <c r="M126" s="62"/>
      <c r="N126" s="64"/>
      <c r="O126" s="60"/>
    </row>
    <row r="127" spans="1:15" s="65" customFormat="1" ht="20.100000000000001" customHeight="1" thickBot="1" x14ac:dyDescent="0.3">
      <c r="A127" s="60"/>
      <c r="B127" s="61"/>
      <c r="C127" s="62"/>
      <c r="D127" s="62"/>
      <c r="E127" s="154" t="s">
        <v>16</v>
      </c>
      <c r="F127" s="155"/>
      <c r="G127" s="155"/>
      <c r="H127" s="155"/>
      <c r="I127" s="155"/>
      <c r="J127" s="156"/>
      <c r="K127" s="63"/>
      <c r="L127" s="63"/>
      <c r="M127" s="62"/>
      <c r="N127" s="64"/>
      <c r="O127" s="60"/>
    </row>
    <row r="128" spans="1:15" s="65" customFormat="1" ht="20.100000000000001" customHeight="1" thickBot="1" x14ac:dyDescent="0.3">
      <c r="A128" s="60"/>
      <c r="B128" s="61"/>
      <c r="C128" s="62"/>
      <c r="D128" s="62"/>
      <c r="E128" s="151" t="s">
        <v>17</v>
      </c>
      <c r="F128" s="152"/>
      <c r="G128" s="152"/>
      <c r="H128" s="152"/>
      <c r="I128" s="153"/>
      <c r="J128" s="72">
        <v>2</v>
      </c>
      <c r="K128" s="73"/>
      <c r="L128" s="73"/>
      <c r="M128" s="62"/>
      <c r="N128" s="64"/>
      <c r="O128" s="60"/>
    </row>
    <row r="129" spans="1:15" s="65" customFormat="1" ht="20.100000000000001" customHeight="1" thickBot="1" x14ac:dyDescent="0.3">
      <c r="A129" s="60"/>
      <c r="B129" s="61"/>
      <c r="C129" s="62"/>
      <c r="D129" s="62"/>
      <c r="E129" s="68"/>
      <c r="F129" s="68"/>
      <c r="G129" s="68"/>
      <c r="H129" s="68"/>
      <c r="I129" s="69" t="s">
        <v>3</v>
      </c>
      <c r="J129" s="70">
        <f>SUM(J128)</f>
        <v>2</v>
      </c>
      <c r="K129" s="71"/>
      <c r="L129" s="71"/>
      <c r="M129" s="62"/>
      <c r="N129" s="64"/>
      <c r="O129" s="60"/>
    </row>
    <row r="130" spans="1:15" s="65" customFormat="1" ht="20.100000000000001" customHeight="1" x14ac:dyDescent="0.25">
      <c r="A130" s="60"/>
      <c r="B130" s="61"/>
      <c r="C130" s="62"/>
      <c r="D130" s="62"/>
      <c r="E130" s="68"/>
      <c r="F130" s="68"/>
      <c r="G130" s="68"/>
      <c r="H130" s="68"/>
      <c r="I130" s="68"/>
      <c r="J130" s="68"/>
      <c r="K130" s="62"/>
      <c r="L130" s="62"/>
      <c r="M130" s="62"/>
      <c r="N130" s="64"/>
      <c r="O130" s="60"/>
    </row>
    <row r="131" spans="1:15" s="65" customFormat="1" ht="20.100000000000001" customHeight="1" thickBot="1" x14ac:dyDescent="0.3">
      <c r="A131" s="60"/>
      <c r="B131" s="61"/>
      <c r="C131" s="62"/>
      <c r="D131" s="62"/>
      <c r="E131" s="68"/>
      <c r="F131" s="68"/>
      <c r="G131" s="68"/>
      <c r="H131" s="68"/>
      <c r="I131" s="68"/>
      <c r="J131" s="68"/>
      <c r="K131" s="62"/>
      <c r="L131" s="62"/>
      <c r="M131" s="62"/>
      <c r="N131" s="64"/>
      <c r="O131" s="60"/>
    </row>
    <row r="132" spans="1:15" s="65" customFormat="1" ht="20.100000000000001" customHeight="1" thickBot="1" x14ac:dyDescent="0.3">
      <c r="A132" s="60"/>
      <c r="B132" s="61"/>
      <c r="C132" s="62"/>
      <c r="D132" s="62"/>
      <c r="E132" s="148" t="s">
        <v>18</v>
      </c>
      <c r="F132" s="149"/>
      <c r="G132" s="149"/>
      <c r="H132" s="149"/>
      <c r="I132" s="149"/>
      <c r="J132" s="150"/>
      <c r="K132" s="74"/>
      <c r="L132" s="74"/>
      <c r="M132" s="62"/>
      <c r="N132" s="64"/>
      <c r="O132" s="60"/>
    </row>
    <row r="133" spans="1:15" s="65" customFormat="1" ht="20.100000000000001" customHeight="1" thickBot="1" x14ac:dyDescent="0.3">
      <c r="A133" s="60"/>
      <c r="B133" s="61"/>
      <c r="C133" s="62"/>
      <c r="D133" s="62"/>
      <c r="E133" s="151" t="s">
        <v>19</v>
      </c>
      <c r="F133" s="152"/>
      <c r="G133" s="152"/>
      <c r="H133" s="152"/>
      <c r="I133" s="153"/>
      <c r="J133" s="72">
        <v>0</v>
      </c>
      <c r="K133" s="73"/>
      <c r="L133" s="73"/>
      <c r="M133" s="62"/>
      <c r="N133" s="64"/>
      <c r="O133" s="60"/>
    </row>
    <row r="134" spans="1:15" s="65" customFormat="1" ht="20.100000000000001" customHeight="1" thickBot="1" x14ac:dyDescent="0.3">
      <c r="A134" s="60"/>
      <c r="B134" s="61"/>
      <c r="C134" s="62"/>
      <c r="D134" s="62"/>
      <c r="E134" s="68"/>
      <c r="F134" s="68"/>
      <c r="G134" s="68"/>
      <c r="H134" s="68"/>
      <c r="I134" s="69" t="s">
        <v>3</v>
      </c>
      <c r="J134" s="70">
        <f>SUM(J133)</f>
        <v>0</v>
      </c>
      <c r="K134" s="71"/>
      <c r="L134" s="71"/>
      <c r="M134" s="62"/>
      <c r="N134" s="64"/>
      <c r="O134" s="60"/>
    </row>
    <row r="135" spans="1:15" s="65" customFormat="1" ht="20.100000000000001" customHeight="1" x14ac:dyDescent="0.25">
      <c r="A135" s="60"/>
      <c r="B135" s="61"/>
      <c r="C135" s="62"/>
      <c r="D135" s="62"/>
      <c r="E135" s="68"/>
      <c r="F135" s="68"/>
      <c r="G135" s="68"/>
      <c r="H135" s="68"/>
      <c r="I135" s="68"/>
      <c r="J135" s="68"/>
      <c r="K135" s="62"/>
      <c r="L135" s="62"/>
      <c r="M135" s="62"/>
      <c r="N135" s="64"/>
      <c r="O135" s="60"/>
    </row>
    <row r="136" spans="1:15" s="65" customFormat="1" ht="20.100000000000001" customHeight="1" thickBot="1" x14ac:dyDescent="0.3">
      <c r="A136" s="60"/>
      <c r="B136" s="61"/>
      <c r="C136" s="62"/>
      <c r="D136" s="62"/>
      <c r="E136" s="68"/>
      <c r="F136" s="68"/>
      <c r="G136" s="68"/>
      <c r="H136" s="68"/>
      <c r="I136" s="68"/>
      <c r="J136" s="68"/>
      <c r="K136" s="62"/>
      <c r="L136" s="62"/>
      <c r="M136" s="62"/>
      <c r="N136" s="64"/>
      <c r="O136" s="60"/>
    </row>
    <row r="137" spans="1:15" s="65" customFormat="1" ht="20.100000000000001" customHeight="1" thickBot="1" x14ac:dyDescent="0.3">
      <c r="A137" s="60"/>
      <c r="B137" s="61"/>
      <c r="C137" s="62"/>
      <c r="D137" s="62"/>
      <c r="E137" s="148" t="s">
        <v>20</v>
      </c>
      <c r="F137" s="149"/>
      <c r="G137" s="149"/>
      <c r="H137" s="149"/>
      <c r="I137" s="149"/>
      <c r="J137" s="150"/>
      <c r="K137" s="74"/>
      <c r="L137" s="74"/>
      <c r="M137" s="62"/>
      <c r="N137" s="64"/>
      <c r="O137" s="60"/>
    </row>
    <row r="138" spans="1:15" s="65" customFormat="1" ht="20.100000000000001" customHeight="1" thickBot="1" x14ac:dyDescent="0.3">
      <c r="A138" s="60"/>
      <c r="B138" s="61"/>
      <c r="C138" s="62"/>
      <c r="D138" s="62"/>
      <c r="E138" s="151" t="s">
        <v>20</v>
      </c>
      <c r="F138" s="152"/>
      <c r="G138" s="152"/>
      <c r="H138" s="152"/>
      <c r="I138" s="153"/>
      <c r="J138" s="72">
        <v>0</v>
      </c>
      <c r="K138" s="73"/>
      <c r="L138" s="73"/>
      <c r="M138" s="62"/>
      <c r="N138" s="64"/>
      <c r="O138" s="60"/>
    </row>
    <row r="139" spans="1:15" s="65" customFormat="1" ht="20.100000000000001" customHeight="1" thickBot="1" x14ac:dyDescent="0.3">
      <c r="A139" s="60"/>
      <c r="B139" s="61"/>
      <c r="C139" s="62"/>
      <c r="D139" s="62"/>
      <c r="E139" s="68"/>
      <c r="F139" s="68"/>
      <c r="G139" s="68"/>
      <c r="H139" s="68"/>
      <c r="I139" s="69" t="s">
        <v>3</v>
      </c>
      <c r="J139" s="70">
        <f>SUM(J138)</f>
        <v>0</v>
      </c>
      <c r="K139" s="71"/>
      <c r="L139" s="71"/>
      <c r="M139" s="62"/>
      <c r="N139" s="64"/>
      <c r="O139" s="60"/>
    </row>
    <row r="140" spans="1:15" s="65" customFormat="1" ht="20.100000000000001" customHeight="1" x14ac:dyDescent="0.25">
      <c r="A140" s="60"/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4"/>
      <c r="O140" s="60"/>
    </row>
    <row r="141" spans="1:15" s="65" customFormat="1" ht="20.100000000000001" customHeight="1" x14ac:dyDescent="0.25">
      <c r="A141" s="60"/>
      <c r="B141" s="61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4"/>
      <c r="O141" s="60"/>
    </row>
    <row r="142" spans="1:15" ht="20.100000000000001" customHeight="1" x14ac:dyDescent="0.25">
      <c r="A142" s="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  <c r="O142" s="1"/>
    </row>
    <row r="143" spans="1:15" s="65" customFormat="1" ht="20.100000000000001" customHeight="1" thickBot="1" x14ac:dyDescent="0.3">
      <c r="A143" s="60"/>
      <c r="B143" s="61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4"/>
      <c r="O143" s="60"/>
    </row>
    <row r="144" spans="1:15" s="65" customFormat="1" ht="20.100000000000001" customHeight="1" thickBot="1" x14ac:dyDescent="0.3">
      <c r="A144" s="60"/>
      <c r="B144" s="61"/>
      <c r="C144" s="62"/>
      <c r="D144" s="154" t="s">
        <v>21</v>
      </c>
      <c r="E144" s="155"/>
      <c r="F144" s="155"/>
      <c r="G144" s="155"/>
      <c r="H144" s="155"/>
      <c r="I144" s="155"/>
      <c r="J144" s="156"/>
      <c r="K144" s="63"/>
      <c r="L144" s="63"/>
      <c r="M144" s="62"/>
      <c r="N144" s="64"/>
      <c r="O144" s="60"/>
    </row>
    <row r="145" spans="1:15" s="65" customFormat="1" ht="20.100000000000001" customHeight="1" thickBot="1" x14ac:dyDescent="0.3">
      <c r="A145" s="60"/>
      <c r="B145" s="61"/>
      <c r="C145" s="62"/>
      <c r="D145" s="75">
        <v>1</v>
      </c>
      <c r="E145" s="134" t="str">
        <f>+'[1]ACUM-MAYO'!A162</f>
        <v>ORDINARIA</v>
      </c>
      <c r="F145" s="135"/>
      <c r="G145" s="135"/>
      <c r="H145" s="136"/>
      <c r="I145" s="42">
        <v>3</v>
      </c>
      <c r="J145" s="82">
        <f>+I145/I150</f>
        <v>1</v>
      </c>
      <c r="K145" s="76"/>
      <c r="L145" s="76"/>
      <c r="M145" s="62"/>
      <c r="N145" s="64"/>
      <c r="O145" s="60"/>
    </row>
    <row r="146" spans="1:15" s="65" customFormat="1" ht="20.100000000000001" customHeight="1" thickBot="1" x14ac:dyDescent="0.3">
      <c r="A146" s="60"/>
      <c r="B146" s="61"/>
      <c r="C146" s="62"/>
      <c r="D146" s="75">
        <v>2</v>
      </c>
      <c r="E146" s="134" t="str">
        <f>+'[1]ACUM-MAYO'!A163</f>
        <v>FUNDAMENTAL</v>
      </c>
      <c r="F146" s="135"/>
      <c r="G146" s="135"/>
      <c r="H146" s="136"/>
      <c r="I146" s="42">
        <v>0</v>
      </c>
      <c r="J146" s="83">
        <f>+I146/I150</f>
        <v>0</v>
      </c>
      <c r="K146" s="76"/>
      <c r="L146" s="76"/>
      <c r="M146" s="62"/>
      <c r="N146" s="64"/>
      <c r="O146" s="60"/>
    </row>
    <row r="147" spans="1:15" s="65" customFormat="1" ht="20.100000000000001" customHeight="1" thickBot="1" x14ac:dyDescent="0.3">
      <c r="A147" s="60"/>
      <c r="B147" s="61"/>
      <c r="C147" s="62"/>
      <c r="D147" s="77">
        <v>4</v>
      </c>
      <c r="E147" s="134" t="str">
        <f>+'[1]ACUM-MAYO'!A165</f>
        <v>RESERVADA</v>
      </c>
      <c r="F147" s="135"/>
      <c r="G147" s="135"/>
      <c r="H147" s="136"/>
      <c r="I147" s="42">
        <v>0</v>
      </c>
      <c r="J147" s="83">
        <f>+I147/I150</f>
        <v>0</v>
      </c>
      <c r="K147" s="76"/>
      <c r="L147" s="76"/>
      <c r="M147" s="62"/>
      <c r="N147" s="64"/>
      <c r="O147" s="60"/>
    </row>
    <row r="148" spans="1:15" s="65" customFormat="1" ht="20.100000000000001" customHeight="1" thickBot="1" x14ac:dyDescent="0.3">
      <c r="A148" s="60"/>
      <c r="B148" s="61"/>
      <c r="C148" s="62"/>
      <c r="D148" s="75">
        <v>3</v>
      </c>
      <c r="E148" s="134" t="s">
        <v>22</v>
      </c>
      <c r="F148" s="135"/>
      <c r="G148" s="135"/>
      <c r="H148" s="136"/>
      <c r="I148" s="42">
        <v>0</v>
      </c>
      <c r="J148" s="84">
        <f>+I148/I150</f>
        <v>0</v>
      </c>
      <c r="K148" s="76"/>
      <c r="L148" s="76"/>
      <c r="M148" s="62"/>
      <c r="N148" s="64"/>
      <c r="O148" s="60"/>
    </row>
    <row r="149" spans="1:15" s="65" customFormat="1" ht="20.100000000000001" customHeight="1" thickBot="1" x14ac:dyDescent="0.3">
      <c r="A149" s="60"/>
      <c r="B149" s="61"/>
      <c r="C149" s="62"/>
      <c r="D149" s="62"/>
      <c r="E149" s="62"/>
      <c r="F149" s="62"/>
      <c r="G149" s="62"/>
      <c r="H149" s="62"/>
      <c r="I149" s="67"/>
      <c r="J149" s="78"/>
      <c r="K149" s="78"/>
      <c r="L149" s="78"/>
      <c r="M149" s="62"/>
      <c r="N149" s="64"/>
      <c r="O149" s="60"/>
    </row>
    <row r="150" spans="1:15" s="65" customFormat="1" ht="20.100000000000001" customHeight="1" thickBot="1" x14ac:dyDescent="0.3">
      <c r="A150" s="60"/>
      <c r="B150" s="61"/>
      <c r="C150" s="62"/>
      <c r="D150" s="62"/>
      <c r="E150" s="79"/>
      <c r="F150" s="79"/>
      <c r="G150" s="79"/>
      <c r="H150" s="70" t="s">
        <v>3</v>
      </c>
      <c r="I150" s="70">
        <f>SUM(I145:I148)</f>
        <v>3</v>
      </c>
      <c r="J150" s="80">
        <f>SUM(J145:J148)</f>
        <v>1</v>
      </c>
      <c r="K150" s="81"/>
      <c r="L150" s="81"/>
      <c r="M150" s="62"/>
      <c r="N150" s="64"/>
      <c r="O150" s="60"/>
    </row>
    <row r="151" spans="1:15" x14ac:dyDescent="0.25">
      <c r="A151" s="1"/>
      <c r="B151" s="15"/>
      <c r="C151" s="16"/>
      <c r="D151" s="16"/>
      <c r="E151" s="16"/>
      <c r="F151" s="16"/>
      <c r="G151" s="16"/>
      <c r="H151" s="33"/>
      <c r="I151" s="16"/>
      <c r="J151" s="16"/>
      <c r="K151" s="16"/>
      <c r="L151" s="16"/>
      <c r="M151" s="16"/>
      <c r="N151" s="17"/>
      <c r="O151" s="1"/>
    </row>
    <row r="152" spans="1:15" s="8" customFormat="1" ht="15.75" x14ac:dyDescent="0.25">
      <c r="A152" s="7"/>
      <c r="B152" s="22"/>
      <c r="C152" s="23"/>
      <c r="D152" s="16"/>
      <c r="E152" s="16"/>
      <c r="F152" s="16"/>
      <c r="G152" s="16"/>
      <c r="H152" s="33"/>
      <c r="I152" s="16"/>
      <c r="J152" s="16"/>
      <c r="K152" s="16"/>
      <c r="L152" s="16"/>
      <c r="M152" s="23"/>
      <c r="N152" s="24"/>
      <c r="O152" s="7"/>
    </row>
    <row r="153" spans="1:15" x14ac:dyDescent="0.25">
      <c r="A153" s="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  <c r="O153" s="1"/>
    </row>
    <row r="154" spans="1:15" x14ac:dyDescent="0.25">
      <c r="A154" s="1"/>
      <c r="B154" s="15"/>
      <c r="C154" s="16"/>
      <c r="D154" s="16"/>
      <c r="E154" s="16"/>
      <c r="F154" s="16"/>
      <c r="G154" s="16"/>
      <c r="H154" s="33"/>
      <c r="I154" s="16"/>
      <c r="J154" s="16"/>
      <c r="K154" s="16"/>
      <c r="L154" s="16"/>
      <c r="M154" s="16"/>
      <c r="N154" s="17"/>
      <c r="O154" s="1"/>
    </row>
    <row r="155" spans="1:15" x14ac:dyDescent="0.25">
      <c r="A155" s="1"/>
      <c r="B155" s="15"/>
      <c r="C155" s="16"/>
      <c r="D155" s="16"/>
      <c r="E155" s="16"/>
      <c r="F155" s="16"/>
      <c r="G155" s="16"/>
      <c r="H155" s="33"/>
      <c r="I155" s="16"/>
      <c r="J155" s="16"/>
      <c r="K155" s="16"/>
      <c r="L155" s="16"/>
      <c r="M155" s="16"/>
      <c r="N155" s="17"/>
      <c r="O155" s="1"/>
    </row>
    <row r="156" spans="1:15" x14ac:dyDescent="0.25">
      <c r="A156" s="1"/>
      <c r="B156" s="15"/>
      <c r="C156" s="16"/>
      <c r="D156" s="16"/>
      <c r="E156" s="16"/>
      <c r="F156" s="16"/>
      <c r="G156" s="16"/>
      <c r="H156" s="33"/>
      <c r="I156" s="16"/>
      <c r="J156" s="16"/>
      <c r="K156" s="16"/>
      <c r="L156" s="16"/>
      <c r="M156" s="16"/>
      <c r="N156" s="17"/>
      <c r="O156" s="1"/>
    </row>
    <row r="157" spans="1:15" x14ac:dyDescent="0.25">
      <c r="A157" s="1"/>
      <c r="B157" s="15"/>
      <c r="C157" s="16"/>
      <c r="D157" s="16"/>
      <c r="E157" s="16"/>
      <c r="F157" s="16"/>
      <c r="G157" s="16"/>
      <c r="H157" s="33"/>
      <c r="I157" s="16"/>
      <c r="J157" s="16"/>
      <c r="K157" s="16"/>
      <c r="L157" s="16"/>
      <c r="M157" s="16"/>
      <c r="N157" s="17"/>
      <c r="O157" s="1"/>
    </row>
    <row r="158" spans="1:15" x14ac:dyDescent="0.25">
      <c r="A158" s="1"/>
      <c r="B158" s="15"/>
      <c r="C158" s="16"/>
      <c r="D158" s="16"/>
      <c r="E158" s="16"/>
      <c r="F158" s="16"/>
      <c r="G158" s="16"/>
      <c r="H158" s="33"/>
      <c r="I158" s="16"/>
      <c r="J158" s="16"/>
      <c r="K158" s="16"/>
      <c r="L158" s="16"/>
      <c r="M158" s="16"/>
      <c r="N158" s="17"/>
      <c r="O158" s="1"/>
    </row>
    <row r="159" spans="1:15" x14ac:dyDescent="0.25">
      <c r="A159" s="1"/>
      <c r="B159" s="15"/>
      <c r="C159" s="16"/>
      <c r="D159" s="16"/>
      <c r="E159" s="16"/>
      <c r="F159" s="16"/>
      <c r="G159" s="16"/>
      <c r="H159" s="33"/>
      <c r="I159" s="16"/>
      <c r="J159" s="16"/>
      <c r="K159" s="16"/>
      <c r="L159" s="16"/>
      <c r="M159" s="16"/>
      <c r="N159" s="17"/>
      <c r="O159" s="1"/>
    </row>
    <row r="160" spans="1:15" x14ac:dyDescent="0.25">
      <c r="A160" s="1"/>
      <c r="B160" s="15"/>
      <c r="C160" s="16"/>
      <c r="D160" s="16"/>
      <c r="E160" s="16"/>
      <c r="F160" s="16"/>
      <c r="G160" s="16"/>
      <c r="H160" s="33"/>
      <c r="I160" s="16"/>
      <c r="J160" s="16"/>
      <c r="K160" s="16"/>
      <c r="L160" s="16"/>
      <c r="M160" s="16"/>
      <c r="N160" s="17"/>
      <c r="O160" s="1"/>
    </row>
    <row r="161" spans="1:15" x14ac:dyDescent="0.25">
      <c r="A161" s="1"/>
      <c r="B161" s="15"/>
      <c r="C161" s="16"/>
      <c r="D161" s="16"/>
      <c r="E161" s="16"/>
      <c r="F161" s="16"/>
      <c r="G161" s="16"/>
      <c r="H161" s="33"/>
      <c r="I161" s="16"/>
      <c r="J161" s="16"/>
      <c r="K161" s="16"/>
      <c r="L161" s="16"/>
      <c r="M161" s="16"/>
      <c r="N161" s="17"/>
      <c r="O161" s="1"/>
    </row>
    <row r="162" spans="1:15" x14ac:dyDescent="0.25">
      <c r="A162" s="1"/>
      <c r="B162" s="15"/>
      <c r="C162" s="16"/>
      <c r="D162" s="16"/>
      <c r="E162" s="16"/>
      <c r="F162" s="16"/>
      <c r="G162" s="16"/>
      <c r="H162" s="33"/>
      <c r="I162" s="16"/>
      <c r="J162" s="16"/>
      <c r="K162" s="16"/>
      <c r="L162" s="16"/>
      <c r="M162" s="16"/>
      <c r="N162" s="17"/>
      <c r="O162" s="1"/>
    </row>
    <row r="163" spans="1:15" x14ac:dyDescent="0.25">
      <c r="A163" s="1"/>
      <c r="B163" s="15"/>
      <c r="C163" s="16"/>
      <c r="D163" s="16"/>
      <c r="E163" s="16"/>
      <c r="F163" s="16"/>
      <c r="G163" s="16"/>
      <c r="H163" s="33"/>
      <c r="I163" s="16"/>
      <c r="J163" s="16"/>
      <c r="K163" s="16"/>
      <c r="L163" s="16"/>
      <c r="M163" s="16"/>
      <c r="N163" s="17"/>
      <c r="O163" s="1"/>
    </row>
    <row r="164" spans="1:15" x14ac:dyDescent="0.25">
      <c r="A164" s="1"/>
      <c r="B164" s="15"/>
      <c r="C164" s="16"/>
      <c r="D164" s="16"/>
      <c r="E164" s="16"/>
      <c r="F164" s="16"/>
      <c r="G164" s="16"/>
      <c r="H164" s="33"/>
      <c r="I164" s="16"/>
      <c r="J164" s="16"/>
      <c r="K164" s="16"/>
      <c r="L164" s="16"/>
      <c r="M164" s="16"/>
      <c r="N164" s="17"/>
      <c r="O164" s="1"/>
    </row>
    <row r="165" spans="1:15" x14ac:dyDescent="0.25">
      <c r="A165" s="1"/>
      <c r="B165" s="15"/>
      <c r="C165" s="16"/>
      <c r="D165" s="16"/>
      <c r="E165" s="16"/>
      <c r="F165" s="16"/>
      <c r="G165" s="16"/>
      <c r="H165" s="33"/>
      <c r="I165" s="16"/>
      <c r="J165" s="16"/>
      <c r="K165" s="16"/>
      <c r="L165" s="16"/>
      <c r="M165" s="16"/>
      <c r="N165" s="17"/>
      <c r="O165" s="1"/>
    </row>
    <row r="166" spans="1:15" x14ac:dyDescent="0.25">
      <c r="A166" s="1"/>
      <c r="B166" s="15"/>
      <c r="C166" s="16"/>
      <c r="D166" s="16"/>
      <c r="E166" s="16"/>
      <c r="F166" s="16"/>
      <c r="G166" s="16"/>
      <c r="H166" s="33"/>
      <c r="I166" s="16"/>
      <c r="J166" s="16"/>
      <c r="K166" s="16"/>
      <c r="L166" s="16"/>
      <c r="M166" s="16"/>
      <c r="N166" s="17"/>
      <c r="O166" s="1"/>
    </row>
    <row r="167" spans="1:15" x14ac:dyDescent="0.25">
      <c r="A167" s="1"/>
      <c r="B167" s="15"/>
      <c r="C167" s="16"/>
      <c r="D167" s="16"/>
      <c r="E167" s="16"/>
      <c r="F167" s="16"/>
      <c r="G167" s="16"/>
      <c r="H167" s="33"/>
      <c r="I167" s="16"/>
      <c r="J167" s="16"/>
      <c r="K167" s="16"/>
      <c r="L167" s="16"/>
      <c r="M167" s="16"/>
      <c r="N167" s="17"/>
      <c r="O167" s="1"/>
    </row>
    <row r="168" spans="1:15" x14ac:dyDescent="0.25">
      <c r="A168" s="1"/>
      <c r="B168" s="15"/>
      <c r="C168" s="16"/>
      <c r="D168" s="16"/>
      <c r="E168" s="16"/>
      <c r="F168" s="16"/>
      <c r="G168" s="16"/>
      <c r="H168" s="33"/>
      <c r="I168" s="16"/>
      <c r="J168" s="16"/>
      <c r="K168" s="16"/>
      <c r="L168" s="16"/>
      <c r="M168" s="16"/>
      <c r="N168" s="17"/>
      <c r="O168" s="1"/>
    </row>
    <row r="169" spans="1:15" x14ac:dyDescent="0.25">
      <c r="A169" s="1"/>
      <c r="B169" s="15"/>
      <c r="C169" s="16"/>
      <c r="D169" s="16"/>
      <c r="E169" s="16"/>
      <c r="F169" s="16"/>
      <c r="G169" s="16"/>
      <c r="H169" s="33"/>
      <c r="I169" s="16"/>
      <c r="J169" s="16"/>
      <c r="K169" s="16"/>
      <c r="L169" s="16"/>
      <c r="M169" s="16"/>
      <c r="N169" s="17"/>
      <c r="O169" s="1"/>
    </row>
    <row r="170" spans="1:15" x14ac:dyDescent="0.25">
      <c r="A170" s="1"/>
      <c r="B170" s="15"/>
      <c r="C170" s="16"/>
      <c r="D170" s="16"/>
      <c r="E170" s="16"/>
      <c r="F170" s="16"/>
      <c r="G170" s="16"/>
      <c r="H170" s="33"/>
      <c r="I170" s="16"/>
      <c r="J170" s="16"/>
      <c r="K170" s="16"/>
      <c r="L170" s="16"/>
      <c r="M170" s="16"/>
      <c r="N170" s="17"/>
      <c r="O170" s="1"/>
    </row>
    <row r="171" spans="1:15" x14ac:dyDescent="0.25">
      <c r="A171" s="1"/>
      <c r="B171" s="15"/>
      <c r="C171" s="16"/>
      <c r="D171" s="16"/>
      <c r="E171" s="16"/>
      <c r="F171" s="16"/>
      <c r="G171" s="16"/>
      <c r="H171" s="33"/>
      <c r="I171" s="16"/>
      <c r="J171" s="16"/>
      <c r="K171" s="16"/>
      <c r="L171" s="16"/>
      <c r="M171" s="16"/>
      <c r="N171" s="17"/>
      <c r="O171" s="1"/>
    </row>
    <row r="172" spans="1:15" ht="15.75" thickBot="1" x14ac:dyDescent="0.3">
      <c r="A172" s="1"/>
      <c r="B172" s="15"/>
      <c r="C172" s="16"/>
      <c r="D172" s="16"/>
      <c r="E172" s="16"/>
      <c r="F172" s="16"/>
      <c r="G172" s="16"/>
      <c r="H172" s="33"/>
      <c r="I172" s="16"/>
      <c r="J172" s="16"/>
      <c r="K172" s="16"/>
      <c r="L172" s="16"/>
      <c r="M172" s="16"/>
      <c r="N172" s="17"/>
      <c r="O172" s="1"/>
    </row>
    <row r="173" spans="1:15" ht="20.100000000000001" customHeight="1" thickBot="1" x14ac:dyDescent="0.3">
      <c r="A173" s="1"/>
      <c r="B173" s="15"/>
      <c r="C173" s="16"/>
      <c r="D173" s="154" t="s">
        <v>23</v>
      </c>
      <c r="E173" s="155"/>
      <c r="F173" s="155"/>
      <c r="G173" s="155"/>
      <c r="H173" s="155"/>
      <c r="I173" s="155"/>
      <c r="J173" s="156"/>
      <c r="K173" s="63"/>
      <c r="L173" s="27"/>
      <c r="M173" s="16"/>
      <c r="N173" s="17"/>
      <c r="O173" s="1"/>
    </row>
    <row r="174" spans="1:15" ht="20.100000000000001" customHeight="1" thickBot="1" x14ac:dyDescent="0.3">
      <c r="A174" s="1"/>
      <c r="B174" s="15"/>
      <c r="C174" s="16"/>
      <c r="D174" s="75">
        <v>1</v>
      </c>
      <c r="E174" s="134" t="str">
        <f>+'[1]ACUM-MAYO'!A173</f>
        <v>ECONOMICA ADMINISTRATIVA</v>
      </c>
      <c r="F174" s="135"/>
      <c r="G174" s="135"/>
      <c r="H174" s="136"/>
      <c r="I174" s="42">
        <v>2</v>
      </c>
      <c r="J174" s="82">
        <f>+I174/I179</f>
        <v>0.66666666666666663</v>
      </c>
      <c r="K174" s="87"/>
      <c r="L174" s="28"/>
      <c r="M174" s="16"/>
      <c r="N174" s="17"/>
      <c r="O174" s="1"/>
    </row>
    <row r="175" spans="1:15" ht="20.100000000000001" customHeight="1" thickBot="1" x14ac:dyDescent="0.3">
      <c r="A175" s="1"/>
      <c r="B175" s="15"/>
      <c r="C175" s="16"/>
      <c r="D175" s="75">
        <v>2</v>
      </c>
      <c r="E175" s="134" t="str">
        <f>+'[1]ACUM-MAYO'!A174</f>
        <v>TRAMITE</v>
      </c>
      <c r="F175" s="135"/>
      <c r="G175" s="135"/>
      <c r="H175" s="136"/>
      <c r="I175" s="42">
        <v>0</v>
      </c>
      <c r="J175" s="83">
        <f>+I175/I179</f>
        <v>0</v>
      </c>
      <c r="K175" s="87"/>
      <c r="L175" s="28"/>
      <c r="M175" s="16"/>
      <c r="N175" s="17"/>
      <c r="O175" s="1"/>
    </row>
    <row r="176" spans="1:15" ht="20.100000000000001" customHeight="1" thickBot="1" x14ac:dyDescent="0.3">
      <c r="A176" s="1"/>
      <c r="B176" s="15"/>
      <c r="C176" s="16"/>
      <c r="D176" s="75">
        <v>3</v>
      </c>
      <c r="E176" s="134" t="str">
        <f>+'[1]ACUM-MAYO'!A175</f>
        <v>SERV. PUB.</v>
      </c>
      <c r="F176" s="135"/>
      <c r="G176" s="135"/>
      <c r="H176" s="136"/>
      <c r="I176" s="85">
        <v>0</v>
      </c>
      <c r="J176" s="83">
        <f>+I176/I179</f>
        <v>0</v>
      </c>
      <c r="K176" s="87"/>
      <c r="L176" s="28"/>
      <c r="M176" s="16"/>
      <c r="N176" s="17"/>
      <c r="O176" s="1"/>
    </row>
    <row r="177" spans="1:15" ht="20.100000000000001" customHeight="1" thickBot="1" x14ac:dyDescent="0.3">
      <c r="A177" s="1"/>
      <c r="B177" s="15"/>
      <c r="C177" s="16"/>
      <c r="D177" s="75">
        <v>4</v>
      </c>
      <c r="E177" s="134" t="str">
        <f>+'[1]ACUM-MAYO'!A176</f>
        <v>LEGAL</v>
      </c>
      <c r="F177" s="135"/>
      <c r="G177" s="135"/>
      <c r="H177" s="136"/>
      <c r="I177" s="42">
        <v>1</v>
      </c>
      <c r="J177" s="84">
        <f>+I177/I179</f>
        <v>0.33333333333333331</v>
      </c>
      <c r="K177" s="87"/>
      <c r="L177" s="28"/>
      <c r="M177" s="16"/>
      <c r="N177" s="17"/>
      <c r="O177" s="1"/>
    </row>
    <row r="178" spans="1:15" ht="20.100000000000001" customHeight="1" thickBot="1" x14ac:dyDescent="0.3">
      <c r="A178" s="1"/>
      <c r="B178" s="15"/>
      <c r="C178" s="16"/>
      <c r="D178" s="88"/>
      <c r="E178" s="89"/>
      <c r="F178" s="89"/>
      <c r="G178" s="89"/>
      <c r="H178" s="89"/>
      <c r="I178" s="89"/>
      <c r="J178" s="89"/>
      <c r="K178" s="89"/>
      <c r="L178" s="34"/>
      <c r="M178" s="16"/>
      <c r="N178" s="17"/>
      <c r="O178" s="1"/>
    </row>
    <row r="179" spans="1:15" ht="20.100000000000001" customHeight="1" thickBot="1" x14ac:dyDescent="0.3">
      <c r="A179" s="1"/>
      <c r="B179" s="15"/>
      <c r="C179" s="16"/>
      <c r="D179" s="68"/>
      <c r="E179" s="68"/>
      <c r="F179" s="68"/>
      <c r="G179" s="68"/>
      <c r="H179" s="70" t="s">
        <v>3</v>
      </c>
      <c r="I179" s="70">
        <f>SUM(I174:I177)</f>
        <v>3</v>
      </c>
      <c r="J179" s="86">
        <f>SUM(J174:J177)</f>
        <v>1</v>
      </c>
      <c r="K179" s="90"/>
      <c r="L179" s="29"/>
      <c r="M179" s="16"/>
      <c r="N179" s="17"/>
      <c r="O179" s="1"/>
    </row>
    <row r="180" spans="1:15" x14ac:dyDescent="0.25">
      <c r="A180" s="1"/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34"/>
      <c r="N180" s="17"/>
      <c r="O180" s="1"/>
    </row>
    <row r="181" spans="1:15" s="8" customFormat="1" ht="15.75" x14ac:dyDescent="0.25">
      <c r="A181" s="7"/>
      <c r="B181" s="22"/>
      <c r="C181" s="23"/>
      <c r="D181" s="16"/>
      <c r="E181" s="16"/>
      <c r="F181" s="16"/>
      <c r="G181" s="16"/>
      <c r="H181" s="16"/>
      <c r="I181" s="16"/>
      <c r="J181" s="16"/>
      <c r="K181" s="16"/>
      <c r="L181" s="16"/>
      <c r="M181" s="23"/>
      <c r="N181" s="24"/>
      <c r="O181" s="7"/>
    </row>
    <row r="182" spans="1:15" x14ac:dyDescent="0.25">
      <c r="A182" s="1"/>
      <c r="B182" s="15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7"/>
      <c r="O182" s="1"/>
    </row>
    <row r="183" spans="1:15" x14ac:dyDescent="0.25">
      <c r="A183" s="1"/>
      <c r="B183" s="15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  <c r="O183" s="1"/>
    </row>
    <row r="184" spans="1:15" x14ac:dyDescent="0.25">
      <c r="A184" s="1"/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7"/>
      <c r="O184" s="1"/>
    </row>
    <row r="185" spans="1:15" x14ac:dyDescent="0.25">
      <c r="A185" s="1"/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7"/>
      <c r="O185" s="1"/>
    </row>
    <row r="186" spans="1:15" x14ac:dyDescent="0.25">
      <c r="A186" s="1"/>
      <c r="B186" s="15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7"/>
      <c r="O186" s="1"/>
    </row>
    <row r="187" spans="1:15" x14ac:dyDescent="0.25">
      <c r="A187" s="1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  <c r="O187" s="1"/>
    </row>
    <row r="188" spans="1:15" x14ac:dyDescent="0.25">
      <c r="A188" s="1"/>
      <c r="B188" s="15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7"/>
      <c r="O188" s="1"/>
    </row>
    <row r="189" spans="1:15" x14ac:dyDescent="0.25">
      <c r="A189" s="1"/>
      <c r="B189" s="15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7"/>
      <c r="O189" s="1"/>
    </row>
    <row r="190" spans="1:15" x14ac:dyDescent="0.25">
      <c r="A190" s="1"/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7"/>
      <c r="O190" s="1"/>
    </row>
    <row r="191" spans="1:15" x14ac:dyDescent="0.25">
      <c r="A191" s="1"/>
      <c r="B191" s="15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7"/>
      <c r="O191" s="1"/>
    </row>
    <row r="192" spans="1:15" x14ac:dyDescent="0.25">
      <c r="A192" s="1"/>
      <c r="B192" s="15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32"/>
      <c r="N192" s="17"/>
      <c r="O192" s="1"/>
    </row>
    <row r="193" spans="1:15" x14ac:dyDescent="0.25">
      <c r="A193" s="1"/>
      <c r="B193" s="15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7"/>
      <c r="O193" s="1"/>
    </row>
    <row r="194" spans="1:15" x14ac:dyDescent="0.25">
      <c r="A194" s="1"/>
      <c r="B194" s="15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7"/>
      <c r="O194" s="1"/>
    </row>
    <row r="195" spans="1:15" x14ac:dyDescent="0.25">
      <c r="A195" s="1"/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7"/>
      <c r="O195" s="1"/>
    </row>
    <row r="196" spans="1:15" x14ac:dyDescent="0.25">
      <c r="A196" s="1"/>
      <c r="B196" s="15"/>
      <c r="C196" s="16"/>
      <c r="D196" s="34"/>
      <c r="E196" s="34"/>
      <c r="F196" s="34"/>
      <c r="G196" s="35"/>
      <c r="H196" s="33"/>
      <c r="I196" s="16"/>
      <c r="J196" s="16"/>
      <c r="K196" s="16"/>
      <c r="L196" s="16"/>
      <c r="M196" s="16"/>
      <c r="N196" s="17"/>
      <c r="O196" s="1"/>
    </row>
    <row r="197" spans="1:15" x14ac:dyDescent="0.25">
      <c r="A197" s="1"/>
      <c r="B197" s="15"/>
      <c r="C197" s="16"/>
      <c r="D197" s="34"/>
      <c r="E197" s="34"/>
      <c r="F197" s="34"/>
      <c r="G197" s="35"/>
      <c r="H197" s="33"/>
      <c r="I197" s="16"/>
      <c r="J197" s="16"/>
      <c r="K197" s="16"/>
      <c r="L197" s="16"/>
      <c r="M197" s="16"/>
      <c r="N197" s="17"/>
      <c r="O197" s="1"/>
    </row>
    <row r="198" spans="1:15" x14ac:dyDescent="0.25">
      <c r="A198" s="1"/>
      <c r="B198" s="15"/>
      <c r="C198" s="16"/>
      <c r="D198" s="34"/>
      <c r="E198" s="34"/>
      <c r="F198" s="34"/>
      <c r="G198" s="35"/>
      <c r="H198" s="33"/>
      <c r="I198" s="16"/>
      <c r="J198" s="16"/>
      <c r="K198" s="16"/>
      <c r="L198" s="16"/>
      <c r="M198" s="16"/>
      <c r="N198" s="17"/>
      <c r="O198" s="1"/>
    </row>
    <row r="199" spans="1:15" ht="15.75" thickBot="1" x14ac:dyDescent="0.3">
      <c r="A199" s="1"/>
      <c r="B199" s="15"/>
      <c r="C199" s="16"/>
      <c r="D199" s="34"/>
      <c r="E199" s="34"/>
      <c r="F199" s="34"/>
      <c r="G199" s="35"/>
      <c r="H199" s="33"/>
      <c r="I199" s="16"/>
      <c r="J199" s="16"/>
      <c r="K199" s="16"/>
      <c r="L199" s="16"/>
      <c r="M199" s="16"/>
      <c r="N199" s="17"/>
      <c r="O199" s="1"/>
    </row>
    <row r="200" spans="1:15" ht="20.100000000000001" customHeight="1" thickBot="1" x14ac:dyDescent="0.3">
      <c r="A200" s="1"/>
      <c r="B200" s="15"/>
      <c r="C200" s="16"/>
      <c r="D200" s="137" t="s">
        <v>24</v>
      </c>
      <c r="E200" s="138"/>
      <c r="F200" s="138"/>
      <c r="G200" s="138"/>
      <c r="H200" s="138"/>
      <c r="I200" s="138"/>
      <c r="J200" s="139"/>
      <c r="K200" s="27"/>
      <c r="L200" s="27"/>
      <c r="M200" s="16"/>
      <c r="N200" s="17"/>
      <c r="O200" s="1"/>
    </row>
    <row r="201" spans="1:15" ht="20.100000000000001" customHeight="1" thickBot="1" x14ac:dyDescent="0.3">
      <c r="A201" s="1"/>
      <c r="B201" s="15"/>
      <c r="C201" s="16"/>
      <c r="D201" s="119">
        <v>1</v>
      </c>
      <c r="E201" s="120" t="s">
        <v>29</v>
      </c>
      <c r="F201" s="45"/>
      <c r="G201" s="45"/>
      <c r="H201" s="121"/>
      <c r="I201" s="50">
        <v>3</v>
      </c>
      <c r="J201" s="122">
        <f>+I201/I206</f>
        <v>1</v>
      </c>
      <c r="K201" s="28"/>
      <c r="L201" s="28"/>
      <c r="M201" s="16"/>
      <c r="N201" s="17"/>
      <c r="O201" s="1"/>
    </row>
    <row r="202" spans="1:15" ht="20.100000000000001" customHeight="1" thickBot="1" x14ac:dyDescent="0.3">
      <c r="A202" s="1"/>
      <c r="B202" s="15"/>
      <c r="C202" s="16"/>
      <c r="D202" s="119">
        <v>2</v>
      </c>
      <c r="E202" s="120" t="str">
        <f>+'[1]ACUM-MAYO'!A187</f>
        <v>CORREO ELECTRONICO</v>
      </c>
      <c r="F202" s="45"/>
      <c r="G202" s="45"/>
      <c r="H202" s="121"/>
      <c r="I202" s="50">
        <v>0</v>
      </c>
      <c r="J202" s="122">
        <f>+I202/I206</f>
        <v>0</v>
      </c>
      <c r="K202" s="28"/>
      <c r="L202" s="28"/>
      <c r="M202" s="16"/>
      <c r="N202" s="17"/>
      <c r="O202" s="1"/>
    </row>
    <row r="203" spans="1:15" ht="20.100000000000001" customHeight="1" thickBot="1" x14ac:dyDescent="0.3">
      <c r="A203" s="1"/>
      <c r="B203" s="15"/>
      <c r="C203" s="16"/>
      <c r="D203" s="119">
        <v>3</v>
      </c>
      <c r="E203" s="120" t="str">
        <f>+'[1]ACUM-MAYO'!A188</f>
        <v>NOTIFICACIÓN PERSONAL</v>
      </c>
      <c r="F203" s="45"/>
      <c r="G203" s="45"/>
      <c r="H203" s="121"/>
      <c r="I203" s="50">
        <v>0</v>
      </c>
      <c r="J203" s="122">
        <f>+I203/I206</f>
        <v>0</v>
      </c>
      <c r="K203" s="28"/>
      <c r="L203" s="28"/>
      <c r="M203" s="16"/>
      <c r="N203" s="17"/>
      <c r="O203" s="1"/>
    </row>
    <row r="204" spans="1:15" ht="20.100000000000001" customHeight="1" thickBot="1" x14ac:dyDescent="0.3">
      <c r="A204" s="1"/>
      <c r="B204" s="15"/>
      <c r="C204" s="16"/>
      <c r="D204" s="119">
        <v>4</v>
      </c>
      <c r="E204" s="120" t="str">
        <f>+'[1]ACUM-MAYO'!A189</f>
        <v>LISTAS</v>
      </c>
      <c r="F204" s="45"/>
      <c r="G204" s="123"/>
      <c r="H204" s="124"/>
      <c r="I204" s="50">
        <v>0</v>
      </c>
      <c r="J204" s="125">
        <f>+I204/I206</f>
        <v>0</v>
      </c>
      <c r="K204" s="28"/>
      <c r="L204" s="28"/>
      <c r="M204" s="16"/>
      <c r="N204" s="17"/>
      <c r="O204" s="1"/>
    </row>
    <row r="205" spans="1:15" ht="20.100000000000001" customHeight="1" thickBot="1" x14ac:dyDescent="0.3">
      <c r="A205" s="1"/>
      <c r="B205" s="15"/>
      <c r="C205" s="16"/>
      <c r="D205" s="68"/>
      <c r="E205" s="68"/>
      <c r="F205" s="68"/>
      <c r="G205" s="68"/>
      <c r="H205" s="68"/>
      <c r="I205" s="68"/>
      <c r="J205" s="68"/>
      <c r="K205" s="16"/>
      <c r="L205" s="16"/>
      <c r="M205" s="16"/>
      <c r="N205" s="17"/>
      <c r="O205" s="1"/>
    </row>
    <row r="206" spans="1:15" ht="20.100000000000001" customHeight="1" thickBot="1" x14ac:dyDescent="0.3">
      <c r="A206" s="1"/>
      <c r="B206" s="15"/>
      <c r="C206" s="16"/>
      <c r="D206" s="68"/>
      <c r="E206" s="89"/>
      <c r="F206" s="89"/>
      <c r="G206" s="89"/>
      <c r="H206" s="58" t="s">
        <v>3</v>
      </c>
      <c r="I206" s="58">
        <f>SUM(I201:I204)</f>
        <v>3</v>
      </c>
      <c r="J206" s="59">
        <f>SUM(J201:J205)</f>
        <v>1</v>
      </c>
      <c r="K206" s="29"/>
      <c r="L206" s="29"/>
      <c r="M206" s="16"/>
      <c r="N206" s="17"/>
      <c r="O206" s="1"/>
    </row>
    <row r="207" spans="1:15" x14ac:dyDescent="0.25">
      <c r="A207" s="1"/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7"/>
      <c r="O207" s="1"/>
    </row>
    <row r="208" spans="1:15" s="8" customFormat="1" ht="15.75" x14ac:dyDescent="0.25">
      <c r="A208" s="7"/>
      <c r="B208" s="22"/>
      <c r="C208" s="23"/>
      <c r="D208" s="16"/>
      <c r="E208" s="16"/>
      <c r="F208" s="16"/>
      <c r="G208" s="16"/>
      <c r="H208" s="16"/>
      <c r="I208" s="16"/>
      <c r="J208" s="16"/>
      <c r="K208" s="16"/>
      <c r="L208" s="16"/>
      <c r="M208" s="23"/>
      <c r="N208" s="24"/>
      <c r="O208" s="7"/>
    </row>
    <row r="209" spans="1:15" x14ac:dyDescent="0.25">
      <c r="A209" s="1"/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7"/>
      <c r="O209" s="1"/>
    </row>
    <row r="210" spans="1:15" x14ac:dyDescent="0.25">
      <c r="A210" s="1"/>
      <c r="B210" s="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7"/>
      <c r="O210" s="1"/>
    </row>
    <row r="211" spans="1:15" x14ac:dyDescent="0.25">
      <c r="A211" s="1"/>
      <c r="B211" s="15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7"/>
      <c r="O211" s="1"/>
    </row>
    <row r="212" spans="1:15" x14ac:dyDescent="0.25">
      <c r="A212" s="1"/>
      <c r="B212" s="15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7"/>
      <c r="O212" s="1"/>
    </row>
    <row r="213" spans="1:15" x14ac:dyDescent="0.25">
      <c r="A213" s="1"/>
      <c r="B213" s="15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7"/>
      <c r="O213" s="1"/>
    </row>
    <row r="214" spans="1:15" x14ac:dyDescent="0.25">
      <c r="A214" s="1"/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7"/>
      <c r="O214" s="1"/>
    </row>
    <row r="215" spans="1:15" x14ac:dyDescent="0.25">
      <c r="A215" s="1"/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7"/>
      <c r="O215" s="1"/>
    </row>
    <row r="216" spans="1:15" x14ac:dyDescent="0.25">
      <c r="A216" s="1"/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7"/>
      <c r="O216" s="1"/>
    </row>
    <row r="217" spans="1:15" x14ac:dyDescent="0.25">
      <c r="A217" s="1"/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7"/>
      <c r="O217" s="1"/>
    </row>
    <row r="218" spans="1:15" x14ac:dyDescent="0.25">
      <c r="A218" s="1"/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7"/>
      <c r="O218" s="1"/>
    </row>
    <row r="219" spans="1:15" x14ac:dyDescent="0.25">
      <c r="A219" s="1"/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7"/>
      <c r="O219" s="1"/>
    </row>
    <row r="220" spans="1:15" x14ac:dyDescent="0.25">
      <c r="A220" s="1"/>
      <c r="B220" s="15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7"/>
      <c r="O220" s="1"/>
    </row>
    <row r="221" spans="1:15" x14ac:dyDescent="0.25">
      <c r="A221" s="1"/>
      <c r="B221" s="15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7"/>
      <c r="O221" s="1"/>
    </row>
    <row r="222" spans="1:15" x14ac:dyDescent="0.25">
      <c r="A222" s="1"/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7"/>
      <c r="O222" s="1"/>
    </row>
    <row r="223" spans="1:15" x14ac:dyDescent="0.25">
      <c r="A223" s="1"/>
      <c r="B223" s="15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7"/>
      <c r="O223" s="1"/>
    </row>
    <row r="224" spans="1:15" ht="15.75" thickBot="1" x14ac:dyDescent="0.3">
      <c r="A224" s="1"/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7"/>
      <c r="O224" s="1"/>
    </row>
    <row r="225" spans="1:15" ht="20.100000000000001" customHeight="1" thickBot="1" x14ac:dyDescent="0.3">
      <c r="A225" s="1"/>
      <c r="B225" s="15"/>
      <c r="C225" s="16"/>
      <c r="D225" s="172" t="s">
        <v>32</v>
      </c>
      <c r="E225" s="173"/>
      <c r="F225" s="173"/>
      <c r="G225" s="173"/>
      <c r="H225" s="174"/>
      <c r="I225" s="16"/>
      <c r="J225" s="16"/>
      <c r="K225" s="16"/>
      <c r="L225" s="16"/>
      <c r="M225" s="16"/>
      <c r="N225" s="17"/>
      <c r="O225" s="1"/>
    </row>
    <row r="226" spans="1:15" ht="20.100000000000001" customHeight="1" x14ac:dyDescent="0.25">
      <c r="A226" s="1"/>
      <c r="B226" s="15"/>
      <c r="C226" s="16"/>
      <c r="D226" s="114">
        <v>1</v>
      </c>
      <c r="E226" s="146" t="s">
        <v>25</v>
      </c>
      <c r="F226" s="146"/>
      <c r="G226" s="146"/>
      <c r="H226" s="126">
        <v>0</v>
      </c>
      <c r="I226" s="16"/>
      <c r="J226" s="16"/>
      <c r="K226" s="16"/>
      <c r="L226" s="16"/>
      <c r="M226" s="16"/>
      <c r="N226" s="17"/>
      <c r="O226" s="1"/>
    </row>
    <row r="227" spans="1:15" ht="20.100000000000001" customHeight="1" x14ac:dyDescent="0.25">
      <c r="A227" s="1"/>
      <c r="B227" s="15"/>
      <c r="C227" s="16"/>
      <c r="D227" s="115">
        <v>2</v>
      </c>
      <c r="E227" s="147" t="s">
        <v>26</v>
      </c>
      <c r="F227" s="147"/>
      <c r="G227" s="147"/>
      <c r="H227" s="127">
        <v>0</v>
      </c>
      <c r="I227" s="16"/>
      <c r="J227" s="16"/>
      <c r="K227" s="16"/>
      <c r="L227" s="16"/>
      <c r="M227" s="16"/>
      <c r="N227" s="17"/>
      <c r="O227" s="1"/>
    </row>
    <row r="228" spans="1:15" ht="20.100000000000001" customHeight="1" x14ac:dyDescent="0.25">
      <c r="A228" s="1"/>
      <c r="B228" s="15"/>
      <c r="C228" s="16"/>
      <c r="D228" s="115">
        <v>3</v>
      </c>
      <c r="E228" s="147" t="s">
        <v>27</v>
      </c>
      <c r="F228" s="147"/>
      <c r="G228" s="147"/>
      <c r="H228" s="127">
        <v>0</v>
      </c>
      <c r="I228" s="16"/>
      <c r="J228" s="16"/>
      <c r="K228" s="16"/>
      <c r="L228" s="16"/>
      <c r="M228" s="16"/>
      <c r="N228" s="17"/>
      <c r="O228" s="1"/>
    </row>
    <row r="229" spans="1:15" ht="20.100000000000001" customHeight="1" x14ac:dyDescent="0.25">
      <c r="A229" s="1"/>
      <c r="B229" s="15"/>
      <c r="C229" s="36"/>
      <c r="D229" s="115">
        <v>4</v>
      </c>
      <c r="E229" s="147" t="s">
        <v>28</v>
      </c>
      <c r="F229" s="147"/>
      <c r="G229" s="147"/>
      <c r="H229" s="127">
        <v>2</v>
      </c>
      <c r="I229" s="16"/>
      <c r="J229" s="16"/>
      <c r="K229" s="16"/>
      <c r="L229" s="16"/>
      <c r="M229" s="16"/>
      <c r="N229" s="17"/>
      <c r="O229" s="9"/>
    </row>
    <row r="230" spans="1:15" ht="20.100000000000001" customHeight="1" thickBot="1" x14ac:dyDescent="0.3">
      <c r="A230" s="1"/>
      <c r="B230" s="15"/>
      <c r="C230" s="36"/>
      <c r="D230" s="116">
        <v>5</v>
      </c>
      <c r="E230" s="171" t="s">
        <v>31</v>
      </c>
      <c r="F230" s="171"/>
      <c r="G230" s="171"/>
      <c r="H230" s="128">
        <v>1</v>
      </c>
      <c r="I230" s="16"/>
      <c r="J230" s="16"/>
      <c r="K230" s="16"/>
      <c r="L230" s="16"/>
      <c r="M230" s="16"/>
      <c r="N230" s="17"/>
      <c r="O230" s="9"/>
    </row>
    <row r="231" spans="1:15" ht="20.100000000000001" customHeight="1" thickBot="1" x14ac:dyDescent="0.3">
      <c r="A231" s="1"/>
      <c r="B231" s="15"/>
      <c r="C231" s="36"/>
      <c r="D231" s="140" t="s">
        <v>3</v>
      </c>
      <c r="E231" s="141"/>
      <c r="F231" s="141"/>
      <c r="G231" s="142"/>
      <c r="H231" s="129">
        <f>SUM(H226:H230)</f>
        <v>3</v>
      </c>
      <c r="I231" s="16"/>
      <c r="J231" s="16"/>
      <c r="K231" s="16"/>
      <c r="L231" s="16"/>
      <c r="M231" s="16"/>
      <c r="N231" s="17"/>
      <c r="O231" s="9"/>
    </row>
    <row r="232" spans="1:15" ht="15.75" customHeight="1" thickBot="1" x14ac:dyDescent="0.3">
      <c r="A232" s="1"/>
      <c r="B232" s="37"/>
      <c r="C232" s="38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40"/>
      <c r="O232" s="9"/>
    </row>
    <row r="233" spans="1:15" ht="15.75" customHeight="1" thickBot="1" x14ac:dyDescent="0.3">
      <c r="A233" s="1"/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5"/>
      <c r="O233" s="9"/>
    </row>
    <row r="234" spans="1:15" ht="15.75" customHeight="1" x14ac:dyDescent="0.25">
      <c r="A234" s="1"/>
      <c r="B234" s="12"/>
      <c r="C234" s="10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4"/>
      <c r="O234" s="9"/>
    </row>
    <row r="235" spans="1:15" ht="15.75" customHeight="1" x14ac:dyDescent="0.25">
      <c r="A235" s="1"/>
      <c r="B235" s="15"/>
      <c r="C235" s="3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7"/>
      <c r="O235" s="9"/>
    </row>
    <row r="236" spans="1:15" ht="15.75" customHeight="1" x14ac:dyDescent="0.25">
      <c r="A236" s="1"/>
      <c r="B236" s="15"/>
      <c r="C236" s="3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7"/>
      <c r="O236" s="9"/>
    </row>
    <row r="237" spans="1:15" ht="15.75" customHeight="1" x14ac:dyDescent="0.25">
      <c r="A237" s="1"/>
      <c r="B237" s="15"/>
      <c r="C237" s="36"/>
      <c r="D237" s="16"/>
      <c r="E237" s="16"/>
      <c r="F237" s="16"/>
      <c r="G237" s="16"/>
      <c r="H237" s="23"/>
      <c r="I237" s="23"/>
      <c r="J237" s="23"/>
      <c r="K237" s="23"/>
      <c r="L237" s="23"/>
      <c r="M237" s="16"/>
      <c r="N237" s="17"/>
      <c r="O237" s="9"/>
    </row>
    <row r="238" spans="1:15" x14ac:dyDescent="0.25">
      <c r="A238" s="1"/>
      <c r="B238" s="15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7"/>
      <c r="O238" s="1"/>
    </row>
    <row r="239" spans="1:15" s="8" customFormat="1" ht="15.75" x14ac:dyDescent="0.25">
      <c r="A239" s="7"/>
      <c r="B239" s="22"/>
      <c r="C239" s="23"/>
      <c r="D239" s="16"/>
      <c r="E239" s="16"/>
      <c r="F239" s="16"/>
      <c r="G239" s="16"/>
      <c r="H239" s="16"/>
      <c r="I239" s="16"/>
      <c r="J239" s="16"/>
      <c r="K239" s="16"/>
      <c r="L239" s="16"/>
      <c r="M239" s="23"/>
      <c r="N239" s="24"/>
      <c r="O239" s="7"/>
    </row>
    <row r="240" spans="1:15" x14ac:dyDescent="0.25">
      <c r="A240" s="1"/>
      <c r="B240" s="15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7"/>
      <c r="O240" s="1"/>
    </row>
    <row r="241" spans="1:15" x14ac:dyDescent="0.25">
      <c r="A241" s="1"/>
      <c r="B241" s="15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7"/>
      <c r="O241" s="1"/>
    </row>
    <row r="242" spans="1:15" ht="24" customHeight="1" x14ac:dyDescent="0.25">
      <c r="A242" s="1"/>
      <c r="B242" s="15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03"/>
      <c r="O242" s="10"/>
    </row>
    <row r="243" spans="1:15" x14ac:dyDescent="0.25">
      <c r="A243" s="1"/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7"/>
      <c r="O243" s="1"/>
    </row>
    <row r="244" spans="1:15" x14ac:dyDescent="0.25">
      <c r="A244" s="1"/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7"/>
      <c r="O244" s="1"/>
    </row>
    <row r="245" spans="1:15" x14ac:dyDescent="0.25">
      <c r="A245" s="1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7"/>
      <c r="O245" s="1"/>
    </row>
    <row r="246" spans="1:15" x14ac:dyDescent="0.25">
      <c r="A246" s="1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7"/>
      <c r="O246" s="1"/>
    </row>
    <row r="247" spans="1:15" x14ac:dyDescent="0.25">
      <c r="A247" s="1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7"/>
      <c r="O247" s="1"/>
    </row>
    <row r="248" spans="1:15" x14ac:dyDescent="0.25">
      <c r="A248" s="1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7"/>
      <c r="O248" s="1"/>
    </row>
    <row r="249" spans="1:15" x14ac:dyDescent="0.25">
      <c r="A249" s="1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7"/>
      <c r="O249" s="1"/>
    </row>
    <row r="250" spans="1:15" x14ac:dyDescent="0.25">
      <c r="A250" s="1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7"/>
      <c r="O250" s="1"/>
    </row>
    <row r="251" spans="1:15" ht="15.75" thickBot="1" x14ac:dyDescent="0.3">
      <c r="A251" s="1"/>
      <c r="B251" s="37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40"/>
      <c r="O251" s="1"/>
    </row>
    <row r="252" spans="1:1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</sheetData>
  <mergeCells count="51">
    <mergeCell ref="E55:I55"/>
    <mergeCell ref="E56:I56"/>
    <mergeCell ref="E50:I50"/>
    <mergeCell ref="E51:I51"/>
    <mergeCell ref="E52:I52"/>
    <mergeCell ref="E53:I53"/>
    <mergeCell ref="E54:I54"/>
    <mergeCell ref="E45:I45"/>
    <mergeCell ref="E46:I46"/>
    <mergeCell ref="E47:I47"/>
    <mergeCell ref="E48:I48"/>
    <mergeCell ref="E49:I49"/>
    <mergeCell ref="E128:I128"/>
    <mergeCell ref="B13:M13"/>
    <mergeCell ref="B14:M14"/>
    <mergeCell ref="C20:F20"/>
    <mergeCell ref="H20:L20"/>
    <mergeCell ref="D43:K43"/>
    <mergeCell ref="D91:J91"/>
    <mergeCell ref="E94:H94"/>
    <mergeCell ref="D101:J101"/>
    <mergeCell ref="E122:J122"/>
    <mergeCell ref="E123:I123"/>
    <mergeCell ref="E127:J127"/>
    <mergeCell ref="E57:I57"/>
    <mergeCell ref="E58:I58"/>
    <mergeCell ref="E59:I59"/>
    <mergeCell ref="E44:I44"/>
    <mergeCell ref="E175:H175"/>
    <mergeCell ref="E132:J132"/>
    <mergeCell ref="E133:I133"/>
    <mergeCell ref="E137:J137"/>
    <mergeCell ref="E138:I138"/>
    <mergeCell ref="D144:J144"/>
    <mergeCell ref="E145:H145"/>
    <mergeCell ref="E146:H146"/>
    <mergeCell ref="E147:H147"/>
    <mergeCell ref="E148:H148"/>
    <mergeCell ref="D173:J173"/>
    <mergeCell ref="E174:H174"/>
    <mergeCell ref="E176:H176"/>
    <mergeCell ref="E177:H177"/>
    <mergeCell ref="D200:J200"/>
    <mergeCell ref="D231:G231"/>
    <mergeCell ref="B233:N233"/>
    <mergeCell ref="E226:G226"/>
    <mergeCell ref="E227:G227"/>
    <mergeCell ref="E228:G228"/>
    <mergeCell ref="E229:G229"/>
    <mergeCell ref="E230:G230"/>
    <mergeCell ref="D225:H225"/>
  </mergeCells>
  <pageMargins left="0.25" right="0.25" top="0.75" bottom="0.75" header="0.3" footer="0.3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E26C-A827-41EB-9B51-A706C426A5D5}">
  <sheetPr>
    <pageSetUpPr fitToPage="1"/>
  </sheetPr>
  <dimension ref="A1:O252"/>
  <sheetViews>
    <sheetView zoomScaleNormal="100" workbookViewId="0">
      <selection activeCell="C20" sqref="C20:F20"/>
    </sheetView>
  </sheetViews>
  <sheetFormatPr baseColWidth="10" defaultColWidth="11.42578125" defaultRowHeight="15" x14ac:dyDescent="0.25"/>
  <cols>
    <col min="1" max="1" width="8.7109375" style="4" customWidth="1"/>
    <col min="2" max="2" width="11.42578125" style="4"/>
    <col min="3" max="6" width="15.7109375" style="4" customWidth="1"/>
    <col min="7" max="7" width="25.7109375" style="4" customWidth="1"/>
    <col min="8" max="12" width="15.7109375" style="4" customWidth="1"/>
    <col min="13" max="14" width="11.42578125" style="4"/>
    <col min="15" max="15" width="8.7109375" style="4" customWidth="1"/>
    <col min="16" max="16384" width="11.42578125" style="4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"/>
    </row>
    <row r="3" spans="1:15" x14ac:dyDescent="0.25">
      <c r="A3" s="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"/>
    </row>
    <row r="4" spans="1:15" x14ac:dyDescent="0.25">
      <c r="A4" s="1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"/>
    </row>
    <row r="5" spans="1:15" x14ac:dyDescent="0.25">
      <c r="A5" s="1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"/>
    </row>
    <row r="6" spans="1:15" x14ac:dyDescent="0.25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"/>
    </row>
    <row r="7" spans="1:15" x14ac:dyDescent="0.25">
      <c r="A7" s="1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"/>
    </row>
    <row r="8" spans="1:15" x14ac:dyDescent="0.25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"/>
    </row>
    <row r="9" spans="1:15" x14ac:dyDescent="0.25">
      <c r="A9" s="1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"/>
    </row>
    <row r="10" spans="1:15" x14ac:dyDescent="0.25">
      <c r="A10" s="1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"/>
    </row>
    <row r="11" spans="1:15" ht="15.75" thickBot="1" x14ac:dyDescent="0.3">
      <c r="A11" s="1"/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50.25" customHeight="1" x14ac:dyDescent="0.25">
      <c r="A13" s="1"/>
      <c r="B13" s="157" t="s">
        <v>39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2"/>
      <c r="O13" s="1"/>
    </row>
    <row r="14" spans="1:15" ht="43.5" customHeight="1" thickBot="1" x14ac:dyDescent="0.85">
      <c r="A14" s="1"/>
      <c r="B14" s="159" t="s">
        <v>35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3"/>
      <c r="O14" s="1"/>
    </row>
    <row r="15" spans="1:15" x14ac:dyDescent="0.25">
      <c r="A15" s="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"/>
    </row>
    <row r="16" spans="1:15" x14ac:dyDescent="0.25">
      <c r="A16" s="1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"/>
    </row>
    <row r="17" spans="1:15" x14ac:dyDescent="0.25">
      <c r="A17" s="1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"/>
    </row>
    <row r="18" spans="1:15" x14ac:dyDescent="0.25">
      <c r="A18" s="1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"/>
    </row>
    <row r="19" spans="1:15" ht="15.75" thickBot="1" x14ac:dyDescent="0.3">
      <c r="A19" s="1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"/>
    </row>
    <row r="20" spans="1:15" ht="20.100000000000001" customHeight="1" thickBot="1" x14ac:dyDescent="0.3">
      <c r="A20" s="1"/>
      <c r="B20" s="15"/>
      <c r="C20" s="137" t="s">
        <v>0</v>
      </c>
      <c r="D20" s="138"/>
      <c r="E20" s="138"/>
      <c r="F20" s="139"/>
      <c r="G20" s="104"/>
      <c r="H20" s="137" t="s">
        <v>33</v>
      </c>
      <c r="I20" s="138"/>
      <c r="J20" s="138"/>
      <c r="K20" s="138"/>
      <c r="L20" s="139"/>
      <c r="M20" s="18"/>
      <c r="N20" s="17"/>
      <c r="O20" s="1"/>
    </row>
    <row r="21" spans="1:15" s="6" customFormat="1" ht="20.100000000000001" customHeight="1" thickBot="1" x14ac:dyDescent="0.3">
      <c r="A21" s="5"/>
      <c r="B21" s="19"/>
      <c r="C21" s="105" t="s">
        <v>29</v>
      </c>
      <c r="D21" s="106" t="s">
        <v>1</v>
      </c>
      <c r="E21" s="107" t="s">
        <v>2</v>
      </c>
      <c r="F21" s="105" t="s">
        <v>3</v>
      </c>
      <c r="G21" s="108"/>
      <c r="H21" s="107" t="s">
        <v>4</v>
      </c>
      <c r="I21" s="107" t="s">
        <v>5</v>
      </c>
      <c r="J21" s="105" t="s">
        <v>6</v>
      </c>
      <c r="K21" s="105" t="s">
        <v>7</v>
      </c>
      <c r="L21" s="105" t="s">
        <v>3</v>
      </c>
      <c r="M21" s="20"/>
      <c r="N21" s="17"/>
      <c r="O21" s="5"/>
    </row>
    <row r="22" spans="1:15" ht="20.100000000000001" customHeight="1" thickBot="1" x14ac:dyDescent="0.3">
      <c r="A22" s="1"/>
      <c r="B22" s="15"/>
      <c r="C22" s="46">
        <v>4</v>
      </c>
      <c r="D22" s="109">
        <v>0</v>
      </c>
      <c r="E22" s="109">
        <v>0</v>
      </c>
      <c r="F22" s="58">
        <f>SUM(C22:E22)</f>
        <v>4</v>
      </c>
      <c r="G22" s="110"/>
      <c r="H22" s="46">
        <v>2</v>
      </c>
      <c r="I22" s="46">
        <v>0</v>
      </c>
      <c r="J22" s="46">
        <v>2</v>
      </c>
      <c r="K22" s="46">
        <v>0</v>
      </c>
      <c r="L22" s="58">
        <f>SUM(H22:K22)</f>
        <v>4</v>
      </c>
      <c r="M22" s="16"/>
      <c r="N22" s="17"/>
      <c r="O22" s="1"/>
    </row>
    <row r="23" spans="1:15" ht="20.100000000000001" customHeight="1" thickBot="1" x14ac:dyDescent="0.3">
      <c r="A23" s="1"/>
      <c r="B23" s="15"/>
      <c r="C23" s="111">
        <f>C22/F22</f>
        <v>1</v>
      </c>
      <c r="D23" s="111">
        <f>D22/F22</f>
        <v>0</v>
      </c>
      <c r="E23" s="111">
        <f>E22/F22</f>
        <v>0</v>
      </c>
      <c r="F23" s="59">
        <f>SUM(C23:E23)</f>
        <v>1</v>
      </c>
      <c r="G23" s="110"/>
      <c r="H23" s="112">
        <f>H22/L22</f>
        <v>0.5</v>
      </c>
      <c r="I23" s="112">
        <f>I22/L22</f>
        <v>0</v>
      </c>
      <c r="J23" s="112">
        <f>J22/L22</f>
        <v>0.5</v>
      </c>
      <c r="K23" s="112">
        <f>K22/L22</f>
        <v>0</v>
      </c>
      <c r="L23" s="112">
        <f>SUM(H23:K23)</f>
        <v>1</v>
      </c>
      <c r="M23" s="16"/>
      <c r="N23" s="17"/>
      <c r="O23" s="1"/>
    </row>
    <row r="24" spans="1:15" x14ac:dyDescent="0.25">
      <c r="A24" s="1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"/>
    </row>
    <row r="25" spans="1:15" x14ac:dyDescent="0.25">
      <c r="A25" s="1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"/>
    </row>
    <row r="26" spans="1:15" x14ac:dyDescent="0.25">
      <c r="A26" s="1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"/>
    </row>
    <row r="27" spans="1:15" x14ac:dyDescent="0.25">
      <c r="A27" s="1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"/>
    </row>
    <row r="28" spans="1:15" x14ac:dyDescent="0.25">
      <c r="A28" s="1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"/>
    </row>
    <row r="29" spans="1:15" x14ac:dyDescent="0.25">
      <c r="A29" s="1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"/>
    </row>
    <row r="30" spans="1:15" x14ac:dyDescent="0.25">
      <c r="A30" s="1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"/>
    </row>
    <row r="31" spans="1:15" x14ac:dyDescent="0.25">
      <c r="A31" s="1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"/>
    </row>
    <row r="32" spans="1:15" x14ac:dyDescent="0.25">
      <c r="A32" s="1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"/>
    </row>
    <row r="33" spans="1:15" x14ac:dyDescent="0.25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"/>
    </row>
    <row r="34" spans="1:15" x14ac:dyDescent="0.25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"/>
    </row>
    <row r="35" spans="1:15" x14ac:dyDescent="0.25">
      <c r="A35" s="1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"/>
    </row>
    <row r="36" spans="1:15" x14ac:dyDescent="0.25">
      <c r="A36" s="1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"/>
    </row>
    <row r="37" spans="1:15" x14ac:dyDescent="0.25">
      <c r="A37" s="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"/>
    </row>
    <row r="38" spans="1:15" x14ac:dyDescent="0.25">
      <c r="A38" s="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  <c r="O38" s="1"/>
    </row>
    <row r="39" spans="1:15" x14ac:dyDescent="0.25">
      <c r="A39" s="1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"/>
    </row>
    <row r="40" spans="1:15" x14ac:dyDescent="0.25">
      <c r="A40" s="1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1"/>
    </row>
    <row r="41" spans="1:15" x14ac:dyDescent="0.25">
      <c r="A41" s="1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"/>
    </row>
    <row r="42" spans="1:15" ht="15.75" thickBot="1" x14ac:dyDescent="0.3">
      <c r="A42" s="1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1"/>
    </row>
    <row r="43" spans="1:15" ht="20.100000000000001" customHeight="1" thickBot="1" x14ac:dyDescent="0.3">
      <c r="A43" s="1"/>
      <c r="B43" s="15"/>
      <c r="C43" s="16"/>
      <c r="D43" s="161" t="s">
        <v>8</v>
      </c>
      <c r="E43" s="162"/>
      <c r="F43" s="162"/>
      <c r="G43" s="162"/>
      <c r="H43" s="162"/>
      <c r="I43" s="162"/>
      <c r="J43" s="162"/>
      <c r="K43" s="163"/>
      <c r="L43" s="18"/>
      <c r="M43" s="18"/>
      <c r="N43" s="17"/>
      <c r="O43" s="1"/>
    </row>
    <row r="44" spans="1:15" ht="20.100000000000001" customHeight="1" thickBot="1" x14ac:dyDescent="0.35">
      <c r="A44" s="1"/>
      <c r="B44" s="15"/>
      <c r="C44" s="16"/>
      <c r="D44" s="58">
        <v>1</v>
      </c>
      <c r="E44" s="168" t="str">
        <f>+'[1]ACUM-MAYO'!A61</f>
        <v>SE TIENE POR NO PRESENTADA ( NO CUMPLIÓ PREVENCIÓN)</v>
      </c>
      <c r="F44" s="169"/>
      <c r="G44" s="169"/>
      <c r="H44" s="169"/>
      <c r="I44" s="170"/>
      <c r="J44" s="46">
        <v>0</v>
      </c>
      <c r="K44" s="117">
        <f>+J44/J61</f>
        <v>0</v>
      </c>
      <c r="L44" s="21"/>
      <c r="M44" s="11"/>
      <c r="N44" s="17"/>
      <c r="O44" s="1"/>
    </row>
    <row r="45" spans="1:15" ht="20.100000000000001" customHeight="1" thickBot="1" x14ac:dyDescent="0.35">
      <c r="A45" s="1"/>
      <c r="B45" s="15"/>
      <c r="C45" s="16"/>
      <c r="D45" s="58">
        <v>2</v>
      </c>
      <c r="E45" s="168" t="str">
        <f>+'[1]ACUM-MAYO'!A62</f>
        <v>NO CUMPLIO CON LOS EXTREMOS DEL ARTÍCULO 79 (REQUISITOS)</v>
      </c>
      <c r="F45" s="169"/>
      <c r="G45" s="169"/>
      <c r="H45" s="169"/>
      <c r="I45" s="170"/>
      <c r="J45" s="46">
        <v>0</v>
      </c>
      <c r="K45" s="117">
        <f>+J45/J61</f>
        <v>0</v>
      </c>
      <c r="L45" s="21"/>
      <c r="M45" s="11"/>
      <c r="N45" s="17"/>
      <c r="O45" s="1"/>
    </row>
    <row r="46" spans="1:15" ht="20.100000000000001" customHeight="1" thickBot="1" x14ac:dyDescent="0.35">
      <c r="A46" s="1"/>
      <c r="B46" s="15"/>
      <c r="C46" s="16"/>
      <c r="D46" s="58">
        <v>3</v>
      </c>
      <c r="E46" s="168" t="str">
        <f>+'[1]ACUM-MAYO'!A63</f>
        <v xml:space="preserve">INCOMPETENCIA </v>
      </c>
      <c r="F46" s="169"/>
      <c r="G46" s="169"/>
      <c r="H46" s="169"/>
      <c r="I46" s="170"/>
      <c r="J46" s="46">
        <v>0</v>
      </c>
      <c r="K46" s="117">
        <f>+J46/J61</f>
        <v>0</v>
      </c>
      <c r="L46" s="21"/>
      <c r="M46" s="11"/>
      <c r="N46" s="17"/>
      <c r="O46" s="1"/>
    </row>
    <row r="47" spans="1:15" ht="20.100000000000001" customHeight="1" thickBot="1" x14ac:dyDescent="0.35">
      <c r="A47" s="1"/>
      <c r="B47" s="15"/>
      <c r="C47" s="16"/>
      <c r="D47" s="58">
        <v>4</v>
      </c>
      <c r="E47" s="168" t="str">
        <f>+'[1]ACUM-MAYO'!A64</f>
        <v>NEGATIVA POR INEXISTENCIA</v>
      </c>
      <c r="F47" s="169"/>
      <c r="G47" s="169"/>
      <c r="H47" s="169"/>
      <c r="I47" s="170"/>
      <c r="J47" s="46">
        <v>4</v>
      </c>
      <c r="K47" s="117">
        <f>+J47/J61</f>
        <v>1</v>
      </c>
      <c r="L47" s="21"/>
      <c r="M47" s="11"/>
      <c r="N47" s="17"/>
      <c r="O47" s="1"/>
    </row>
    <row r="48" spans="1:15" ht="20.100000000000001" customHeight="1" thickBot="1" x14ac:dyDescent="0.35">
      <c r="A48" s="1"/>
      <c r="B48" s="15"/>
      <c r="C48" s="16"/>
      <c r="D48" s="58">
        <v>5</v>
      </c>
      <c r="E48" s="168" t="str">
        <f>+'[1]ACUM-MAYO'!A65</f>
        <v>NEGATIVA CONFIDENCIAL E INEXISTENTE</v>
      </c>
      <c r="F48" s="169"/>
      <c r="G48" s="169"/>
      <c r="H48" s="169"/>
      <c r="I48" s="170"/>
      <c r="J48" s="46">
        <v>0</v>
      </c>
      <c r="K48" s="117">
        <f>+J48/J61</f>
        <v>0</v>
      </c>
      <c r="L48" s="21"/>
      <c r="M48" s="11"/>
      <c r="N48" s="17"/>
      <c r="O48" s="1"/>
    </row>
    <row r="49" spans="1:15" ht="20.100000000000001" customHeight="1" thickBot="1" x14ac:dyDescent="0.35">
      <c r="A49" s="1"/>
      <c r="B49" s="15"/>
      <c r="C49" s="16"/>
      <c r="D49" s="58">
        <v>6</v>
      </c>
      <c r="E49" s="168" t="str">
        <f>+'[1]ACUM-MAYO'!A66</f>
        <v>AFIRMATIVO</v>
      </c>
      <c r="F49" s="169"/>
      <c r="G49" s="169"/>
      <c r="H49" s="169"/>
      <c r="I49" s="170"/>
      <c r="J49" s="46">
        <v>0</v>
      </c>
      <c r="K49" s="117">
        <f>+J49/J61</f>
        <v>0</v>
      </c>
      <c r="L49" s="21"/>
      <c r="M49" s="11"/>
      <c r="N49" s="17"/>
      <c r="O49" s="1"/>
    </row>
    <row r="50" spans="1:15" ht="20.100000000000001" customHeight="1" thickBot="1" x14ac:dyDescent="0.35">
      <c r="A50" s="1"/>
      <c r="B50" s="15"/>
      <c r="C50" s="16"/>
      <c r="D50" s="58">
        <v>7</v>
      </c>
      <c r="E50" s="168" t="str">
        <f>+'[1]ACUM-MAYO'!A67</f>
        <v xml:space="preserve">AFIRMATIVO PARCIAL POR CONFIDENCIALIDAD </v>
      </c>
      <c r="F50" s="169"/>
      <c r="G50" s="169"/>
      <c r="H50" s="169"/>
      <c r="I50" s="170"/>
      <c r="J50" s="46">
        <v>0</v>
      </c>
      <c r="K50" s="117">
        <f>+J50/J61</f>
        <v>0</v>
      </c>
      <c r="L50" s="21"/>
      <c r="M50" s="11"/>
      <c r="N50" s="17"/>
      <c r="O50" s="1"/>
    </row>
    <row r="51" spans="1:15" ht="20.100000000000001" customHeight="1" thickBot="1" x14ac:dyDescent="0.35">
      <c r="A51" s="1"/>
      <c r="B51" s="15"/>
      <c r="C51" s="16"/>
      <c r="D51" s="58">
        <v>8</v>
      </c>
      <c r="E51" s="168" t="str">
        <f>+'[1]ACUM-MAYO'!A68</f>
        <v>NEGATIVA POR CONFIDENCIALIDAD Y RESERVADA</v>
      </c>
      <c r="F51" s="169"/>
      <c r="G51" s="169"/>
      <c r="H51" s="169"/>
      <c r="I51" s="170"/>
      <c r="J51" s="46">
        <v>0</v>
      </c>
      <c r="K51" s="117">
        <f>+J51/J61</f>
        <v>0</v>
      </c>
      <c r="L51" s="21"/>
      <c r="M51" s="11"/>
      <c r="N51" s="17"/>
      <c r="O51" s="1"/>
    </row>
    <row r="52" spans="1:15" ht="20.100000000000001" customHeight="1" thickBot="1" x14ac:dyDescent="0.35">
      <c r="A52" s="1"/>
      <c r="B52" s="15"/>
      <c r="C52" s="16"/>
      <c r="D52" s="58">
        <v>9</v>
      </c>
      <c r="E52" s="168" t="str">
        <f>+'[1]ACUM-MAYO'!A69</f>
        <v>AFIRMATIVO PARCIAL POR CONFIDENCIALIDAD E INEXISTENCIA</v>
      </c>
      <c r="F52" s="169"/>
      <c r="G52" s="169"/>
      <c r="H52" s="169"/>
      <c r="I52" s="170"/>
      <c r="J52" s="46">
        <v>0</v>
      </c>
      <c r="K52" s="117">
        <f>+J52/J61</f>
        <v>0</v>
      </c>
      <c r="L52" s="21"/>
      <c r="M52" s="11"/>
      <c r="N52" s="17"/>
      <c r="O52" s="1"/>
    </row>
    <row r="53" spans="1:15" ht="20.100000000000001" customHeight="1" thickBot="1" x14ac:dyDescent="0.35">
      <c r="A53" s="1"/>
      <c r="B53" s="15"/>
      <c r="C53" s="16"/>
      <c r="D53" s="58">
        <v>10</v>
      </c>
      <c r="E53" s="168" t="str">
        <f>+'[1]ACUM-MAYO'!A70</f>
        <v>AFIRMATIVO PARCIAL POR CONFIDENCIALIDAD, RESERVA E INEXISTENCIA</v>
      </c>
      <c r="F53" s="169"/>
      <c r="G53" s="169"/>
      <c r="H53" s="169"/>
      <c r="I53" s="170"/>
      <c r="J53" s="46">
        <v>0</v>
      </c>
      <c r="K53" s="117">
        <f>+J53/J61</f>
        <v>0</v>
      </c>
      <c r="L53" s="21"/>
      <c r="M53" s="11"/>
      <c r="N53" s="17"/>
      <c r="O53" s="1"/>
    </row>
    <row r="54" spans="1:15" ht="20.100000000000001" customHeight="1" thickBot="1" x14ac:dyDescent="0.35">
      <c r="A54" s="1"/>
      <c r="B54" s="15"/>
      <c r="C54" s="16"/>
      <c r="D54" s="58">
        <v>11</v>
      </c>
      <c r="E54" s="168" t="str">
        <f>+'[1]ACUM-MAYO'!A71</f>
        <v>AFIRMATIVO PARCIAL POR INEXISTENCIA</v>
      </c>
      <c r="F54" s="169"/>
      <c r="G54" s="169"/>
      <c r="H54" s="169"/>
      <c r="I54" s="170"/>
      <c r="J54" s="46">
        <v>0</v>
      </c>
      <c r="K54" s="117">
        <f>+J54/J61</f>
        <v>0</v>
      </c>
      <c r="L54" s="21"/>
      <c r="M54" s="11"/>
      <c r="N54" s="17"/>
      <c r="O54" s="1"/>
    </row>
    <row r="55" spans="1:15" ht="20.100000000000001" customHeight="1" thickBot="1" x14ac:dyDescent="0.35">
      <c r="A55" s="1"/>
      <c r="B55" s="15"/>
      <c r="C55" s="16"/>
      <c r="D55" s="58">
        <v>12</v>
      </c>
      <c r="E55" s="168" t="str">
        <f>+'[1]ACUM-MAYO'!A72</f>
        <v>AFIRMATIVO PARCIAL POR RESERVA</v>
      </c>
      <c r="F55" s="169"/>
      <c r="G55" s="169"/>
      <c r="H55" s="169"/>
      <c r="I55" s="170"/>
      <c r="J55" s="46">
        <v>0</v>
      </c>
      <c r="K55" s="117">
        <f>+J55/J61</f>
        <v>0</v>
      </c>
      <c r="L55" s="21"/>
      <c r="M55" s="11"/>
      <c r="N55" s="17"/>
      <c r="O55" s="1"/>
    </row>
    <row r="56" spans="1:15" ht="20.100000000000001" customHeight="1" thickBot="1" x14ac:dyDescent="0.35">
      <c r="A56" s="1"/>
      <c r="B56" s="15"/>
      <c r="C56" s="16"/>
      <c r="D56" s="58">
        <v>13</v>
      </c>
      <c r="E56" s="168" t="str">
        <f>+'[1]ACUM-MAYO'!A73</f>
        <v>AFIRMATIVO PARCIAL POR RESERVA Y CONFIDENCIALIDAD</v>
      </c>
      <c r="F56" s="169"/>
      <c r="G56" s="169"/>
      <c r="H56" s="169"/>
      <c r="I56" s="170"/>
      <c r="J56" s="46">
        <v>0</v>
      </c>
      <c r="K56" s="117">
        <f>+J56/J61</f>
        <v>0</v>
      </c>
      <c r="L56" s="21"/>
      <c r="M56" s="11"/>
      <c r="N56" s="17"/>
      <c r="O56" s="1"/>
    </row>
    <row r="57" spans="1:15" ht="20.100000000000001" customHeight="1" thickBot="1" x14ac:dyDescent="0.35">
      <c r="A57" s="1"/>
      <c r="B57" s="15"/>
      <c r="C57" s="16"/>
      <c r="D57" s="58">
        <v>14</v>
      </c>
      <c r="E57" s="168" t="str">
        <f>+'[1]ACUM-MAYO'!A74</f>
        <v>AFIRMATIVO PARCIAL POR RESERVA E INEXISTENCIA</v>
      </c>
      <c r="F57" s="169"/>
      <c r="G57" s="169"/>
      <c r="H57" s="169"/>
      <c r="I57" s="170"/>
      <c r="J57" s="46">
        <v>0</v>
      </c>
      <c r="K57" s="117">
        <f>+J57/J61</f>
        <v>0</v>
      </c>
      <c r="L57" s="21"/>
      <c r="M57" s="11"/>
      <c r="N57" s="17"/>
      <c r="O57" s="1"/>
    </row>
    <row r="58" spans="1:15" ht="20.100000000000001" customHeight="1" thickBot="1" x14ac:dyDescent="0.35">
      <c r="A58" s="1"/>
      <c r="B58" s="15"/>
      <c r="C58" s="16"/>
      <c r="D58" s="58">
        <v>15</v>
      </c>
      <c r="E58" s="168" t="str">
        <f>+'[1]ACUM-MAYO'!A75</f>
        <v>NEGATIVA  POR RESERVA</v>
      </c>
      <c r="F58" s="169"/>
      <c r="G58" s="169"/>
      <c r="H58" s="169"/>
      <c r="I58" s="170"/>
      <c r="J58" s="46">
        <v>0</v>
      </c>
      <c r="K58" s="117">
        <f>+J58/J61</f>
        <v>0</v>
      </c>
      <c r="L58" s="21"/>
      <c r="M58" s="11"/>
      <c r="N58" s="17"/>
      <c r="O58" s="1"/>
    </row>
    <row r="59" spans="1:15" ht="20.100000000000001" customHeight="1" thickBot="1" x14ac:dyDescent="0.35">
      <c r="A59" s="1"/>
      <c r="B59" s="15"/>
      <c r="C59" s="16"/>
      <c r="D59" s="58">
        <v>16</v>
      </c>
      <c r="E59" s="168" t="str">
        <f>+'[1]ACUM-MAYO'!A76</f>
        <v>PREVENCIÓN ENTRAMITE</v>
      </c>
      <c r="F59" s="169"/>
      <c r="G59" s="169"/>
      <c r="H59" s="169"/>
      <c r="I59" s="170"/>
      <c r="J59" s="46">
        <v>0</v>
      </c>
      <c r="K59" s="117">
        <f>+J59/J61</f>
        <v>0</v>
      </c>
      <c r="L59" s="21"/>
      <c r="M59" s="11"/>
      <c r="N59" s="17"/>
      <c r="O59" s="1"/>
    </row>
    <row r="60" spans="1:15" s="8" customFormat="1" ht="16.5" thickBot="1" x14ac:dyDescent="0.3">
      <c r="A60" s="7"/>
      <c r="B60" s="22"/>
      <c r="C60" s="23"/>
      <c r="D60" s="110"/>
      <c r="E60" s="110"/>
      <c r="F60" s="110"/>
      <c r="G60" s="110"/>
      <c r="H60" s="110"/>
      <c r="I60" s="110"/>
      <c r="J60" s="110"/>
      <c r="K60" s="110"/>
      <c r="L60" s="23"/>
      <c r="M60" s="23"/>
      <c r="N60" s="24"/>
      <c r="O60" s="7"/>
    </row>
    <row r="61" spans="1:15" ht="16.5" thickBot="1" x14ac:dyDescent="0.3">
      <c r="A61" s="1"/>
      <c r="B61" s="15"/>
      <c r="C61" s="16"/>
      <c r="D61" s="110"/>
      <c r="E61" s="110"/>
      <c r="F61" s="110"/>
      <c r="G61" s="110"/>
      <c r="H61" s="110"/>
      <c r="I61" s="110"/>
      <c r="J61" s="113">
        <f>SUM(J44:J59)</f>
        <v>4</v>
      </c>
      <c r="K61" s="59">
        <f>SUM(K44:K60)</f>
        <v>1</v>
      </c>
      <c r="L61" s="25"/>
      <c r="M61" s="26"/>
      <c r="N61" s="17"/>
      <c r="O61" s="1"/>
    </row>
    <row r="62" spans="1:15" x14ac:dyDescent="0.25">
      <c r="A62" s="1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"/>
    </row>
    <row r="63" spans="1:15" x14ac:dyDescent="0.25">
      <c r="A63" s="1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  <c r="O63" s="1"/>
    </row>
    <row r="64" spans="1:15" x14ac:dyDescent="0.25">
      <c r="A64" s="1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  <c r="O64" s="1"/>
    </row>
    <row r="65" spans="1:15" x14ac:dyDescent="0.25">
      <c r="A65" s="1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  <c r="O65" s="1"/>
    </row>
    <row r="66" spans="1:15" x14ac:dyDescent="0.25">
      <c r="A66" s="1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  <c r="O66" s="1"/>
    </row>
    <row r="67" spans="1:15" x14ac:dyDescent="0.25">
      <c r="A67" s="1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7"/>
      <c r="O67" s="1"/>
    </row>
    <row r="68" spans="1:15" x14ac:dyDescent="0.25">
      <c r="A68" s="1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1"/>
    </row>
    <row r="69" spans="1:15" x14ac:dyDescent="0.25">
      <c r="A69" s="1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  <c r="O69" s="1"/>
    </row>
    <row r="70" spans="1:15" x14ac:dyDescent="0.25">
      <c r="A70" s="1"/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  <c r="O70" s="1"/>
    </row>
    <row r="71" spans="1:15" x14ac:dyDescent="0.25">
      <c r="A71" s="1"/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  <c r="O71" s="1"/>
    </row>
    <row r="72" spans="1:15" x14ac:dyDescent="0.25">
      <c r="A72" s="1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O72" s="1"/>
    </row>
    <row r="73" spans="1:15" x14ac:dyDescent="0.25">
      <c r="A73" s="1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  <c r="O73" s="1"/>
    </row>
    <row r="74" spans="1:15" x14ac:dyDescent="0.25">
      <c r="A74" s="1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  <c r="O74" s="1"/>
    </row>
    <row r="75" spans="1:15" x14ac:dyDescent="0.25">
      <c r="A75" s="1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  <c r="O75" s="1"/>
    </row>
    <row r="76" spans="1:15" x14ac:dyDescent="0.25">
      <c r="A76" s="1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  <c r="O76" s="1"/>
    </row>
    <row r="77" spans="1:15" x14ac:dyDescent="0.25">
      <c r="A77" s="1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  <c r="O77" s="1"/>
    </row>
    <row r="78" spans="1:15" x14ac:dyDescent="0.25">
      <c r="A78" s="1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  <c r="O78" s="1"/>
    </row>
    <row r="79" spans="1:15" x14ac:dyDescent="0.25">
      <c r="A79" s="1"/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  <c r="O79" s="1"/>
    </row>
    <row r="80" spans="1:15" x14ac:dyDescent="0.25">
      <c r="A80" s="1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1"/>
    </row>
    <row r="81" spans="1:15" x14ac:dyDescent="0.25">
      <c r="A81" s="1"/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  <c r="O81" s="1"/>
    </row>
    <row r="82" spans="1:15" x14ac:dyDescent="0.25">
      <c r="A82" s="1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  <c r="O82" s="1"/>
    </row>
    <row r="83" spans="1:15" x14ac:dyDescent="0.25">
      <c r="A83" s="1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  <c r="O83" s="1"/>
    </row>
    <row r="84" spans="1:15" x14ac:dyDescent="0.25">
      <c r="A84" s="1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  <c r="O84" s="1"/>
    </row>
    <row r="85" spans="1:15" x14ac:dyDescent="0.25">
      <c r="A85" s="1"/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  <c r="O85" s="1"/>
    </row>
    <row r="86" spans="1:15" x14ac:dyDescent="0.25">
      <c r="A86" s="1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  <c r="O86" s="1"/>
    </row>
    <row r="87" spans="1:15" x14ac:dyDescent="0.25">
      <c r="A87" s="1"/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1"/>
    </row>
    <row r="88" spans="1:15" x14ac:dyDescent="0.25">
      <c r="A88" s="1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  <c r="O88" s="1"/>
    </row>
    <row r="89" spans="1:15" x14ac:dyDescent="0.25">
      <c r="A89" s="1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  <c r="O89" s="1"/>
    </row>
    <row r="90" spans="1:15" ht="15.75" thickBot="1" x14ac:dyDescent="0.3">
      <c r="A90" s="1"/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  <c r="O90" s="1"/>
    </row>
    <row r="91" spans="1:15" ht="20.100000000000001" customHeight="1" thickBot="1" x14ac:dyDescent="0.3">
      <c r="A91" s="1"/>
      <c r="B91" s="15"/>
      <c r="C91" s="16"/>
      <c r="D91" s="161" t="s">
        <v>9</v>
      </c>
      <c r="E91" s="162"/>
      <c r="F91" s="162"/>
      <c r="G91" s="162"/>
      <c r="H91" s="162"/>
      <c r="I91" s="162"/>
      <c r="J91" s="163"/>
      <c r="K91" s="27"/>
      <c r="L91" s="27"/>
      <c r="M91" s="16"/>
      <c r="N91" s="17"/>
      <c r="O91" s="1"/>
    </row>
    <row r="92" spans="1:15" ht="20.100000000000001" customHeight="1" thickBot="1" x14ac:dyDescent="0.3">
      <c r="A92" s="1"/>
      <c r="B92" s="15"/>
      <c r="C92" s="16"/>
      <c r="D92" s="43">
        <v>1</v>
      </c>
      <c r="E92" s="44" t="s">
        <v>10</v>
      </c>
      <c r="F92" s="45"/>
      <c r="G92" s="45"/>
      <c r="H92" s="45"/>
      <c r="I92" s="46">
        <v>0</v>
      </c>
      <c r="J92" s="47">
        <f>+I92/I98</f>
        <v>0</v>
      </c>
      <c r="K92" s="28"/>
      <c r="L92" s="28"/>
      <c r="M92" s="16"/>
      <c r="N92" s="17"/>
      <c r="O92" s="1"/>
    </row>
    <row r="93" spans="1:15" ht="20.100000000000001" customHeight="1" thickBot="1" x14ac:dyDescent="0.3">
      <c r="A93" s="1"/>
      <c r="B93" s="15"/>
      <c r="C93" s="16"/>
      <c r="D93" s="43">
        <v>2</v>
      </c>
      <c r="E93" s="48" t="s">
        <v>30</v>
      </c>
      <c r="F93" s="49"/>
      <c r="G93" s="45"/>
      <c r="H93" s="45"/>
      <c r="I93" s="50">
        <v>4</v>
      </c>
      <c r="J93" s="47">
        <f>+I93/I98</f>
        <v>1</v>
      </c>
      <c r="K93" s="28"/>
      <c r="L93" s="28"/>
      <c r="M93" s="16"/>
      <c r="N93" s="17"/>
      <c r="O93" s="1"/>
    </row>
    <row r="94" spans="1:15" ht="35.25" customHeight="1" thickBot="1" x14ac:dyDescent="0.3">
      <c r="A94" s="1"/>
      <c r="B94" s="15"/>
      <c r="C94" s="16"/>
      <c r="D94" s="43">
        <v>3</v>
      </c>
      <c r="E94" s="164" t="s">
        <v>11</v>
      </c>
      <c r="F94" s="165"/>
      <c r="G94" s="165"/>
      <c r="H94" s="166"/>
      <c r="I94" s="50">
        <v>0</v>
      </c>
      <c r="J94" s="47">
        <f>+I94/I98</f>
        <v>0</v>
      </c>
      <c r="K94" s="28"/>
      <c r="L94" s="28"/>
      <c r="M94" s="16"/>
      <c r="N94" s="17"/>
      <c r="O94" s="1"/>
    </row>
    <row r="95" spans="1:15" ht="20.100000000000001" customHeight="1" thickBot="1" x14ac:dyDescent="0.3">
      <c r="A95" s="1"/>
      <c r="B95" s="15"/>
      <c r="C95" s="16"/>
      <c r="D95" s="43">
        <v>4</v>
      </c>
      <c r="E95" s="48" t="s">
        <v>12</v>
      </c>
      <c r="F95" s="49"/>
      <c r="G95" s="45"/>
      <c r="H95" s="45"/>
      <c r="I95" s="50">
        <v>0</v>
      </c>
      <c r="J95" s="47">
        <f>+I95/I98</f>
        <v>0</v>
      </c>
      <c r="K95" s="28"/>
      <c r="L95" s="28"/>
      <c r="M95" s="16"/>
      <c r="N95" s="17"/>
      <c r="O95" s="1"/>
    </row>
    <row r="96" spans="1:15" ht="20.100000000000001" customHeight="1" thickBot="1" x14ac:dyDescent="0.3">
      <c r="A96" s="1"/>
      <c r="B96" s="15"/>
      <c r="C96" s="16"/>
      <c r="D96" s="51">
        <v>5</v>
      </c>
      <c r="E96" s="48" t="s">
        <v>13</v>
      </c>
      <c r="F96" s="49"/>
      <c r="G96" s="45"/>
      <c r="H96" s="45"/>
      <c r="I96" s="46">
        <v>0</v>
      </c>
      <c r="J96" s="52">
        <f>+I96/I98</f>
        <v>0</v>
      </c>
      <c r="K96" s="28"/>
      <c r="L96" s="28"/>
      <c r="M96" s="16"/>
      <c r="N96" s="17"/>
      <c r="O96" s="1"/>
    </row>
    <row r="97" spans="1:15" ht="20.100000000000001" customHeight="1" thickBot="1" x14ac:dyDescent="0.35">
      <c r="A97" s="1"/>
      <c r="B97" s="15"/>
      <c r="C97" s="16"/>
      <c r="D97" s="53"/>
      <c r="E97" s="54"/>
      <c r="F97" s="54"/>
      <c r="G97" s="55"/>
      <c r="H97" s="54"/>
      <c r="I97" s="54"/>
      <c r="J97" s="54"/>
      <c r="K97" s="16"/>
      <c r="L97" s="16"/>
      <c r="M97" s="16"/>
      <c r="N97" s="17"/>
      <c r="O97" s="1"/>
    </row>
    <row r="98" spans="1:15" ht="20.100000000000001" customHeight="1" thickBot="1" x14ac:dyDescent="0.35">
      <c r="A98" s="1"/>
      <c r="B98" s="15"/>
      <c r="C98" s="16"/>
      <c r="D98" s="54"/>
      <c r="E98" s="54"/>
      <c r="F98" s="54"/>
      <c r="G98" s="56"/>
      <c r="H98" s="57" t="s">
        <v>3</v>
      </c>
      <c r="I98" s="58">
        <f>SUM(I92:I97)</f>
        <v>4</v>
      </c>
      <c r="J98" s="59">
        <f>SUM(J92:J97)</f>
        <v>1</v>
      </c>
      <c r="K98" s="29"/>
      <c r="L98" s="29"/>
      <c r="M98" s="16"/>
      <c r="N98" s="17"/>
      <c r="O98" s="1"/>
    </row>
    <row r="99" spans="1:15" x14ac:dyDescent="0.25">
      <c r="A99" s="1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30"/>
      <c r="O99" s="1"/>
    </row>
    <row r="100" spans="1:15" s="8" customFormat="1" ht="15.75" x14ac:dyDescent="0.25">
      <c r="A100" s="7"/>
      <c r="B100" s="22"/>
      <c r="C100" s="23"/>
      <c r="D100" s="16"/>
      <c r="E100" s="16"/>
      <c r="F100" s="16"/>
      <c r="G100" s="16"/>
      <c r="H100" s="16"/>
      <c r="I100" s="16"/>
      <c r="J100" s="16"/>
      <c r="K100" s="16"/>
      <c r="L100" s="16"/>
      <c r="M100" s="23"/>
      <c r="N100" s="24"/>
      <c r="O100" s="7"/>
    </row>
    <row r="101" spans="1:15" ht="18.75" x14ac:dyDescent="0.25">
      <c r="A101" s="1"/>
      <c r="B101" s="15"/>
      <c r="C101" s="16"/>
      <c r="D101" s="167"/>
      <c r="E101" s="167"/>
      <c r="F101" s="167"/>
      <c r="G101" s="167"/>
      <c r="H101" s="167"/>
      <c r="I101" s="167"/>
      <c r="J101" s="167"/>
      <c r="K101" s="27"/>
      <c r="L101" s="27"/>
      <c r="M101" s="16"/>
      <c r="N101" s="17"/>
      <c r="O101" s="1"/>
    </row>
    <row r="102" spans="1:15" x14ac:dyDescent="0.25">
      <c r="A102" s="1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  <c r="O102" s="1"/>
    </row>
    <row r="103" spans="1:15" x14ac:dyDescent="0.25">
      <c r="A103" s="1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  <c r="O103" s="1"/>
    </row>
    <row r="104" spans="1:15" x14ac:dyDescent="0.25">
      <c r="A104" s="1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  <c r="O104" s="1"/>
    </row>
    <row r="105" spans="1:15" x14ac:dyDescent="0.25">
      <c r="A105" s="1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  <c r="O105" s="1"/>
    </row>
    <row r="106" spans="1:15" x14ac:dyDescent="0.25">
      <c r="A106" s="1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  <c r="O106" s="1"/>
    </row>
    <row r="107" spans="1:15" x14ac:dyDescent="0.25">
      <c r="A107" s="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"/>
    </row>
    <row r="108" spans="1:15" x14ac:dyDescent="0.25">
      <c r="A108" s="1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  <c r="O108" s="1"/>
    </row>
    <row r="109" spans="1:15" x14ac:dyDescent="0.25">
      <c r="A109" s="1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"/>
    </row>
    <row r="110" spans="1:15" x14ac:dyDescent="0.25">
      <c r="A110" s="1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  <c r="O110" s="1"/>
    </row>
    <row r="111" spans="1:15" x14ac:dyDescent="0.25">
      <c r="A111" s="1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  <c r="O111" s="1"/>
    </row>
    <row r="112" spans="1:15" x14ac:dyDescent="0.25">
      <c r="A112" s="1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  <c r="O112" s="1"/>
    </row>
    <row r="113" spans="1:15" x14ac:dyDescent="0.25">
      <c r="A113" s="1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  <c r="O113" s="1"/>
    </row>
    <row r="114" spans="1:15" x14ac:dyDescent="0.25">
      <c r="A114" s="1"/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  <c r="O114" s="1"/>
    </row>
    <row r="115" spans="1:15" x14ac:dyDescent="0.25">
      <c r="A115" s="1"/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  <c r="O115" s="1"/>
    </row>
    <row r="116" spans="1:15" x14ac:dyDescent="0.25">
      <c r="A116" s="1"/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  <c r="O116" s="1"/>
    </row>
    <row r="117" spans="1:15" x14ac:dyDescent="0.25">
      <c r="A117" s="1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  <c r="O117" s="1"/>
    </row>
    <row r="118" spans="1:15" x14ac:dyDescent="0.25">
      <c r="A118" s="1"/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  <c r="O118" s="1"/>
    </row>
    <row r="119" spans="1:15" x14ac:dyDescent="0.25">
      <c r="A119" s="1"/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  <c r="O119" s="1"/>
    </row>
    <row r="120" spans="1:15" x14ac:dyDescent="0.25">
      <c r="A120" s="1"/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  <c r="O120" s="1"/>
    </row>
    <row r="121" spans="1:15" ht="15.75" thickBot="1" x14ac:dyDescent="0.3">
      <c r="A121" s="1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"/>
    </row>
    <row r="122" spans="1:15" s="65" customFormat="1" ht="20.100000000000001" customHeight="1" thickBot="1" x14ac:dyDescent="0.3">
      <c r="A122" s="60"/>
      <c r="B122" s="61"/>
      <c r="C122" s="62"/>
      <c r="D122" s="62"/>
      <c r="E122" s="154" t="s">
        <v>14</v>
      </c>
      <c r="F122" s="155"/>
      <c r="G122" s="155"/>
      <c r="H122" s="155"/>
      <c r="I122" s="155"/>
      <c r="J122" s="156"/>
      <c r="K122" s="63"/>
      <c r="L122" s="63"/>
      <c r="M122" s="62"/>
      <c r="N122" s="64"/>
      <c r="O122" s="60"/>
    </row>
    <row r="123" spans="1:15" s="65" customFormat="1" ht="20.100000000000001" customHeight="1" thickBot="1" x14ac:dyDescent="0.3">
      <c r="A123" s="60"/>
      <c r="B123" s="61"/>
      <c r="C123" s="62"/>
      <c r="D123" s="62"/>
      <c r="E123" s="151" t="s">
        <v>15</v>
      </c>
      <c r="F123" s="152"/>
      <c r="G123" s="152"/>
      <c r="H123" s="152"/>
      <c r="I123" s="153"/>
      <c r="J123" s="66">
        <v>4</v>
      </c>
      <c r="K123" s="67"/>
      <c r="L123" s="67"/>
      <c r="M123" s="62"/>
      <c r="N123" s="64"/>
      <c r="O123" s="60"/>
    </row>
    <row r="124" spans="1:15" s="65" customFormat="1" ht="20.100000000000001" customHeight="1" thickBot="1" x14ac:dyDescent="0.3">
      <c r="A124" s="60"/>
      <c r="B124" s="61"/>
      <c r="C124" s="62"/>
      <c r="D124" s="62"/>
      <c r="E124" s="68"/>
      <c r="F124" s="68"/>
      <c r="G124" s="68"/>
      <c r="H124" s="68"/>
      <c r="I124" s="69" t="s">
        <v>3</v>
      </c>
      <c r="J124" s="70">
        <f>SUM(J123)</f>
        <v>4</v>
      </c>
      <c r="K124" s="71"/>
      <c r="L124" s="71"/>
      <c r="M124" s="62"/>
      <c r="N124" s="64"/>
      <c r="O124" s="60"/>
    </row>
    <row r="125" spans="1:15" s="65" customFormat="1" ht="20.100000000000001" customHeight="1" x14ac:dyDescent="0.25">
      <c r="A125" s="60"/>
      <c r="B125" s="61"/>
      <c r="C125" s="62"/>
      <c r="D125" s="62"/>
      <c r="E125" s="68"/>
      <c r="F125" s="68"/>
      <c r="G125" s="68"/>
      <c r="H125" s="68"/>
      <c r="I125" s="68"/>
      <c r="J125" s="68"/>
      <c r="K125" s="62"/>
      <c r="L125" s="62"/>
      <c r="M125" s="62"/>
      <c r="N125" s="64"/>
      <c r="O125" s="60"/>
    </row>
    <row r="126" spans="1:15" s="65" customFormat="1" ht="20.100000000000001" customHeight="1" thickBot="1" x14ac:dyDescent="0.3">
      <c r="A126" s="60"/>
      <c r="B126" s="61"/>
      <c r="C126" s="62"/>
      <c r="D126" s="62"/>
      <c r="E126" s="68"/>
      <c r="F126" s="68"/>
      <c r="G126" s="68"/>
      <c r="H126" s="68"/>
      <c r="I126" s="68"/>
      <c r="J126" s="68"/>
      <c r="K126" s="62"/>
      <c r="L126" s="62"/>
      <c r="M126" s="62"/>
      <c r="N126" s="64"/>
      <c r="O126" s="60"/>
    </row>
    <row r="127" spans="1:15" s="65" customFormat="1" ht="20.100000000000001" customHeight="1" thickBot="1" x14ac:dyDescent="0.3">
      <c r="A127" s="60"/>
      <c r="B127" s="61"/>
      <c r="C127" s="62"/>
      <c r="D127" s="62"/>
      <c r="E127" s="154" t="s">
        <v>16</v>
      </c>
      <c r="F127" s="155"/>
      <c r="G127" s="155"/>
      <c r="H127" s="155"/>
      <c r="I127" s="155"/>
      <c r="J127" s="156"/>
      <c r="K127" s="63"/>
      <c r="L127" s="63"/>
      <c r="M127" s="62"/>
      <c r="N127" s="64"/>
      <c r="O127" s="60"/>
    </row>
    <row r="128" spans="1:15" s="65" customFormat="1" ht="20.100000000000001" customHeight="1" thickBot="1" x14ac:dyDescent="0.3">
      <c r="A128" s="60"/>
      <c r="B128" s="61"/>
      <c r="C128" s="62"/>
      <c r="D128" s="62"/>
      <c r="E128" s="151" t="s">
        <v>17</v>
      </c>
      <c r="F128" s="152"/>
      <c r="G128" s="152"/>
      <c r="H128" s="152"/>
      <c r="I128" s="153"/>
      <c r="J128" s="72">
        <v>1</v>
      </c>
      <c r="K128" s="73"/>
      <c r="L128" s="73"/>
      <c r="M128" s="62"/>
      <c r="N128" s="64"/>
      <c r="O128" s="60"/>
    </row>
    <row r="129" spans="1:15" s="65" customFormat="1" ht="20.100000000000001" customHeight="1" thickBot="1" x14ac:dyDescent="0.3">
      <c r="A129" s="60"/>
      <c r="B129" s="61"/>
      <c r="C129" s="62"/>
      <c r="D129" s="62"/>
      <c r="E129" s="68"/>
      <c r="F129" s="68"/>
      <c r="G129" s="68"/>
      <c r="H129" s="68"/>
      <c r="I129" s="69" t="s">
        <v>3</v>
      </c>
      <c r="J129" s="70">
        <f>SUM(J128)</f>
        <v>1</v>
      </c>
      <c r="K129" s="71"/>
      <c r="L129" s="71"/>
      <c r="M129" s="62"/>
      <c r="N129" s="64"/>
      <c r="O129" s="60"/>
    </row>
    <row r="130" spans="1:15" s="65" customFormat="1" ht="20.100000000000001" customHeight="1" x14ac:dyDescent="0.25">
      <c r="A130" s="60"/>
      <c r="B130" s="61"/>
      <c r="C130" s="62"/>
      <c r="D130" s="62"/>
      <c r="E130" s="68"/>
      <c r="F130" s="68"/>
      <c r="G130" s="68"/>
      <c r="H130" s="68"/>
      <c r="I130" s="68"/>
      <c r="J130" s="68"/>
      <c r="K130" s="62"/>
      <c r="L130" s="62"/>
      <c r="M130" s="62"/>
      <c r="N130" s="64"/>
      <c r="O130" s="60"/>
    </row>
    <row r="131" spans="1:15" s="65" customFormat="1" ht="20.100000000000001" customHeight="1" thickBot="1" x14ac:dyDescent="0.3">
      <c r="A131" s="60"/>
      <c r="B131" s="61"/>
      <c r="C131" s="62"/>
      <c r="D131" s="62"/>
      <c r="E131" s="68"/>
      <c r="F131" s="68"/>
      <c r="G131" s="68"/>
      <c r="H131" s="68"/>
      <c r="I131" s="68"/>
      <c r="J131" s="68"/>
      <c r="K131" s="62"/>
      <c r="L131" s="62"/>
      <c r="M131" s="62"/>
      <c r="N131" s="64"/>
      <c r="O131" s="60"/>
    </row>
    <row r="132" spans="1:15" s="65" customFormat="1" ht="20.100000000000001" customHeight="1" thickBot="1" x14ac:dyDescent="0.3">
      <c r="A132" s="60"/>
      <c r="B132" s="61"/>
      <c r="C132" s="62"/>
      <c r="D132" s="62"/>
      <c r="E132" s="148" t="s">
        <v>18</v>
      </c>
      <c r="F132" s="149"/>
      <c r="G132" s="149"/>
      <c r="H132" s="149"/>
      <c r="I132" s="149"/>
      <c r="J132" s="150"/>
      <c r="K132" s="74"/>
      <c r="L132" s="74"/>
      <c r="M132" s="62"/>
      <c r="N132" s="64"/>
      <c r="O132" s="60"/>
    </row>
    <row r="133" spans="1:15" s="65" customFormat="1" ht="20.100000000000001" customHeight="1" thickBot="1" x14ac:dyDescent="0.3">
      <c r="A133" s="60"/>
      <c r="B133" s="61"/>
      <c r="C133" s="62"/>
      <c r="D133" s="62"/>
      <c r="E133" s="151" t="s">
        <v>19</v>
      </c>
      <c r="F133" s="152"/>
      <c r="G133" s="152"/>
      <c r="H133" s="152"/>
      <c r="I133" s="153"/>
      <c r="J133" s="72">
        <v>0</v>
      </c>
      <c r="K133" s="73"/>
      <c r="L133" s="73"/>
      <c r="M133" s="62"/>
      <c r="N133" s="64"/>
      <c r="O133" s="60"/>
    </row>
    <row r="134" spans="1:15" s="65" customFormat="1" ht="20.100000000000001" customHeight="1" thickBot="1" x14ac:dyDescent="0.3">
      <c r="A134" s="60"/>
      <c r="B134" s="61"/>
      <c r="C134" s="62"/>
      <c r="D134" s="62"/>
      <c r="E134" s="68"/>
      <c r="F134" s="68"/>
      <c r="G134" s="68"/>
      <c r="H134" s="68"/>
      <c r="I134" s="69" t="s">
        <v>3</v>
      </c>
      <c r="J134" s="70">
        <f>SUM(J133)</f>
        <v>0</v>
      </c>
      <c r="K134" s="71"/>
      <c r="L134" s="71"/>
      <c r="M134" s="62"/>
      <c r="N134" s="64"/>
      <c r="O134" s="60"/>
    </row>
    <row r="135" spans="1:15" s="65" customFormat="1" ht="20.100000000000001" customHeight="1" x14ac:dyDescent="0.25">
      <c r="A135" s="60"/>
      <c r="B135" s="61"/>
      <c r="C135" s="62"/>
      <c r="D135" s="62"/>
      <c r="E135" s="68"/>
      <c r="F135" s="68"/>
      <c r="G135" s="68"/>
      <c r="H135" s="68"/>
      <c r="I135" s="68"/>
      <c r="J135" s="68"/>
      <c r="K135" s="62"/>
      <c r="L135" s="62"/>
      <c r="M135" s="62"/>
      <c r="N135" s="64"/>
      <c r="O135" s="60"/>
    </row>
    <row r="136" spans="1:15" s="65" customFormat="1" ht="20.100000000000001" customHeight="1" thickBot="1" x14ac:dyDescent="0.3">
      <c r="A136" s="60"/>
      <c r="B136" s="61"/>
      <c r="C136" s="62"/>
      <c r="D136" s="62"/>
      <c r="E136" s="68"/>
      <c r="F136" s="68"/>
      <c r="G136" s="68"/>
      <c r="H136" s="68"/>
      <c r="I136" s="68"/>
      <c r="J136" s="68"/>
      <c r="K136" s="62"/>
      <c r="L136" s="62"/>
      <c r="M136" s="62"/>
      <c r="N136" s="64"/>
      <c r="O136" s="60"/>
    </row>
    <row r="137" spans="1:15" s="65" customFormat="1" ht="20.100000000000001" customHeight="1" thickBot="1" x14ac:dyDescent="0.3">
      <c r="A137" s="60"/>
      <c r="B137" s="61"/>
      <c r="C137" s="62"/>
      <c r="D137" s="62"/>
      <c r="E137" s="148" t="s">
        <v>20</v>
      </c>
      <c r="F137" s="149"/>
      <c r="G137" s="149"/>
      <c r="H137" s="149"/>
      <c r="I137" s="149"/>
      <c r="J137" s="150"/>
      <c r="K137" s="74"/>
      <c r="L137" s="74"/>
      <c r="M137" s="62"/>
      <c r="N137" s="64"/>
      <c r="O137" s="60"/>
    </row>
    <row r="138" spans="1:15" s="65" customFormat="1" ht="20.100000000000001" customHeight="1" thickBot="1" x14ac:dyDescent="0.3">
      <c r="A138" s="60"/>
      <c r="B138" s="61"/>
      <c r="C138" s="62"/>
      <c r="D138" s="62"/>
      <c r="E138" s="151" t="s">
        <v>20</v>
      </c>
      <c r="F138" s="152"/>
      <c r="G138" s="152"/>
      <c r="H138" s="152"/>
      <c r="I138" s="153"/>
      <c r="J138" s="72">
        <v>0</v>
      </c>
      <c r="K138" s="73"/>
      <c r="L138" s="73"/>
      <c r="M138" s="62"/>
      <c r="N138" s="64"/>
      <c r="O138" s="60"/>
    </row>
    <row r="139" spans="1:15" s="65" customFormat="1" ht="20.100000000000001" customHeight="1" thickBot="1" x14ac:dyDescent="0.3">
      <c r="A139" s="60"/>
      <c r="B139" s="61"/>
      <c r="C139" s="62"/>
      <c r="D139" s="62"/>
      <c r="E139" s="68"/>
      <c r="F139" s="68"/>
      <c r="G139" s="68"/>
      <c r="H139" s="68"/>
      <c r="I139" s="69" t="s">
        <v>3</v>
      </c>
      <c r="J139" s="70">
        <f>SUM(J138)</f>
        <v>0</v>
      </c>
      <c r="K139" s="71"/>
      <c r="L139" s="71"/>
      <c r="M139" s="62"/>
      <c r="N139" s="64"/>
      <c r="O139" s="60"/>
    </row>
    <row r="140" spans="1:15" s="65" customFormat="1" ht="20.100000000000001" customHeight="1" x14ac:dyDescent="0.25">
      <c r="A140" s="60"/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4"/>
      <c r="O140" s="60"/>
    </row>
    <row r="141" spans="1:15" s="65" customFormat="1" ht="20.100000000000001" customHeight="1" x14ac:dyDescent="0.25">
      <c r="A141" s="60"/>
      <c r="B141" s="61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4"/>
      <c r="O141" s="60"/>
    </row>
    <row r="142" spans="1:15" ht="20.100000000000001" customHeight="1" x14ac:dyDescent="0.25">
      <c r="A142" s="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  <c r="O142" s="1"/>
    </row>
    <row r="143" spans="1:15" s="65" customFormat="1" ht="20.100000000000001" customHeight="1" thickBot="1" x14ac:dyDescent="0.3">
      <c r="A143" s="60"/>
      <c r="B143" s="61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4"/>
      <c r="O143" s="60"/>
    </row>
    <row r="144" spans="1:15" s="65" customFormat="1" ht="20.100000000000001" customHeight="1" thickBot="1" x14ac:dyDescent="0.3">
      <c r="A144" s="60"/>
      <c r="B144" s="61"/>
      <c r="C144" s="62"/>
      <c r="D144" s="154" t="s">
        <v>21</v>
      </c>
      <c r="E144" s="155"/>
      <c r="F144" s="155"/>
      <c r="G144" s="155"/>
      <c r="H144" s="155"/>
      <c r="I144" s="155"/>
      <c r="J144" s="156"/>
      <c r="K144" s="63"/>
      <c r="L144" s="63"/>
      <c r="M144" s="62"/>
      <c r="N144" s="64"/>
      <c r="O144" s="60"/>
    </row>
    <row r="145" spans="1:15" s="65" customFormat="1" ht="20.100000000000001" customHeight="1" thickBot="1" x14ac:dyDescent="0.3">
      <c r="A145" s="60"/>
      <c r="B145" s="61"/>
      <c r="C145" s="62"/>
      <c r="D145" s="75">
        <v>1</v>
      </c>
      <c r="E145" s="134" t="str">
        <f>+'[1]ACUM-MAYO'!A162</f>
        <v>ORDINARIA</v>
      </c>
      <c r="F145" s="135"/>
      <c r="G145" s="135"/>
      <c r="H145" s="136"/>
      <c r="I145" s="42">
        <v>4</v>
      </c>
      <c r="J145" s="82">
        <f>+I145/I150</f>
        <v>1</v>
      </c>
      <c r="K145" s="76"/>
      <c r="L145" s="76"/>
      <c r="M145" s="62"/>
      <c r="N145" s="64"/>
      <c r="O145" s="60"/>
    </row>
    <row r="146" spans="1:15" s="65" customFormat="1" ht="20.100000000000001" customHeight="1" thickBot="1" x14ac:dyDescent="0.3">
      <c r="A146" s="60"/>
      <c r="B146" s="61"/>
      <c r="C146" s="62"/>
      <c r="D146" s="75">
        <v>2</v>
      </c>
      <c r="E146" s="134" t="str">
        <f>+'[1]ACUM-MAYO'!A163</f>
        <v>FUNDAMENTAL</v>
      </c>
      <c r="F146" s="135"/>
      <c r="G146" s="135"/>
      <c r="H146" s="136"/>
      <c r="I146" s="42">
        <v>0</v>
      </c>
      <c r="J146" s="83">
        <f>+I146/I150</f>
        <v>0</v>
      </c>
      <c r="K146" s="76"/>
      <c r="L146" s="76"/>
      <c r="M146" s="62"/>
      <c r="N146" s="64"/>
      <c r="O146" s="60"/>
    </row>
    <row r="147" spans="1:15" s="65" customFormat="1" ht="20.100000000000001" customHeight="1" thickBot="1" x14ac:dyDescent="0.3">
      <c r="A147" s="60"/>
      <c r="B147" s="61"/>
      <c r="C147" s="62"/>
      <c r="D147" s="77">
        <v>4</v>
      </c>
      <c r="E147" s="134" t="str">
        <f>+'[1]ACUM-MAYO'!A165</f>
        <v>RESERVADA</v>
      </c>
      <c r="F147" s="135"/>
      <c r="G147" s="135"/>
      <c r="H147" s="136"/>
      <c r="I147" s="42">
        <v>0</v>
      </c>
      <c r="J147" s="83">
        <f>+I147/I150</f>
        <v>0</v>
      </c>
      <c r="K147" s="76"/>
      <c r="L147" s="76"/>
      <c r="M147" s="62"/>
      <c r="N147" s="64"/>
      <c r="O147" s="60"/>
    </row>
    <row r="148" spans="1:15" s="65" customFormat="1" ht="20.100000000000001" customHeight="1" thickBot="1" x14ac:dyDescent="0.3">
      <c r="A148" s="60"/>
      <c r="B148" s="61"/>
      <c r="C148" s="62"/>
      <c r="D148" s="75">
        <v>3</v>
      </c>
      <c r="E148" s="134" t="s">
        <v>22</v>
      </c>
      <c r="F148" s="135"/>
      <c r="G148" s="135"/>
      <c r="H148" s="136"/>
      <c r="I148" s="42">
        <v>0</v>
      </c>
      <c r="J148" s="84">
        <f>+I148/I150</f>
        <v>0</v>
      </c>
      <c r="K148" s="76"/>
      <c r="L148" s="76"/>
      <c r="M148" s="62"/>
      <c r="N148" s="64"/>
      <c r="O148" s="60"/>
    </row>
    <row r="149" spans="1:15" s="65" customFormat="1" ht="20.100000000000001" customHeight="1" thickBot="1" x14ac:dyDescent="0.3">
      <c r="A149" s="60"/>
      <c r="B149" s="61"/>
      <c r="C149" s="62"/>
      <c r="D149" s="62"/>
      <c r="E149" s="62"/>
      <c r="F149" s="62"/>
      <c r="G149" s="62"/>
      <c r="H149" s="62"/>
      <c r="I149" s="67"/>
      <c r="J149" s="78"/>
      <c r="K149" s="78"/>
      <c r="L149" s="78"/>
      <c r="M149" s="62"/>
      <c r="N149" s="64"/>
      <c r="O149" s="60"/>
    </row>
    <row r="150" spans="1:15" s="65" customFormat="1" ht="20.100000000000001" customHeight="1" thickBot="1" x14ac:dyDescent="0.3">
      <c r="A150" s="60"/>
      <c r="B150" s="61"/>
      <c r="C150" s="62"/>
      <c r="D150" s="62"/>
      <c r="E150" s="79"/>
      <c r="F150" s="79"/>
      <c r="G150" s="79"/>
      <c r="H150" s="70" t="s">
        <v>3</v>
      </c>
      <c r="I150" s="70">
        <f>SUM(I145:I148)</f>
        <v>4</v>
      </c>
      <c r="J150" s="80">
        <f>SUM(J145:J148)</f>
        <v>1</v>
      </c>
      <c r="K150" s="81"/>
      <c r="L150" s="81"/>
      <c r="M150" s="62"/>
      <c r="N150" s="64"/>
      <c r="O150" s="60"/>
    </row>
    <row r="151" spans="1:15" x14ac:dyDescent="0.25">
      <c r="A151" s="1"/>
      <c r="B151" s="15"/>
      <c r="C151" s="16"/>
      <c r="D151" s="16"/>
      <c r="E151" s="16"/>
      <c r="F151" s="16"/>
      <c r="G151" s="16"/>
      <c r="H151" s="33"/>
      <c r="I151" s="16"/>
      <c r="J151" s="16"/>
      <c r="K151" s="16"/>
      <c r="L151" s="16"/>
      <c r="M151" s="16"/>
      <c r="N151" s="17"/>
      <c r="O151" s="1"/>
    </row>
    <row r="152" spans="1:15" s="8" customFormat="1" ht="15.75" x14ac:dyDescent="0.25">
      <c r="A152" s="7"/>
      <c r="B152" s="22"/>
      <c r="C152" s="23"/>
      <c r="D152" s="16"/>
      <c r="E152" s="16"/>
      <c r="F152" s="16"/>
      <c r="G152" s="16"/>
      <c r="H152" s="33"/>
      <c r="I152" s="16"/>
      <c r="J152" s="16"/>
      <c r="K152" s="16"/>
      <c r="L152" s="16"/>
      <c r="M152" s="23"/>
      <c r="N152" s="24"/>
      <c r="O152" s="7"/>
    </row>
    <row r="153" spans="1:15" x14ac:dyDescent="0.25">
      <c r="A153" s="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  <c r="O153" s="1"/>
    </row>
    <row r="154" spans="1:15" x14ac:dyDescent="0.25">
      <c r="A154" s="1"/>
      <c r="B154" s="15"/>
      <c r="C154" s="16"/>
      <c r="D154" s="16"/>
      <c r="E154" s="16"/>
      <c r="F154" s="16"/>
      <c r="G154" s="16"/>
      <c r="H154" s="33"/>
      <c r="I154" s="16"/>
      <c r="J154" s="16"/>
      <c r="K154" s="16"/>
      <c r="L154" s="16"/>
      <c r="M154" s="16"/>
      <c r="N154" s="17"/>
      <c r="O154" s="1"/>
    </row>
    <row r="155" spans="1:15" x14ac:dyDescent="0.25">
      <c r="A155" s="1"/>
      <c r="B155" s="15"/>
      <c r="C155" s="16"/>
      <c r="D155" s="16"/>
      <c r="E155" s="16"/>
      <c r="F155" s="16"/>
      <c r="G155" s="16"/>
      <c r="H155" s="33"/>
      <c r="I155" s="16"/>
      <c r="J155" s="16"/>
      <c r="K155" s="16"/>
      <c r="L155" s="16"/>
      <c r="M155" s="16"/>
      <c r="N155" s="17"/>
      <c r="O155" s="1"/>
    </row>
    <row r="156" spans="1:15" x14ac:dyDescent="0.25">
      <c r="A156" s="1"/>
      <c r="B156" s="15"/>
      <c r="C156" s="16"/>
      <c r="D156" s="16"/>
      <c r="E156" s="16"/>
      <c r="F156" s="16"/>
      <c r="G156" s="16"/>
      <c r="H156" s="33"/>
      <c r="I156" s="16"/>
      <c r="J156" s="16"/>
      <c r="K156" s="16"/>
      <c r="L156" s="16"/>
      <c r="M156" s="16"/>
      <c r="N156" s="17"/>
      <c r="O156" s="1"/>
    </row>
    <row r="157" spans="1:15" x14ac:dyDescent="0.25">
      <c r="A157" s="1"/>
      <c r="B157" s="15"/>
      <c r="C157" s="16"/>
      <c r="D157" s="16"/>
      <c r="E157" s="16"/>
      <c r="F157" s="16"/>
      <c r="G157" s="16"/>
      <c r="H157" s="33"/>
      <c r="I157" s="16"/>
      <c r="J157" s="16"/>
      <c r="K157" s="16"/>
      <c r="L157" s="16"/>
      <c r="M157" s="16"/>
      <c r="N157" s="17"/>
      <c r="O157" s="1"/>
    </row>
    <row r="158" spans="1:15" x14ac:dyDescent="0.25">
      <c r="A158" s="1"/>
      <c r="B158" s="15"/>
      <c r="C158" s="16"/>
      <c r="D158" s="16"/>
      <c r="E158" s="16"/>
      <c r="F158" s="16"/>
      <c r="G158" s="16"/>
      <c r="H158" s="33"/>
      <c r="I158" s="16"/>
      <c r="J158" s="16"/>
      <c r="K158" s="16"/>
      <c r="L158" s="16"/>
      <c r="M158" s="16"/>
      <c r="N158" s="17"/>
      <c r="O158" s="1"/>
    </row>
    <row r="159" spans="1:15" x14ac:dyDescent="0.25">
      <c r="A159" s="1"/>
      <c r="B159" s="15"/>
      <c r="C159" s="16"/>
      <c r="D159" s="16"/>
      <c r="E159" s="16"/>
      <c r="F159" s="16"/>
      <c r="G159" s="16"/>
      <c r="H159" s="33"/>
      <c r="I159" s="16"/>
      <c r="J159" s="16"/>
      <c r="K159" s="16"/>
      <c r="L159" s="16"/>
      <c r="M159" s="16"/>
      <c r="N159" s="17"/>
      <c r="O159" s="1"/>
    </row>
    <row r="160" spans="1:15" x14ac:dyDescent="0.25">
      <c r="A160" s="1"/>
      <c r="B160" s="15"/>
      <c r="C160" s="16"/>
      <c r="D160" s="16"/>
      <c r="E160" s="16"/>
      <c r="F160" s="16"/>
      <c r="G160" s="16"/>
      <c r="H160" s="33"/>
      <c r="I160" s="16"/>
      <c r="J160" s="16"/>
      <c r="K160" s="16"/>
      <c r="L160" s="16"/>
      <c r="M160" s="16"/>
      <c r="N160" s="17"/>
      <c r="O160" s="1"/>
    </row>
    <row r="161" spans="1:15" x14ac:dyDescent="0.25">
      <c r="A161" s="1"/>
      <c r="B161" s="15"/>
      <c r="C161" s="16"/>
      <c r="D161" s="16"/>
      <c r="E161" s="16"/>
      <c r="F161" s="16"/>
      <c r="G161" s="16"/>
      <c r="H161" s="33"/>
      <c r="I161" s="16"/>
      <c r="J161" s="16"/>
      <c r="K161" s="16"/>
      <c r="L161" s="16"/>
      <c r="M161" s="16"/>
      <c r="N161" s="17"/>
      <c r="O161" s="1"/>
    </row>
    <row r="162" spans="1:15" x14ac:dyDescent="0.25">
      <c r="A162" s="1"/>
      <c r="B162" s="15"/>
      <c r="C162" s="16"/>
      <c r="D162" s="16"/>
      <c r="E162" s="16"/>
      <c r="F162" s="16"/>
      <c r="G162" s="16"/>
      <c r="H162" s="33"/>
      <c r="I162" s="16"/>
      <c r="J162" s="16"/>
      <c r="K162" s="16"/>
      <c r="L162" s="16"/>
      <c r="M162" s="16"/>
      <c r="N162" s="17"/>
      <c r="O162" s="1"/>
    </row>
    <row r="163" spans="1:15" x14ac:dyDescent="0.25">
      <c r="A163" s="1"/>
      <c r="B163" s="15"/>
      <c r="C163" s="16"/>
      <c r="D163" s="16"/>
      <c r="E163" s="16"/>
      <c r="F163" s="16"/>
      <c r="G163" s="16"/>
      <c r="H163" s="33"/>
      <c r="I163" s="16"/>
      <c r="J163" s="16"/>
      <c r="K163" s="16"/>
      <c r="L163" s="16"/>
      <c r="M163" s="16"/>
      <c r="N163" s="17"/>
      <c r="O163" s="1"/>
    </row>
    <row r="164" spans="1:15" x14ac:dyDescent="0.25">
      <c r="A164" s="1"/>
      <c r="B164" s="15"/>
      <c r="C164" s="16"/>
      <c r="D164" s="16"/>
      <c r="E164" s="16"/>
      <c r="F164" s="16"/>
      <c r="G164" s="16"/>
      <c r="H164" s="33"/>
      <c r="I164" s="16"/>
      <c r="J164" s="16"/>
      <c r="K164" s="16"/>
      <c r="L164" s="16"/>
      <c r="M164" s="16"/>
      <c r="N164" s="17"/>
      <c r="O164" s="1"/>
    </row>
    <row r="165" spans="1:15" x14ac:dyDescent="0.25">
      <c r="A165" s="1"/>
      <c r="B165" s="15"/>
      <c r="C165" s="16"/>
      <c r="D165" s="16"/>
      <c r="E165" s="16"/>
      <c r="F165" s="16"/>
      <c r="G165" s="16"/>
      <c r="H165" s="33"/>
      <c r="I165" s="16"/>
      <c r="J165" s="16"/>
      <c r="K165" s="16"/>
      <c r="L165" s="16"/>
      <c r="M165" s="16"/>
      <c r="N165" s="17"/>
      <c r="O165" s="1"/>
    </row>
    <row r="166" spans="1:15" x14ac:dyDescent="0.25">
      <c r="A166" s="1"/>
      <c r="B166" s="15"/>
      <c r="C166" s="16"/>
      <c r="D166" s="16"/>
      <c r="E166" s="16"/>
      <c r="F166" s="16"/>
      <c r="G166" s="16"/>
      <c r="H166" s="33"/>
      <c r="I166" s="16"/>
      <c r="J166" s="16"/>
      <c r="K166" s="16"/>
      <c r="L166" s="16"/>
      <c r="M166" s="16"/>
      <c r="N166" s="17"/>
      <c r="O166" s="1"/>
    </row>
    <row r="167" spans="1:15" x14ac:dyDescent="0.25">
      <c r="A167" s="1"/>
      <c r="B167" s="15"/>
      <c r="C167" s="16"/>
      <c r="D167" s="16"/>
      <c r="E167" s="16"/>
      <c r="F167" s="16"/>
      <c r="G167" s="16"/>
      <c r="H167" s="33"/>
      <c r="I167" s="16"/>
      <c r="J167" s="16"/>
      <c r="K167" s="16"/>
      <c r="L167" s="16"/>
      <c r="M167" s="16"/>
      <c r="N167" s="17"/>
      <c r="O167" s="1"/>
    </row>
    <row r="168" spans="1:15" x14ac:dyDescent="0.25">
      <c r="A168" s="1"/>
      <c r="B168" s="15"/>
      <c r="C168" s="16"/>
      <c r="D168" s="16"/>
      <c r="E168" s="16"/>
      <c r="F168" s="16"/>
      <c r="G168" s="16"/>
      <c r="H168" s="33"/>
      <c r="I168" s="16"/>
      <c r="J168" s="16"/>
      <c r="K168" s="16"/>
      <c r="L168" s="16"/>
      <c r="M168" s="16"/>
      <c r="N168" s="17"/>
      <c r="O168" s="1"/>
    </row>
    <row r="169" spans="1:15" x14ac:dyDescent="0.25">
      <c r="A169" s="1"/>
      <c r="B169" s="15"/>
      <c r="C169" s="16"/>
      <c r="D169" s="16"/>
      <c r="E169" s="16"/>
      <c r="F169" s="16"/>
      <c r="G169" s="16"/>
      <c r="H169" s="33"/>
      <c r="I169" s="16"/>
      <c r="J169" s="16"/>
      <c r="K169" s="16"/>
      <c r="L169" s="16"/>
      <c r="M169" s="16"/>
      <c r="N169" s="17"/>
      <c r="O169" s="1"/>
    </row>
    <row r="170" spans="1:15" x14ac:dyDescent="0.25">
      <c r="A170" s="1"/>
      <c r="B170" s="15"/>
      <c r="C170" s="16"/>
      <c r="D170" s="16"/>
      <c r="E170" s="16"/>
      <c r="F170" s="16"/>
      <c r="G170" s="16"/>
      <c r="H170" s="33"/>
      <c r="I170" s="16"/>
      <c r="J170" s="16"/>
      <c r="K170" s="16"/>
      <c r="L170" s="16"/>
      <c r="M170" s="16"/>
      <c r="N170" s="17"/>
      <c r="O170" s="1"/>
    </row>
    <row r="171" spans="1:15" x14ac:dyDescent="0.25">
      <c r="A171" s="1"/>
      <c r="B171" s="15"/>
      <c r="C171" s="16"/>
      <c r="D171" s="16"/>
      <c r="E171" s="16"/>
      <c r="F171" s="16"/>
      <c r="G171" s="16"/>
      <c r="H171" s="33"/>
      <c r="I171" s="16"/>
      <c r="J171" s="16"/>
      <c r="K171" s="16"/>
      <c r="L171" s="16"/>
      <c r="M171" s="16"/>
      <c r="N171" s="17"/>
      <c r="O171" s="1"/>
    </row>
    <row r="172" spans="1:15" ht="15.75" thickBot="1" x14ac:dyDescent="0.3">
      <c r="A172" s="1"/>
      <c r="B172" s="15"/>
      <c r="C172" s="16"/>
      <c r="D172" s="16"/>
      <c r="E172" s="16"/>
      <c r="F172" s="16"/>
      <c r="G172" s="16"/>
      <c r="H172" s="33"/>
      <c r="I172" s="16"/>
      <c r="J172" s="16"/>
      <c r="K172" s="16"/>
      <c r="L172" s="16"/>
      <c r="M172" s="16"/>
      <c r="N172" s="17"/>
      <c r="O172" s="1"/>
    </row>
    <row r="173" spans="1:15" ht="20.100000000000001" customHeight="1" thickBot="1" x14ac:dyDescent="0.3">
      <c r="A173" s="1"/>
      <c r="B173" s="15"/>
      <c r="C173" s="16"/>
      <c r="D173" s="154" t="s">
        <v>23</v>
      </c>
      <c r="E173" s="155"/>
      <c r="F173" s="155"/>
      <c r="G173" s="155"/>
      <c r="H173" s="155"/>
      <c r="I173" s="155"/>
      <c r="J173" s="156"/>
      <c r="K173" s="63"/>
      <c r="L173" s="27"/>
      <c r="M173" s="16"/>
      <c r="N173" s="17"/>
      <c r="O173" s="1"/>
    </row>
    <row r="174" spans="1:15" ht="20.100000000000001" customHeight="1" thickBot="1" x14ac:dyDescent="0.3">
      <c r="A174" s="1"/>
      <c r="B174" s="15"/>
      <c r="C174" s="16"/>
      <c r="D174" s="75">
        <v>1</v>
      </c>
      <c r="E174" s="134" t="str">
        <f>+'[1]ACUM-MAYO'!A173</f>
        <v>ECONOMICA ADMINISTRATIVA</v>
      </c>
      <c r="F174" s="135"/>
      <c r="G174" s="135"/>
      <c r="H174" s="136"/>
      <c r="I174" s="42">
        <v>2</v>
      </c>
      <c r="J174" s="82">
        <f>+I174/I179</f>
        <v>0.5</v>
      </c>
      <c r="K174" s="87"/>
      <c r="L174" s="28"/>
      <c r="M174" s="16"/>
      <c r="N174" s="17"/>
      <c r="O174" s="1"/>
    </row>
    <row r="175" spans="1:15" ht="20.100000000000001" customHeight="1" thickBot="1" x14ac:dyDescent="0.3">
      <c r="A175" s="1"/>
      <c r="B175" s="15"/>
      <c r="C175" s="16"/>
      <c r="D175" s="75">
        <v>2</v>
      </c>
      <c r="E175" s="134" t="str">
        <f>+'[1]ACUM-MAYO'!A174</f>
        <v>TRAMITE</v>
      </c>
      <c r="F175" s="135"/>
      <c r="G175" s="135"/>
      <c r="H175" s="136"/>
      <c r="I175" s="42">
        <v>0</v>
      </c>
      <c r="J175" s="83">
        <f>+I175/I179</f>
        <v>0</v>
      </c>
      <c r="K175" s="87"/>
      <c r="L175" s="28"/>
      <c r="M175" s="16"/>
      <c r="N175" s="17"/>
      <c r="O175" s="1"/>
    </row>
    <row r="176" spans="1:15" ht="20.100000000000001" customHeight="1" thickBot="1" x14ac:dyDescent="0.3">
      <c r="A176" s="1"/>
      <c r="B176" s="15"/>
      <c r="C176" s="16"/>
      <c r="D176" s="75">
        <v>3</v>
      </c>
      <c r="E176" s="134" t="str">
        <f>+'[1]ACUM-MAYO'!A175</f>
        <v>SERV. PUB.</v>
      </c>
      <c r="F176" s="135"/>
      <c r="G176" s="135"/>
      <c r="H176" s="136"/>
      <c r="I176" s="85">
        <v>0</v>
      </c>
      <c r="J176" s="83">
        <f>+I176/I179</f>
        <v>0</v>
      </c>
      <c r="K176" s="87"/>
      <c r="L176" s="28"/>
      <c r="M176" s="16"/>
      <c r="N176" s="17"/>
      <c r="O176" s="1"/>
    </row>
    <row r="177" spans="1:15" ht="20.100000000000001" customHeight="1" thickBot="1" x14ac:dyDescent="0.3">
      <c r="A177" s="1"/>
      <c r="B177" s="15"/>
      <c r="C177" s="16"/>
      <c r="D177" s="75">
        <v>4</v>
      </c>
      <c r="E177" s="134" t="str">
        <f>+'[1]ACUM-MAYO'!A176</f>
        <v>LEGAL</v>
      </c>
      <c r="F177" s="135"/>
      <c r="G177" s="135"/>
      <c r="H177" s="136"/>
      <c r="I177" s="42">
        <v>2</v>
      </c>
      <c r="J177" s="84">
        <f>+I177/I179</f>
        <v>0.5</v>
      </c>
      <c r="K177" s="87"/>
      <c r="L177" s="28"/>
      <c r="M177" s="16"/>
      <c r="N177" s="17"/>
      <c r="O177" s="1"/>
    </row>
    <row r="178" spans="1:15" ht="20.100000000000001" customHeight="1" thickBot="1" x14ac:dyDescent="0.3">
      <c r="A178" s="1"/>
      <c r="B178" s="15"/>
      <c r="C178" s="16"/>
      <c r="D178" s="88"/>
      <c r="E178" s="89"/>
      <c r="F178" s="89"/>
      <c r="G178" s="89"/>
      <c r="H178" s="89"/>
      <c r="I178" s="89"/>
      <c r="J178" s="89"/>
      <c r="K178" s="89"/>
      <c r="L178" s="34"/>
      <c r="M178" s="16"/>
      <c r="N178" s="17"/>
      <c r="O178" s="1"/>
    </row>
    <row r="179" spans="1:15" ht="20.100000000000001" customHeight="1" thickBot="1" x14ac:dyDescent="0.3">
      <c r="A179" s="1"/>
      <c r="B179" s="15"/>
      <c r="C179" s="16"/>
      <c r="D179" s="68"/>
      <c r="E179" s="68"/>
      <c r="F179" s="68"/>
      <c r="G179" s="68"/>
      <c r="H179" s="70" t="s">
        <v>3</v>
      </c>
      <c r="I179" s="70">
        <f>SUM(I174:I177)</f>
        <v>4</v>
      </c>
      <c r="J179" s="86">
        <f>SUM(J174:J177)</f>
        <v>1</v>
      </c>
      <c r="K179" s="90"/>
      <c r="L179" s="29"/>
      <c r="M179" s="16"/>
      <c r="N179" s="17"/>
      <c r="O179" s="1"/>
    </row>
    <row r="180" spans="1:15" x14ac:dyDescent="0.25">
      <c r="A180" s="1"/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34"/>
      <c r="N180" s="17"/>
      <c r="O180" s="1"/>
    </row>
    <row r="181" spans="1:15" s="8" customFormat="1" ht="15.75" x14ac:dyDescent="0.25">
      <c r="A181" s="7"/>
      <c r="B181" s="22"/>
      <c r="C181" s="23"/>
      <c r="D181" s="16"/>
      <c r="E181" s="16"/>
      <c r="F181" s="16"/>
      <c r="G181" s="16"/>
      <c r="H181" s="16"/>
      <c r="I181" s="16"/>
      <c r="J181" s="16"/>
      <c r="K181" s="16"/>
      <c r="L181" s="16"/>
      <c r="M181" s="23"/>
      <c r="N181" s="24"/>
      <c r="O181" s="7"/>
    </row>
    <row r="182" spans="1:15" x14ac:dyDescent="0.25">
      <c r="A182" s="1"/>
      <c r="B182" s="15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7"/>
      <c r="O182" s="1"/>
    </row>
    <row r="183" spans="1:15" x14ac:dyDescent="0.25">
      <c r="A183" s="1"/>
      <c r="B183" s="15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  <c r="O183" s="1"/>
    </row>
    <row r="184" spans="1:15" x14ac:dyDescent="0.25">
      <c r="A184" s="1"/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7"/>
      <c r="O184" s="1"/>
    </row>
    <row r="185" spans="1:15" x14ac:dyDescent="0.25">
      <c r="A185" s="1"/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7"/>
      <c r="O185" s="1"/>
    </row>
    <row r="186" spans="1:15" x14ac:dyDescent="0.25">
      <c r="A186" s="1"/>
      <c r="B186" s="15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7"/>
      <c r="O186" s="1"/>
    </row>
    <row r="187" spans="1:15" x14ac:dyDescent="0.25">
      <c r="A187" s="1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  <c r="O187" s="1"/>
    </row>
    <row r="188" spans="1:15" x14ac:dyDescent="0.25">
      <c r="A188" s="1"/>
      <c r="B188" s="15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7"/>
      <c r="O188" s="1"/>
    </row>
    <row r="189" spans="1:15" x14ac:dyDescent="0.25">
      <c r="A189" s="1"/>
      <c r="B189" s="15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7"/>
      <c r="O189" s="1"/>
    </row>
    <row r="190" spans="1:15" x14ac:dyDescent="0.25">
      <c r="A190" s="1"/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7"/>
      <c r="O190" s="1"/>
    </row>
    <row r="191" spans="1:15" x14ac:dyDescent="0.25">
      <c r="A191" s="1"/>
      <c r="B191" s="15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7"/>
      <c r="O191" s="1"/>
    </row>
    <row r="192" spans="1:15" x14ac:dyDescent="0.25">
      <c r="A192" s="1"/>
      <c r="B192" s="15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32"/>
      <c r="N192" s="17"/>
      <c r="O192" s="1"/>
    </row>
    <row r="193" spans="1:15" x14ac:dyDescent="0.25">
      <c r="A193" s="1"/>
      <c r="B193" s="15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7"/>
      <c r="O193" s="1"/>
    </row>
    <row r="194" spans="1:15" x14ac:dyDescent="0.25">
      <c r="A194" s="1"/>
      <c r="B194" s="15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7"/>
      <c r="O194" s="1"/>
    </row>
    <row r="195" spans="1:15" x14ac:dyDescent="0.25">
      <c r="A195" s="1"/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7"/>
      <c r="O195" s="1"/>
    </row>
    <row r="196" spans="1:15" x14ac:dyDescent="0.25">
      <c r="A196" s="1"/>
      <c r="B196" s="15"/>
      <c r="C196" s="16"/>
      <c r="D196" s="34"/>
      <c r="E196" s="34"/>
      <c r="F196" s="34"/>
      <c r="G196" s="35"/>
      <c r="H196" s="33"/>
      <c r="I196" s="16"/>
      <c r="J196" s="16"/>
      <c r="K196" s="16"/>
      <c r="L196" s="16"/>
      <c r="M196" s="16"/>
      <c r="N196" s="17"/>
      <c r="O196" s="1"/>
    </row>
    <row r="197" spans="1:15" x14ac:dyDescent="0.25">
      <c r="A197" s="1"/>
      <c r="B197" s="15"/>
      <c r="C197" s="16"/>
      <c r="D197" s="34"/>
      <c r="E197" s="34"/>
      <c r="F197" s="34"/>
      <c r="G197" s="35"/>
      <c r="H197" s="33"/>
      <c r="I197" s="16"/>
      <c r="J197" s="16"/>
      <c r="K197" s="16"/>
      <c r="L197" s="16"/>
      <c r="M197" s="16"/>
      <c r="N197" s="17"/>
      <c r="O197" s="1"/>
    </row>
    <row r="198" spans="1:15" x14ac:dyDescent="0.25">
      <c r="A198" s="1"/>
      <c r="B198" s="15"/>
      <c r="C198" s="16"/>
      <c r="D198" s="34"/>
      <c r="E198" s="34"/>
      <c r="F198" s="34"/>
      <c r="G198" s="35"/>
      <c r="H198" s="33"/>
      <c r="I198" s="16"/>
      <c r="J198" s="16"/>
      <c r="K198" s="16"/>
      <c r="L198" s="16"/>
      <c r="M198" s="16"/>
      <c r="N198" s="17"/>
      <c r="O198" s="1"/>
    </row>
    <row r="199" spans="1:15" ht="15.75" thickBot="1" x14ac:dyDescent="0.3">
      <c r="A199" s="1"/>
      <c r="B199" s="15"/>
      <c r="C199" s="16"/>
      <c r="D199" s="34"/>
      <c r="E199" s="34"/>
      <c r="F199" s="34"/>
      <c r="G199" s="35"/>
      <c r="H199" s="33"/>
      <c r="I199" s="16"/>
      <c r="J199" s="16"/>
      <c r="K199" s="16"/>
      <c r="L199" s="16"/>
      <c r="M199" s="16"/>
      <c r="N199" s="17"/>
      <c r="O199" s="1"/>
    </row>
    <row r="200" spans="1:15" ht="20.100000000000001" customHeight="1" thickBot="1" x14ac:dyDescent="0.3">
      <c r="A200" s="1"/>
      <c r="B200" s="15"/>
      <c r="C200" s="16"/>
      <c r="D200" s="137" t="s">
        <v>24</v>
      </c>
      <c r="E200" s="138"/>
      <c r="F200" s="138"/>
      <c r="G200" s="138"/>
      <c r="H200" s="138"/>
      <c r="I200" s="138"/>
      <c r="J200" s="139"/>
      <c r="K200" s="27"/>
      <c r="L200" s="27"/>
      <c r="M200" s="16"/>
      <c r="N200" s="17"/>
      <c r="O200" s="1"/>
    </row>
    <row r="201" spans="1:15" ht="20.100000000000001" customHeight="1" thickBot="1" x14ac:dyDescent="0.3">
      <c r="A201" s="1"/>
      <c r="B201" s="15"/>
      <c r="C201" s="16"/>
      <c r="D201" s="119">
        <v>1</v>
      </c>
      <c r="E201" s="120" t="s">
        <v>29</v>
      </c>
      <c r="F201" s="45"/>
      <c r="G201" s="45"/>
      <c r="H201" s="121"/>
      <c r="I201" s="50">
        <v>4</v>
      </c>
      <c r="J201" s="122">
        <f>+I201/I206</f>
        <v>1</v>
      </c>
      <c r="K201" s="28"/>
      <c r="L201" s="28"/>
      <c r="M201" s="16"/>
      <c r="N201" s="17"/>
      <c r="O201" s="1"/>
    </row>
    <row r="202" spans="1:15" ht="20.100000000000001" customHeight="1" thickBot="1" x14ac:dyDescent="0.3">
      <c r="A202" s="1"/>
      <c r="B202" s="15"/>
      <c r="C202" s="16"/>
      <c r="D202" s="119">
        <v>2</v>
      </c>
      <c r="E202" s="120" t="str">
        <f>+'[1]ACUM-MAYO'!A187</f>
        <v>CORREO ELECTRONICO</v>
      </c>
      <c r="F202" s="45"/>
      <c r="G202" s="45"/>
      <c r="H202" s="121"/>
      <c r="I202" s="50">
        <v>0</v>
      </c>
      <c r="J202" s="122">
        <f>+I202/I206</f>
        <v>0</v>
      </c>
      <c r="K202" s="28"/>
      <c r="L202" s="28"/>
      <c r="M202" s="16"/>
      <c r="N202" s="17"/>
      <c r="O202" s="1"/>
    </row>
    <row r="203" spans="1:15" ht="20.100000000000001" customHeight="1" thickBot="1" x14ac:dyDescent="0.3">
      <c r="A203" s="1"/>
      <c r="B203" s="15"/>
      <c r="C203" s="16"/>
      <c r="D203" s="119">
        <v>3</v>
      </c>
      <c r="E203" s="120" t="str">
        <f>+'[1]ACUM-MAYO'!A188</f>
        <v>NOTIFICACIÓN PERSONAL</v>
      </c>
      <c r="F203" s="45"/>
      <c r="G203" s="45"/>
      <c r="H203" s="121"/>
      <c r="I203" s="50">
        <v>0</v>
      </c>
      <c r="J203" s="122">
        <f>+I203/I206</f>
        <v>0</v>
      </c>
      <c r="K203" s="28"/>
      <c r="L203" s="28"/>
      <c r="M203" s="16"/>
      <c r="N203" s="17"/>
      <c r="O203" s="1"/>
    </row>
    <row r="204" spans="1:15" ht="20.100000000000001" customHeight="1" thickBot="1" x14ac:dyDescent="0.3">
      <c r="A204" s="1"/>
      <c r="B204" s="15"/>
      <c r="C204" s="16"/>
      <c r="D204" s="119">
        <v>4</v>
      </c>
      <c r="E204" s="120" t="str">
        <f>+'[1]ACUM-MAYO'!A189</f>
        <v>LISTAS</v>
      </c>
      <c r="F204" s="45"/>
      <c r="G204" s="123"/>
      <c r="H204" s="124"/>
      <c r="I204" s="50">
        <v>0</v>
      </c>
      <c r="J204" s="125">
        <f>+I204/I206</f>
        <v>0</v>
      </c>
      <c r="K204" s="28"/>
      <c r="L204" s="28"/>
      <c r="M204" s="16"/>
      <c r="N204" s="17"/>
      <c r="O204" s="1"/>
    </row>
    <row r="205" spans="1:15" ht="20.100000000000001" customHeight="1" thickBot="1" x14ac:dyDescent="0.3">
      <c r="A205" s="1"/>
      <c r="B205" s="15"/>
      <c r="C205" s="16"/>
      <c r="D205" s="68"/>
      <c r="E205" s="68"/>
      <c r="F205" s="68"/>
      <c r="G205" s="68"/>
      <c r="H205" s="110"/>
      <c r="I205" s="110"/>
      <c r="J205" s="110"/>
      <c r="K205" s="16"/>
      <c r="L205" s="16"/>
      <c r="M205" s="16"/>
      <c r="N205" s="17"/>
      <c r="O205" s="1"/>
    </row>
    <row r="206" spans="1:15" ht="20.100000000000001" customHeight="1" thickBot="1" x14ac:dyDescent="0.3">
      <c r="A206" s="1"/>
      <c r="B206" s="15"/>
      <c r="C206" s="16"/>
      <c r="D206" s="68"/>
      <c r="E206" s="89"/>
      <c r="F206" s="89"/>
      <c r="G206" s="89"/>
      <c r="H206" s="58" t="s">
        <v>3</v>
      </c>
      <c r="I206" s="58">
        <f>SUM(I201:I204)</f>
        <v>4</v>
      </c>
      <c r="J206" s="59">
        <f>SUM(J201:J205)</f>
        <v>1</v>
      </c>
      <c r="K206" s="29"/>
      <c r="L206" s="29"/>
      <c r="M206" s="16"/>
      <c r="N206" s="17"/>
      <c r="O206" s="1"/>
    </row>
    <row r="207" spans="1:15" x14ac:dyDescent="0.25">
      <c r="A207" s="1"/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7"/>
      <c r="O207" s="1"/>
    </row>
    <row r="208" spans="1:15" s="8" customFormat="1" ht="15.75" x14ac:dyDescent="0.25">
      <c r="A208" s="7"/>
      <c r="B208" s="22"/>
      <c r="C208" s="23"/>
      <c r="D208" s="16"/>
      <c r="E208" s="16"/>
      <c r="F208" s="16"/>
      <c r="G208" s="16"/>
      <c r="H208" s="16"/>
      <c r="I208" s="16"/>
      <c r="J208" s="16"/>
      <c r="K208" s="16"/>
      <c r="L208" s="16"/>
      <c r="M208" s="23"/>
      <c r="N208" s="24"/>
      <c r="O208" s="7"/>
    </row>
    <row r="209" spans="1:15" x14ac:dyDescent="0.25">
      <c r="A209" s="1"/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7"/>
      <c r="O209" s="1"/>
    </row>
    <row r="210" spans="1:15" x14ac:dyDescent="0.25">
      <c r="A210" s="1"/>
      <c r="B210" s="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7"/>
      <c r="O210" s="1"/>
    </row>
    <row r="211" spans="1:15" x14ac:dyDescent="0.25">
      <c r="A211" s="1"/>
      <c r="B211" s="15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7"/>
      <c r="O211" s="1"/>
    </row>
    <row r="212" spans="1:15" x14ac:dyDescent="0.25">
      <c r="A212" s="1"/>
      <c r="B212" s="15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7"/>
      <c r="O212" s="1"/>
    </row>
    <row r="213" spans="1:15" x14ac:dyDescent="0.25">
      <c r="A213" s="1"/>
      <c r="B213" s="15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7"/>
      <c r="O213" s="1"/>
    </row>
    <row r="214" spans="1:15" x14ac:dyDescent="0.25">
      <c r="A214" s="1"/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7"/>
      <c r="O214" s="1"/>
    </row>
    <row r="215" spans="1:15" x14ac:dyDescent="0.25">
      <c r="A215" s="1"/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7"/>
      <c r="O215" s="1"/>
    </row>
    <row r="216" spans="1:15" x14ac:dyDescent="0.25">
      <c r="A216" s="1"/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7"/>
      <c r="O216" s="1"/>
    </row>
    <row r="217" spans="1:15" x14ac:dyDescent="0.25">
      <c r="A217" s="1"/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7"/>
      <c r="O217" s="1"/>
    </row>
    <row r="218" spans="1:15" x14ac:dyDescent="0.25">
      <c r="A218" s="1"/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7"/>
      <c r="O218" s="1"/>
    </row>
    <row r="219" spans="1:15" x14ac:dyDescent="0.25">
      <c r="A219" s="1"/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7"/>
      <c r="O219" s="1"/>
    </row>
    <row r="220" spans="1:15" x14ac:dyDescent="0.25">
      <c r="A220" s="1"/>
      <c r="B220" s="15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7"/>
      <c r="O220" s="1"/>
    </row>
    <row r="221" spans="1:15" x14ac:dyDescent="0.25">
      <c r="A221" s="1"/>
      <c r="B221" s="15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7"/>
      <c r="O221" s="1"/>
    </row>
    <row r="222" spans="1:15" x14ac:dyDescent="0.25">
      <c r="A222" s="1"/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7"/>
      <c r="O222" s="1"/>
    </row>
    <row r="223" spans="1:15" x14ac:dyDescent="0.25">
      <c r="A223" s="1"/>
      <c r="B223" s="15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7"/>
      <c r="O223" s="1"/>
    </row>
    <row r="224" spans="1:15" ht="15.75" thickBot="1" x14ac:dyDescent="0.3">
      <c r="A224" s="1"/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7"/>
      <c r="O224" s="1"/>
    </row>
    <row r="225" spans="1:15" ht="20.100000000000001" customHeight="1" thickBot="1" x14ac:dyDescent="0.3">
      <c r="A225" s="1"/>
      <c r="B225" s="15"/>
      <c r="C225" s="16"/>
      <c r="D225" s="172" t="s">
        <v>32</v>
      </c>
      <c r="E225" s="173"/>
      <c r="F225" s="173"/>
      <c r="G225" s="173"/>
      <c r="H225" s="174"/>
      <c r="I225" s="16"/>
      <c r="J225" s="16"/>
      <c r="K225" s="16"/>
      <c r="L225" s="16"/>
      <c r="M225" s="16"/>
      <c r="N225" s="17"/>
      <c r="O225" s="1"/>
    </row>
    <row r="226" spans="1:15" ht="20.100000000000001" customHeight="1" x14ac:dyDescent="0.25">
      <c r="A226" s="1"/>
      <c r="B226" s="15"/>
      <c r="C226" s="16"/>
      <c r="D226" s="114">
        <v>1</v>
      </c>
      <c r="E226" s="146" t="s">
        <v>25</v>
      </c>
      <c r="F226" s="146"/>
      <c r="G226" s="146"/>
      <c r="H226" s="126">
        <v>0</v>
      </c>
      <c r="I226" s="16"/>
      <c r="J226" s="16"/>
      <c r="K226" s="16"/>
      <c r="L226" s="16"/>
      <c r="M226" s="16"/>
      <c r="N226" s="17"/>
      <c r="O226" s="1"/>
    </row>
    <row r="227" spans="1:15" ht="20.100000000000001" customHeight="1" x14ac:dyDescent="0.25">
      <c r="A227" s="1"/>
      <c r="B227" s="15"/>
      <c r="C227" s="16"/>
      <c r="D227" s="115">
        <v>2</v>
      </c>
      <c r="E227" s="147" t="s">
        <v>26</v>
      </c>
      <c r="F227" s="147"/>
      <c r="G227" s="147"/>
      <c r="H227" s="127">
        <v>2</v>
      </c>
      <c r="I227" s="16"/>
      <c r="J227" s="16"/>
      <c r="K227" s="16"/>
      <c r="L227" s="16"/>
      <c r="M227" s="16"/>
      <c r="N227" s="17"/>
      <c r="O227" s="1"/>
    </row>
    <row r="228" spans="1:15" ht="20.100000000000001" customHeight="1" x14ac:dyDescent="0.25">
      <c r="A228" s="1"/>
      <c r="B228" s="15"/>
      <c r="C228" s="16"/>
      <c r="D228" s="115">
        <v>3</v>
      </c>
      <c r="E228" s="147" t="s">
        <v>27</v>
      </c>
      <c r="F228" s="147"/>
      <c r="G228" s="147"/>
      <c r="H228" s="127">
        <v>0</v>
      </c>
      <c r="I228" s="16"/>
      <c r="J228" s="16"/>
      <c r="K228" s="16"/>
      <c r="L228" s="16"/>
      <c r="M228" s="16"/>
      <c r="N228" s="17"/>
      <c r="O228" s="1"/>
    </row>
    <row r="229" spans="1:15" ht="20.100000000000001" customHeight="1" x14ac:dyDescent="0.25">
      <c r="A229" s="1"/>
      <c r="B229" s="15"/>
      <c r="C229" s="36"/>
      <c r="D229" s="115">
        <v>4</v>
      </c>
      <c r="E229" s="147" t="s">
        <v>28</v>
      </c>
      <c r="F229" s="147"/>
      <c r="G229" s="147"/>
      <c r="H229" s="127">
        <v>2</v>
      </c>
      <c r="I229" s="16"/>
      <c r="J229" s="16"/>
      <c r="K229" s="16"/>
      <c r="L229" s="16"/>
      <c r="M229" s="16"/>
      <c r="N229" s="17"/>
      <c r="O229" s="9"/>
    </row>
    <row r="230" spans="1:15" ht="20.100000000000001" customHeight="1" thickBot="1" x14ac:dyDescent="0.3">
      <c r="A230" s="1"/>
      <c r="B230" s="15"/>
      <c r="C230" s="36"/>
      <c r="D230" s="116">
        <v>5</v>
      </c>
      <c r="E230" s="171" t="s">
        <v>31</v>
      </c>
      <c r="F230" s="171"/>
      <c r="G230" s="171"/>
      <c r="H230" s="128">
        <v>0</v>
      </c>
      <c r="I230" s="16"/>
      <c r="J230" s="16"/>
      <c r="K230" s="16"/>
      <c r="L230" s="16"/>
      <c r="M230" s="16"/>
      <c r="N230" s="17"/>
      <c r="O230" s="9"/>
    </row>
    <row r="231" spans="1:15" ht="20.100000000000001" customHeight="1" thickBot="1" x14ac:dyDescent="0.3">
      <c r="A231" s="1"/>
      <c r="B231" s="15"/>
      <c r="C231" s="36"/>
      <c r="D231" s="140" t="s">
        <v>3</v>
      </c>
      <c r="E231" s="141"/>
      <c r="F231" s="141"/>
      <c r="G231" s="142"/>
      <c r="H231" s="129">
        <f>SUM(H226:H230)</f>
        <v>4</v>
      </c>
      <c r="I231" s="16"/>
      <c r="J231" s="16"/>
      <c r="K231" s="16"/>
      <c r="L231" s="16"/>
      <c r="M231" s="16"/>
      <c r="N231" s="17"/>
      <c r="O231" s="9"/>
    </row>
    <row r="232" spans="1:15" ht="15.75" customHeight="1" thickBot="1" x14ac:dyDescent="0.3">
      <c r="A232" s="1"/>
      <c r="B232" s="37"/>
      <c r="C232" s="38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40"/>
      <c r="O232" s="9"/>
    </row>
    <row r="233" spans="1:15" ht="15.75" customHeight="1" thickBot="1" x14ac:dyDescent="0.3">
      <c r="A233" s="1"/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5"/>
      <c r="O233" s="9"/>
    </row>
    <row r="234" spans="1:15" ht="15.75" customHeight="1" x14ac:dyDescent="0.25">
      <c r="A234" s="1"/>
      <c r="B234" s="12"/>
      <c r="C234" s="10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4"/>
      <c r="O234" s="9"/>
    </row>
    <row r="235" spans="1:15" ht="15.75" customHeight="1" x14ac:dyDescent="0.25">
      <c r="A235" s="1"/>
      <c r="B235" s="15"/>
      <c r="C235" s="3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7"/>
      <c r="O235" s="9"/>
    </row>
    <row r="236" spans="1:15" ht="15.75" customHeight="1" x14ac:dyDescent="0.25">
      <c r="A236" s="1"/>
      <c r="B236" s="15"/>
      <c r="C236" s="3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7"/>
      <c r="O236" s="9"/>
    </row>
    <row r="237" spans="1:15" ht="15.75" customHeight="1" x14ac:dyDescent="0.25">
      <c r="A237" s="1"/>
      <c r="B237" s="15"/>
      <c r="C237" s="36"/>
      <c r="D237" s="16"/>
      <c r="E237" s="16"/>
      <c r="F237" s="16"/>
      <c r="G237" s="16"/>
      <c r="H237" s="23"/>
      <c r="I237" s="23"/>
      <c r="J237" s="23"/>
      <c r="K237" s="23"/>
      <c r="L237" s="23"/>
      <c r="M237" s="16"/>
      <c r="N237" s="17"/>
      <c r="O237" s="9"/>
    </row>
    <row r="238" spans="1:15" x14ac:dyDescent="0.25">
      <c r="A238" s="1"/>
      <c r="B238" s="15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7"/>
      <c r="O238" s="1"/>
    </row>
    <row r="239" spans="1:15" s="8" customFormat="1" ht="15.75" x14ac:dyDescent="0.25">
      <c r="A239" s="7"/>
      <c r="B239" s="22"/>
      <c r="C239" s="23"/>
      <c r="D239" s="16"/>
      <c r="E239" s="16"/>
      <c r="F239" s="16"/>
      <c r="G239" s="16"/>
      <c r="H239" s="16"/>
      <c r="I239" s="16"/>
      <c r="J239" s="16"/>
      <c r="K239" s="16"/>
      <c r="L239" s="16"/>
      <c r="M239" s="23"/>
      <c r="N239" s="24"/>
      <c r="O239" s="7"/>
    </row>
    <row r="240" spans="1:15" x14ac:dyDescent="0.25">
      <c r="A240" s="1"/>
      <c r="B240" s="15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7"/>
      <c r="O240" s="1"/>
    </row>
    <row r="241" spans="1:15" x14ac:dyDescent="0.25">
      <c r="A241" s="1"/>
      <c r="B241" s="15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7"/>
      <c r="O241" s="1"/>
    </row>
    <row r="242" spans="1:15" ht="24" customHeight="1" x14ac:dyDescent="0.25">
      <c r="A242" s="1"/>
      <c r="B242" s="15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03"/>
      <c r="O242" s="10"/>
    </row>
    <row r="243" spans="1:15" x14ac:dyDescent="0.25">
      <c r="A243" s="1"/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7"/>
      <c r="O243" s="1"/>
    </row>
    <row r="244" spans="1:15" x14ac:dyDescent="0.25">
      <c r="A244" s="1"/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7"/>
      <c r="O244" s="1"/>
    </row>
    <row r="245" spans="1:15" x14ac:dyDescent="0.25">
      <c r="A245" s="1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7"/>
      <c r="O245" s="1"/>
    </row>
    <row r="246" spans="1:15" x14ac:dyDescent="0.25">
      <c r="A246" s="1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7"/>
      <c r="O246" s="1"/>
    </row>
    <row r="247" spans="1:15" x14ac:dyDescent="0.25">
      <c r="A247" s="1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7"/>
      <c r="O247" s="1"/>
    </row>
    <row r="248" spans="1:15" x14ac:dyDescent="0.25">
      <c r="A248" s="1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7"/>
      <c r="O248" s="1"/>
    </row>
    <row r="249" spans="1:15" x14ac:dyDescent="0.25">
      <c r="A249" s="1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7"/>
      <c r="O249" s="1"/>
    </row>
    <row r="250" spans="1:15" x14ac:dyDescent="0.25">
      <c r="A250" s="1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7"/>
      <c r="O250" s="1"/>
    </row>
    <row r="251" spans="1:15" ht="15.75" thickBot="1" x14ac:dyDescent="0.3">
      <c r="A251" s="1"/>
      <c r="B251" s="37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40"/>
      <c r="O251" s="1"/>
    </row>
    <row r="252" spans="1:1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</sheetData>
  <mergeCells count="51">
    <mergeCell ref="E230:G230"/>
    <mergeCell ref="D231:G231"/>
    <mergeCell ref="B233:N233"/>
    <mergeCell ref="D200:J200"/>
    <mergeCell ref="D225:H225"/>
    <mergeCell ref="E226:G226"/>
    <mergeCell ref="E227:G227"/>
    <mergeCell ref="E228:G228"/>
    <mergeCell ref="E229:G229"/>
    <mergeCell ref="E177:H177"/>
    <mergeCell ref="E137:J137"/>
    <mergeCell ref="E138:I138"/>
    <mergeCell ref="D144:J144"/>
    <mergeCell ref="E145:H145"/>
    <mergeCell ref="E146:H146"/>
    <mergeCell ref="E147:H147"/>
    <mergeCell ref="E148:H148"/>
    <mergeCell ref="D173:J173"/>
    <mergeCell ref="E174:H174"/>
    <mergeCell ref="E175:H175"/>
    <mergeCell ref="E176:H176"/>
    <mergeCell ref="E133:I133"/>
    <mergeCell ref="E57:I57"/>
    <mergeCell ref="E58:I58"/>
    <mergeCell ref="E59:I59"/>
    <mergeCell ref="D91:J91"/>
    <mergeCell ref="E94:H94"/>
    <mergeCell ref="D101:J101"/>
    <mergeCell ref="E122:J122"/>
    <mergeCell ref="E123:I123"/>
    <mergeCell ref="E127:J127"/>
    <mergeCell ref="E128:I128"/>
    <mergeCell ref="E132:J132"/>
    <mergeCell ref="E56:I56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44:I44"/>
    <mergeCell ref="B13:M13"/>
    <mergeCell ref="B14:M14"/>
    <mergeCell ref="C20:F20"/>
    <mergeCell ref="H20:L20"/>
    <mergeCell ref="D43:K43"/>
  </mergeCells>
  <pageMargins left="0.25" right="0.25" top="0.75" bottom="0.75" header="0.3" footer="0.3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AA2C9-AF5C-4BA1-B4CC-74860FE44010}">
  <sheetPr>
    <pageSetUpPr fitToPage="1"/>
  </sheetPr>
  <dimension ref="A1:O252"/>
  <sheetViews>
    <sheetView zoomScaleNormal="100" workbookViewId="0">
      <selection activeCell="C20" sqref="C20:F20"/>
    </sheetView>
  </sheetViews>
  <sheetFormatPr baseColWidth="10" defaultColWidth="11.42578125" defaultRowHeight="15" x14ac:dyDescent="0.25"/>
  <cols>
    <col min="1" max="1" width="8.7109375" style="4" customWidth="1"/>
    <col min="2" max="2" width="11.42578125" style="4"/>
    <col min="3" max="6" width="15.7109375" style="4" customWidth="1"/>
    <col min="7" max="7" width="25.7109375" style="4" customWidth="1"/>
    <col min="8" max="12" width="15.7109375" style="4" customWidth="1"/>
    <col min="13" max="14" width="11.42578125" style="4"/>
    <col min="15" max="15" width="8.7109375" style="4" customWidth="1"/>
    <col min="16" max="16384" width="11.42578125" style="4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"/>
    </row>
    <row r="3" spans="1:15" x14ac:dyDescent="0.25">
      <c r="A3" s="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"/>
    </row>
    <row r="4" spans="1:15" x14ac:dyDescent="0.25">
      <c r="A4" s="1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"/>
    </row>
    <row r="5" spans="1:15" x14ac:dyDescent="0.25">
      <c r="A5" s="1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"/>
    </row>
    <row r="6" spans="1:15" x14ac:dyDescent="0.25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"/>
    </row>
    <row r="7" spans="1:15" x14ac:dyDescent="0.25">
      <c r="A7" s="1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"/>
    </row>
    <row r="8" spans="1:15" x14ac:dyDescent="0.25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"/>
    </row>
    <row r="9" spans="1:15" x14ac:dyDescent="0.25">
      <c r="A9" s="1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"/>
    </row>
    <row r="10" spans="1:15" x14ac:dyDescent="0.25">
      <c r="A10" s="1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"/>
    </row>
    <row r="11" spans="1:15" ht="15.75" thickBot="1" x14ac:dyDescent="0.3">
      <c r="A11" s="1"/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50.25" customHeight="1" x14ac:dyDescent="0.25">
      <c r="A13" s="1"/>
      <c r="B13" s="157" t="s">
        <v>39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2"/>
      <c r="O13" s="1"/>
    </row>
    <row r="14" spans="1:15" ht="43.5" customHeight="1" thickBot="1" x14ac:dyDescent="0.85">
      <c r="A14" s="1"/>
      <c r="B14" s="159" t="s">
        <v>36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3"/>
      <c r="O14" s="1"/>
    </row>
    <row r="15" spans="1:15" x14ac:dyDescent="0.25">
      <c r="A15" s="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"/>
    </row>
    <row r="16" spans="1:15" x14ac:dyDescent="0.25">
      <c r="A16" s="1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"/>
    </row>
    <row r="17" spans="1:15" x14ac:dyDescent="0.25">
      <c r="A17" s="1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"/>
    </row>
    <row r="18" spans="1:15" x14ac:dyDescent="0.25">
      <c r="A18" s="1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"/>
    </row>
    <row r="19" spans="1:15" ht="15.75" thickBot="1" x14ac:dyDescent="0.3">
      <c r="A19" s="1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"/>
    </row>
    <row r="20" spans="1:15" ht="20.100000000000001" customHeight="1" thickBot="1" x14ac:dyDescent="0.3">
      <c r="A20" s="1"/>
      <c r="B20" s="15"/>
      <c r="C20" s="137" t="s">
        <v>0</v>
      </c>
      <c r="D20" s="138"/>
      <c r="E20" s="138"/>
      <c r="F20" s="139"/>
      <c r="G20" s="104"/>
      <c r="H20" s="137" t="s">
        <v>33</v>
      </c>
      <c r="I20" s="138"/>
      <c r="J20" s="138"/>
      <c r="K20" s="138"/>
      <c r="L20" s="139"/>
      <c r="M20" s="18"/>
      <c r="N20" s="17"/>
      <c r="O20" s="1"/>
    </row>
    <row r="21" spans="1:15" s="6" customFormat="1" ht="20.100000000000001" customHeight="1" thickBot="1" x14ac:dyDescent="0.3">
      <c r="A21" s="5"/>
      <c r="B21" s="19"/>
      <c r="C21" s="105" t="s">
        <v>29</v>
      </c>
      <c r="D21" s="106" t="s">
        <v>1</v>
      </c>
      <c r="E21" s="107" t="s">
        <v>2</v>
      </c>
      <c r="F21" s="105" t="s">
        <v>3</v>
      </c>
      <c r="G21" s="108"/>
      <c r="H21" s="107" t="s">
        <v>4</v>
      </c>
      <c r="I21" s="107" t="s">
        <v>5</v>
      </c>
      <c r="J21" s="105" t="s">
        <v>6</v>
      </c>
      <c r="K21" s="105" t="s">
        <v>7</v>
      </c>
      <c r="L21" s="105" t="s">
        <v>3</v>
      </c>
      <c r="M21" s="20"/>
      <c r="N21" s="17"/>
      <c r="O21" s="5"/>
    </row>
    <row r="22" spans="1:15" ht="20.100000000000001" customHeight="1" thickBot="1" x14ac:dyDescent="0.3">
      <c r="A22" s="1"/>
      <c r="B22" s="15"/>
      <c r="C22" s="46">
        <v>3</v>
      </c>
      <c r="D22" s="109">
        <v>0</v>
      </c>
      <c r="E22" s="109">
        <v>0</v>
      </c>
      <c r="F22" s="58">
        <f>SUM(C22:E22)</f>
        <v>3</v>
      </c>
      <c r="G22" s="110"/>
      <c r="H22" s="46">
        <v>0</v>
      </c>
      <c r="I22" s="46">
        <v>3</v>
      </c>
      <c r="J22" s="46">
        <v>0</v>
      </c>
      <c r="K22" s="46">
        <v>0</v>
      </c>
      <c r="L22" s="58">
        <f>SUM(H22:K22)</f>
        <v>3</v>
      </c>
      <c r="M22" s="16"/>
      <c r="N22" s="17"/>
      <c r="O22" s="1"/>
    </row>
    <row r="23" spans="1:15" ht="20.100000000000001" customHeight="1" thickBot="1" x14ac:dyDescent="0.3">
      <c r="A23" s="1"/>
      <c r="B23" s="15"/>
      <c r="C23" s="111">
        <f>C22/F22</f>
        <v>1</v>
      </c>
      <c r="D23" s="111">
        <f>D22/F22</f>
        <v>0</v>
      </c>
      <c r="E23" s="111">
        <f>E22/F22</f>
        <v>0</v>
      </c>
      <c r="F23" s="59">
        <f>SUM(C23:E23)</f>
        <v>1</v>
      </c>
      <c r="G23" s="110"/>
      <c r="H23" s="112">
        <f>H22/L22</f>
        <v>0</v>
      </c>
      <c r="I23" s="112">
        <f>I22/L22</f>
        <v>1</v>
      </c>
      <c r="J23" s="112">
        <f>J22/L22</f>
        <v>0</v>
      </c>
      <c r="K23" s="112">
        <f>K22/L22</f>
        <v>0</v>
      </c>
      <c r="L23" s="112">
        <f>SUM(H23:K23)</f>
        <v>1</v>
      </c>
      <c r="M23" s="16"/>
      <c r="N23" s="17"/>
      <c r="O23" s="1"/>
    </row>
    <row r="24" spans="1:15" x14ac:dyDescent="0.25">
      <c r="A24" s="1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"/>
    </row>
    <row r="25" spans="1:15" x14ac:dyDescent="0.25">
      <c r="A25" s="1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"/>
    </row>
    <row r="26" spans="1:15" x14ac:dyDescent="0.25">
      <c r="A26" s="1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"/>
    </row>
    <row r="27" spans="1:15" x14ac:dyDescent="0.25">
      <c r="A27" s="1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"/>
    </row>
    <row r="28" spans="1:15" x14ac:dyDescent="0.25">
      <c r="A28" s="1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"/>
    </row>
    <row r="29" spans="1:15" x14ac:dyDescent="0.25">
      <c r="A29" s="1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"/>
    </row>
    <row r="30" spans="1:15" x14ac:dyDescent="0.25">
      <c r="A30" s="1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"/>
    </row>
    <row r="31" spans="1:15" x14ac:dyDescent="0.25">
      <c r="A31" s="1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"/>
    </row>
    <row r="32" spans="1:15" x14ac:dyDescent="0.25">
      <c r="A32" s="1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"/>
    </row>
    <row r="33" spans="1:15" x14ac:dyDescent="0.25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"/>
    </row>
    <row r="34" spans="1:15" x14ac:dyDescent="0.25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"/>
    </row>
    <row r="35" spans="1:15" x14ac:dyDescent="0.25">
      <c r="A35" s="1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"/>
    </row>
    <row r="36" spans="1:15" x14ac:dyDescent="0.25">
      <c r="A36" s="1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"/>
    </row>
    <row r="37" spans="1:15" x14ac:dyDescent="0.25">
      <c r="A37" s="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"/>
    </row>
    <row r="38" spans="1:15" x14ac:dyDescent="0.25">
      <c r="A38" s="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  <c r="O38" s="1"/>
    </row>
    <row r="39" spans="1:15" x14ac:dyDescent="0.25">
      <c r="A39" s="1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"/>
    </row>
    <row r="40" spans="1:15" x14ac:dyDescent="0.25">
      <c r="A40" s="1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1"/>
    </row>
    <row r="41" spans="1:15" x14ac:dyDescent="0.25">
      <c r="A41" s="1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"/>
    </row>
    <row r="42" spans="1:15" ht="15.75" thickBot="1" x14ac:dyDescent="0.3">
      <c r="A42" s="1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1"/>
    </row>
    <row r="43" spans="1:15" ht="20.100000000000001" customHeight="1" thickBot="1" x14ac:dyDescent="0.3">
      <c r="A43" s="1"/>
      <c r="B43" s="15"/>
      <c r="C43" s="16"/>
      <c r="D43" s="161" t="s">
        <v>8</v>
      </c>
      <c r="E43" s="162"/>
      <c r="F43" s="162"/>
      <c r="G43" s="162"/>
      <c r="H43" s="162"/>
      <c r="I43" s="162"/>
      <c r="J43" s="162"/>
      <c r="K43" s="163"/>
      <c r="L43" s="18"/>
      <c r="M43" s="18"/>
      <c r="N43" s="17"/>
      <c r="O43" s="1"/>
    </row>
    <row r="44" spans="1:15" ht="20.100000000000001" customHeight="1" thickBot="1" x14ac:dyDescent="0.35">
      <c r="A44" s="1"/>
      <c r="B44" s="15"/>
      <c r="C44" s="16"/>
      <c r="D44" s="58">
        <v>1</v>
      </c>
      <c r="E44" s="168" t="str">
        <f>+'[1]ACUM-MAYO'!A61</f>
        <v>SE TIENE POR NO PRESENTADA ( NO CUMPLIÓ PREVENCIÓN)</v>
      </c>
      <c r="F44" s="169"/>
      <c r="G44" s="169"/>
      <c r="H44" s="169"/>
      <c r="I44" s="170"/>
      <c r="J44" s="46">
        <v>0</v>
      </c>
      <c r="K44" s="117">
        <f>+J44/J61</f>
        <v>0</v>
      </c>
      <c r="L44" s="21"/>
      <c r="M44" s="11"/>
      <c r="N44" s="17"/>
      <c r="O44" s="1"/>
    </row>
    <row r="45" spans="1:15" ht="20.100000000000001" customHeight="1" thickBot="1" x14ac:dyDescent="0.35">
      <c r="A45" s="1"/>
      <c r="B45" s="15"/>
      <c r="C45" s="16"/>
      <c r="D45" s="58">
        <v>2</v>
      </c>
      <c r="E45" s="168" t="str">
        <f>+'[1]ACUM-MAYO'!A62</f>
        <v>NO CUMPLIO CON LOS EXTREMOS DEL ARTÍCULO 79 (REQUISITOS)</v>
      </c>
      <c r="F45" s="169"/>
      <c r="G45" s="169"/>
      <c r="H45" s="169"/>
      <c r="I45" s="170"/>
      <c r="J45" s="46">
        <v>0</v>
      </c>
      <c r="K45" s="117">
        <f>+J45/J61</f>
        <v>0</v>
      </c>
      <c r="L45" s="21"/>
      <c r="M45" s="11"/>
      <c r="N45" s="17"/>
      <c r="O45" s="1"/>
    </row>
    <row r="46" spans="1:15" ht="20.100000000000001" customHeight="1" thickBot="1" x14ac:dyDescent="0.35">
      <c r="A46" s="1"/>
      <c r="B46" s="15"/>
      <c r="C46" s="16"/>
      <c r="D46" s="58">
        <v>3</v>
      </c>
      <c r="E46" s="168" t="str">
        <f>+'[1]ACUM-MAYO'!A63</f>
        <v xml:space="preserve">INCOMPETENCIA </v>
      </c>
      <c r="F46" s="169"/>
      <c r="G46" s="169"/>
      <c r="H46" s="169"/>
      <c r="I46" s="170"/>
      <c r="J46" s="46">
        <v>0</v>
      </c>
      <c r="K46" s="117">
        <f>+J46/J61</f>
        <v>0</v>
      </c>
      <c r="L46" s="21"/>
      <c r="M46" s="11"/>
      <c r="N46" s="17"/>
      <c r="O46" s="1"/>
    </row>
    <row r="47" spans="1:15" ht="20.100000000000001" customHeight="1" thickBot="1" x14ac:dyDescent="0.35">
      <c r="A47" s="1"/>
      <c r="B47" s="15"/>
      <c r="C47" s="16"/>
      <c r="D47" s="58">
        <v>4</v>
      </c>
      <c r="E47" s="168" t="str">
        <f>+'[1]ACUM-MAYO'!A64</f>
        <v>NEGATIVA POR INEXISTENCIA</v>
      </c>
      <c r="F47" s="169"/>
      <c r="G47" s="169"/>
      <c r="H47" s="169"/>
      <c r="I47" s="170"/>
      <c r="J47" s="46">
        <v>3</v>
      </c>
      <c r="K47" s="117">
        <f>+J47/J61</f>
        <v>1</v>
      </c>
      <c r="L47" s="21"/>
      <c r="M47" s="11"/>
      <c r="N47" s="17"/>
      <c r="O47" s="1"/>
    </row>
    <row r="48" spans="1:15" ht="20.100000000000001" customHeight="1" thickBot="1" x14ac:dyDescent="0.35">
      <c r="A48" s="1"/>
      <c r="B48" s="15"/>
      <c r="C48" s="16"/>
      <c r="D48" s="58">
        <v>5</v>
      </c>
      <c r="E48" s="168" t="str">
        <f>+'[1]ACUM-MAYO'!A65</f>
        <v>NEGATIVA CONFIDENCIAL E INEXISTENTE</v>
      </c>
      <c r="F48" s="169"/>
      <c r="G48" s="169"/>
      <c r="H48" s="169"/>
      <c r="I48" s="170"/>
      <c r="J48" s="46">
        <v>0</v>
      </c>
      <c r="K48" s="117">
        <f>+J48/J61</f>
        <v>0</v>
      </c>
      <c r="L48" s="21"/>
      <c r="M48" s="11"/>
      <c r="N48" s="17"/>
      <c r="O48" s="1"/>
    </row>
    <row r="49" spans="1:15" ht="20.100000000000001" customHeight="1" thickBot="1" x14ac:dyDescent="0.35">
      <c r="A49" s="1"/>
      <c r="B49" s="15"/>
      <c r="C49" s="16"/>
      <c r="D49" s="58">
        <v>6</v>
      </c>
      <c r="E49" s="168" t="str">
        <f>+'[1]ACUM-MAYO'!A66</f>
        <v>AFIRMATIVO</v>
      </c>
      <c r="F49" s="169"/>
      <c r="G49" s="169"/>
      <c r="H49" s="169"/>
      <c r="I49" s="170"/>
      <c r="J49" s="46">
        <v>0</v>
      </c>
      <c r="K49" s="117">
        <f>+J49/J61</f>
        <v>0</v>
      </c>
      <c r="L49" s="21"/>
      <c r="M49" s="11"/>
      <c r="N49" s="17"/>
      <c r="O49" s="1"/>
    </row>
    <row r="50" spans="1:15" ht="20.100000000000001" customHeight="1" thickBot="1" x14ac:dyDescent="0.35">
      <c r="A50" s="1"/>
      <c r="B50" s="15"/>
      <c r="C50" s="16"/>
      <c r="D50" s="58">
        <v>7</v>
      </c>
      <c r="E50" s="168" t="str">
        <f>+'[1]ACUM-MAYO'!A67</f>
        <v xml:space="preserve">AFIRMATIVO PARCIAL POR CONFIDENCIALIDAD </v>
      </c>
      <c r="F50" s="169"/>
      <c r="G50" s="169"/>
      <c r="H50" s="169"/>
      <c r="I50" s="170"/>
      <c r="J50" s="46">
        <v>0</v>
      </c>
      <c r="K50" s="117">
        <f>+J50/J61</f>
        <v>0</v>
      </c>
      <c r="L50" s="21"/>
      <c r="M50" s="11"/>
      <c r="N50" s="17"/>
      <c r="O50" s="1"/>
    </row>
    <row r="51" spans="1:15" ht="20.100000000000001" customHeight="1" thickBot="1" x14ac:dyDescent="0.35">
      <c r="A51" s="1"/>
      <c r="B51" s="15"/>
      <c r="C51" s="16"/>
      <c r="D51" s="58">
        <v>8</v>
      </c>
      <c r="E51" s="168" t="str">
        <f>+'[1]ACUM-MAYO'!A68</f>
        <v>NEGATIVA POR CONFIDENCIALIDAD Y RESERVADA</v>
      </c>
      <c r="F51" s="169"/>
      <c r="G51" s="169"/>
      <c r="H51" s="169"/>
      <c r="I51" s="170"/>
      <c r="J51" s="46">
        <v>0</v>
      </c>
      <c r="K51" s="117">
        <f>+J51/J61</f>
        <v>0</v>
      </c>
      <c r="L51" s="21"/>
      <c r="M51" s="11"/>
      <c r="N51" s="17"/>
      <c r="O51" s="1"/>
    </row>
    <row r="52" spans="1:15" ht="20.100000000000001" customHeight="1" thickBot="1" x14ac:dyDescent="0.35">
      <c r="A52" s="1"/>
      <c r="B52" s="15"/>
      <c r="C52" s="16"/>
      <c r="D52" s="58">
        <v>9</v>
      </c>
      <c r="E52" s="168" t="str">
        <f>+'[1]ACUM-MAYO'!A69</f>
        <v>AFIRMATIVO PARCIAL POR CONFIDENCIALIDAD E INEXISTENCIA</v>
      </c>
      <c r="F52" s="169"/>
      <c r="G52" s="169"/>
      <c r="H52" s="169"/>
      <c r="I52" s="170"/>
      <c r="J52" s="46">
        <v>0</v>
      </c>
      <c r="K52" s="117">
        <f>+J52/J61</f>
        <v>0</v>
      </c>
      <c r="L52" s="21"/>
      <c r="M52" s="11"/>
      <c r="N52" s="17"/>
      <c r="O52" s="1"/>
    </row>
    <row r="53" spans="1:15" ht="20.100000000000001" customHeight="1" thickBot="1" x14ac:dyDescent="0.35">
      <c r="A53" s="1"/>
      <c r="B53" s="15"/>
      <c r="C53" s="16"/>
      <c r="D53" s="58">
        <v>10</v>
      </c>
      <c r="E53" s="168" t="str">
        <f>+'[1]ACUM-MAYO'!A70</f>
        <v>AFIRMATIVO PARCIAL POR CONFIDENCIALIDAD, RESERVA E INEXISTENCIA</v>
      </c>
      <c r="F53" s="169"/>
      <c r="G53" s="169"/>
      <c r="H53" s="169"/>
      <c r="I53" s="170"/>
      <c r="J53" s="46">
        <v>0</v>
      </c>
      <c r="K53" s="117">
        <f>+J53/J61</f>
        <v>0</v>
      </c>
      <c r="L53" s="21"/>
      <c r="M53" s="11"/>
      <c r="N53" s="17"/>
      <c r="O53" s="1"/>
    </row>
    <row r="54" spans="1:15" ht="20.100000000000001" customHeight="1" thickBot="1" x14ac:dyDescent="0.35">
      <c r="A54" s="1"/>
      <c r="B54" s="15"/>
      <c r="C54" s="16"/>
      <c r="D54" s="58">
        <v>11</v>
      </c>
      <c r="E54" s="168" t="str">
        <f>+'[1]ACUM-MAYO'!A71</f>
        <v>AFIRMATIVO PARCIAL POR INEXISTENCIA</v>
      </c>
      <c r="F54" s="169"/>
      <c r="G54" s="169"/>
      <c r="H54" s="169"/>
      <c r="I54" s="170"/>
      <c r="J54" s="46">
        <v>0</v>
      </c>
      <c r="K54" s="117">
        <f>+J54/J61</f>
        <v>0</v>
      </c>
      <c r="L54" s="21"/>
      <c r="M54" s="11"/>
      <c r="N54" s="17"/>
      <c r="O54" s="1"/>
    </row>
    <row r="55" spans="1:15" ht="20.100000000000001" customHeight="1" thickBot="1" x14ac:dyDescent="0.35">
      <c r="A55" s="1"/>
      <c r="B55" s="15"/>
      <c r="C55" s="16"/>
      <c r="D55" s="58">
        <v>12</v>
      </c>
      <c r="E55" s="168" t="str">
        <f>+'[1]ACUM-MAYO'!A72</f>
        <v>AFIRMATIVO PARCIAL POR RESERVA</v>
      </c>
      <c r="F55" s="169"/>
      <c r="G55" s="169"/>
      <c r="H55" s="169"/>
      <c r="I55" s="170"/>
      <c r="J55" s="46">
        <v>0</v>
      </c>
      <c r="K55" s="117">
        <f>+J55/J61</f>
        <v>0</v>
      </c>
      <c r="L55" s="21"/>
      <c r="M55" s="11"/>
      <c r="N55" s="17"/>
      <c r="O55" s="1"/>
    </row>
    <row r="56" spans="1:15" ht="20.100000000000001" customHeight="1" thickBot="1" x14ac:dyDescent="0.35">
      <c r="A56" s="1"/>
      <c r="B56" s="15"/>
      <c r="C56" s="16"/>
      <c r="D56" s="58">
        <v>13</v>
      </c>
      <c r="E56" s="168" t="str">
        <f>+'[1]ACUM-MAYO'!A73</f>
        <v>AFIRMATIVO PARCIAL POR RESERVA Y CONFIDENCIALIDAD</v>
      </c>
      <c r="F56" s="169"/>
      <c r="G56" s="169"/>
      <c r="H56" s="169"/>
      <c r="I56" s="170"/>
      <c r="J56" s="46">
        <v>0</v>
      </c>
      <c r="K56" s="117">
        <f>+J56/J61</f>
        <v>0</v>
      </c>
      <c r="L56" s="21"/>
      <c r="M56" s="11"/>
      <c r="N56" s="17"/>
      <c r="O56" s="1"/>
    </row>
    <row r="57" spans="1:15" ht="20.100000000000001" customHeight="1" thickBot="1" x14ac:dyDescent="0.35">
      <c r="A57" s="1"/>
      <c r="B57" s="15"/>
      <c r="C57" s="16"/>
      <c r="D57" s="58">
        <v>14</v>
      </c>
      <c r="E57" s="168" t="str">
        <f>+'[1]ACUM-MAYO'!A74</f>
        <v>AFIRMATIVO PARCIAL POR RESERVA E INEXISTENCIA</v>
      </c>
      <c r="F57" s="169"/>
      <c r="G57" s="169"/>
      <c r="H57" s="169"/>
      <c r="I57" s="170"/>
      <c r="J57" s="46">
        <v>0</v>
      </c>
      <c r="K57" s="117">
        <f>+J57/J61</f>
        <v>0</v>
      </c>
      <c r="L57" s="21"/>
      <c r="M57" s="11"/>
      <c r="N57" s="17"/>
      <c r="O57" s="1"/>
    </row>
    <row r="58" spans="1:15" ht="20.100000000000001" customHeight="1" thickBot="1" x14ac:dyDescent="0.35">
      <c r="A58" s="1"/>
      <c r="B58" s="15"/>
      <c r="C58" s="16"/>
      <c r="D58" s="58">
        <v>15</v>
      </c>
      <c r="E58" s="168" t="str">
        <f>+'[1]ACUM-MAYO'!A75</f>
        <v>NEGATIVA  POR RESERVA</v>
      </c>
      <c r="F58" s="169"/>
      <c r="G58" s="169"/>
      <c r="H58" s="169"/>
      <c r="I58" s="170"/>
      <c r="J58" s="46">
        <v>0</v>
      </c>
      <c r="K58" s="117">
        <f>+J58/J61</f>
        <v>0</v>
      </c>
      <c r="L58" s="21"/>
      <c r="M58" s="11"/>
      <c r="N58" s="17"/>
      <c r="O58" s="1"/>
    </row>
    <row r="59" spans="1:15" ht="20.100000000000001" customHeight="1" thickBot="1" x14ac:dyDescent="0.35">
      <c r="A59" s="1"/>
      <c r="B59" s="15"/>
      <c r="C59" s="16"/>
      <c r="D59" s="58">
        <v>16</v>
      </c>
      <c r="E59" s="168" t="str">
        <f>+'[1]ACUM-MAYO'!A76</f>
        <v>PREVENCIÓN ENTRAMITE</v>
      </c>
      <c r="F59" s="169"/>
      <c r="G59" s="169"/>
      <c r="H59" s="169"/>
      <c r="I59" s="170"/>
      <c r="J59" s="46">
        <v>0</v>
      </c>
      <c r="K59" s="117">
        <f>+J59/J61</f>
        <v>0</v>
      </c>
      <c r="L59" s="21"/>
      <c r="M59" s="11"/>
      <c r="N59" s="17"/>
      <c r="O59" s="1"/>
    </row>
    <row r="60" spans="1:15" s="8" customFormat="1" ht="16.5" thickBot="1" x14ac:dyDescent="0.3">
      <c r="A60" s="7"/>
      <c r="B60" s="22"/>
      <c r="C60" s="23"/>
      <c r="D60" s="110"/>
      <c r="E60" s="110"/>
      <c r="F60" s="110"/>
      <c r="G60" s="110"/>
      <c r="H60" s="110"/>
      <c r="I60" s="110"/>
      <c r="J60" s="110"/>
      <c r="K60" s="110"/>
      <c r="L60" s="23"/>
      <c r="M60" s="23"/>
      <c r="N60" s="24"/>
      <c r="O60" s="7"/>
    </row>
    <row r="61" spans="1:15" ht="16.5" thickBot="1" x14ac:dyDescent="0.3">
      <c r="A61" s="1"/>
      <c r="B61" s="15"/>
      <c r="C61" s="16"/>
      <c r="D61" s="110"/>
      <c r="E61" s="110"/>
      <c r="F61" s="110"/>
      <c r="G61" s="110"/>
      <c r="H61" s="110"/>
      <c r="I61" s="110"/>
      <c r="J61" s="113">
        <f>SUM(J44:J59)</f>
        <v>3</v>
      </c>
      <c r="K61" s="59">
        <f>SUM(K44:K60)</f>
        <v>1</v>
      </c>
      <c r="L61" s="25"/>
      <c r="M61" s="26"/>
      <c r="N61" s="17"/>
      <c r="O61" s="1"/>
    </row>
    <row r="62" spans="1:15" x14ac:dyDescent="0.25">
      <c r="A62" s="1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"/>
    </row>
    <row r="63" spans="1:15" x14ac:dyDescent="0.25">
      <c r="A63" s="1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  <c r="O63" s="1"/>
    </row>
    <row r="64" spans="1:15" x14ac:dyDescent="0.25">
      <c r="A64" s="1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  <c r="O64" s="1"/>
    </row>
    <row r="65" spans="1:15" x14ac:dyDescent="0.25">
      <c r="A65" s="1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  <c r="O65" s="1"/>
    </row>
    <row r="66" spans="1:15" x14ac:dyDescent="0.25">
      <c r="A66" s="1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  <c r="O66" s="1"/>
    </row>
    <row r="67" spans="1:15" x14ac:dyDescent="0.25">
      <c r="A67" s="1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7"/>
      <c r="O67" s="1"/>
    </row>
    <row r="68" spans="1:15" x14ac:dyDescent="0.25">
      <c r="A68" s="1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1"/>
    </row>
    <row r="69" spans="1:15" x14ac:dyDescent="0.25">
      <c r="A69" s="1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  <c r="O69" s="1"/>
    </row>
    <row r="70" spans="1:15" x14ac:dyDescent="0.25">
      <c r="A70" s="1"/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  <c r="O70" s="1"/>
    </row>
    <row r="71" spans="1:15" x14ac:dyDescent="0.25">
      <c r="A71" s="1"/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  <c r="O71" s="1"/>
    </row>
    <row r="72" spans="1:15" x14ac:dyDescent="0.25">
      <c r="A72" s="1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O72" s="1"/>
    </row>
    <row r="73" spans="1:15" x14ac:dyDescent="0.25">
      <c r="A73" s="1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  <c r="O73" s="1"/>
    </row>
    <row r="74" spans="1:15" x14ac:dyDescent="0.25">
      <c r="A74" s="1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  <c r="O74" s="1"/>
    </row>
    <row r="75" spans="1:15" x14ac:dyDescent="0.25">
      <c r="A75" s="1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  <c r="O75" s="1"/>
    </row>
    <row r="76" spans="1:15" x14ac:dyDescent="0.25">
      <c r="A76" s="1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  <c r="O76" s="1"/>
    </row>
    <row r="77" spans="1:15" x14ac:dyDescent="0.25">
      <c r="A77" s="1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  <c r="O77" s="1"/>
    </row>
    <row r="78" spans="1:15" x14ac:dyDescent="0.25">
      <c r="A78" s="1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  <c r="O78" s="1"/>
    </row>
    <row r="79" spans="1:15" x14ac:dyDescent="0.25">
      <c r="A79" s="1"/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  <c r="O79" s="1"/>
    </row>
    <row r="80" spans="1:15" x14ac:dyDescent="0.25">
      <c r="A80" s="1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1"/>
    </row>
    <row r="81" spans="1:15" x14ac:dyDescent="0.25">
      <c r="A81" s="1"/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  <c r="O81" s="1"/>
    </row>
    <row r="82" spans="1:15" x14ac:dyDescent="0.25">
      <c r="A82" s="1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  <c r="O82" s="1"/>
    </row>
    <row r="83" spans="1:15" x14ac:dyDescent="0.25">
      <c r="A83" s="1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  <c r="O83" s="1"/>
    </row>
    <row r="84" spans="1:15" x14ac:dyDescent="0.25">
      <c r="A84" s="1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  <c r="O84" s="1"/>
    </row>
    <row r="85" spans="1:15" x14ac:dyDescent="0.25">
      <c r="A85" s="1"/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  <c r="O85" s="1"/>
    </row>
    <row r="86" spans="1:15" x14ac:dyDescent="0.25">
      <c r="A86" s="1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  <c r="O86" s="1"/>
    </row>
    <row r="87" spans="1:15" x14ac:dyDescent="0.25">
      <c r="A87" s="1"/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1"/>
    </row>
    <row r="88" spans="1:15" x14ac:dyDescent="0.25">
      <c r="A88" s="1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  <c r="O88" s="1"/>
    </row>
    <row r="89" spans="1:15" x14ac:dyDescent="0.25">
      <c r="A89" s="1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  <c r="O89" s="1"/>
    </row>
    <row r="90" spans="1:15" ht="15.75" thickBot="1" x14ac:dyDescent="0.3">
      <c r="A90" s="1"/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  <c r="O90" s="1"/>
    </row>
    <row r="91" spans="1:15" ht="20.100000000000001" customHeight="1" thickBot="1" x14ac:dyDescent="0.3">
      <c r="A91" s="1"/>
      <c r="B91" s="15"/>
      <c r="C91" s="16"/>
      <c r="D91" s="161" t="s">
        <v>9</v>
      </c>
      <c r="E91" s="162"/>
      <c r="F91" s="162"/>
      <c r="G91" s="162"/>
      <c r="H91" s="162"/>
      <c r="I91" s="162"/>
      <c r="J91" s="163"/>
      <c r="K91" s="27"/>
      <c r="L91" s="27"/>
      <c r="M91" s="16"/>
      <c r="N91" s="17"/>
      <c r="O91" s="1"/>
    </row>
    <row r="92" spans="1:15" ht="20.100000000000001" customHeight="1" thickBot="1" x14ac:dyDescent="0.3">
      <c r="A92" s="1"/>
      <c r="B92" s="15"/>
      <c r="C92" s="16"/>
      <c r="D92" s="43">
        <v>1</v>
      </c>
      <c r="E92" s="44" t="s">
        <v>10</v>
      </c>
      <c r="F92" s="45"/>
      <c r="G92" s="45"/>
      <c r="H92" s="45"/>
      <c r="I92" s="46">
        <v>0</v>
      </c>
      <c r="J92" s="47">
        <f>+I92/I98</f>
        <v>0</v>
      </c>
      <c r="K92" s="28"/>
      <c r="L92" s="28"/>
      <c r="M92" s="16"/>
      <c r="N92" s="17"/>
      <c r="O92" s="1"/>
    </row>
    <row r="93" spans="1:15" ht="20.100000000000001" customHeight="1" thickBot="1" x14ac:dyDescent="0.3">
      <c r="A93" s="1"/>
      <c r="B93" s="15"/>
      <c r="C93" s="16"/>
      <c r="D93" s="43">
        <v>2</v>
      </c>
      <c r="E93" s="48" t="s">
        <v>30</v>
      </c>
      <c r="F93" s="49"/>
      <c r="G93" s="45"/>
      <c r="H93" s="45"/>
      <c r="I93" s="50">
        <v>3</v>
      </c>
      <c r="J93" s="47">
        <f>+I93/I98</f>
        <v>1</v>
      </c>
      <c r="K93" s="28"/>
      <c r="L93" s="28"/>
      <c r="M93" s="16"/>
      <c r="N93" s="17"/>
      <c r="O93" s="1"/>
    </row>
    <row r="94" spans="1:15" ht="35.25" customHeight="1" thickBot="1" x14ac:dyDescent="0.3">
      <c r="A94" s="1"/>
      <c r="B94" s="15"/>
      <c r="C94" s="16"/>
      <c r="D94" s="43">
        <v>3</v>
      </c>
      <c r="E94" s="164" t="s">
        <v>11</v>
      </c>
      <c r="F94" s="165"/>
      <c r="G94" s="165"/>
      <c r="H94" s="166"/>
      <c r="I94" s="50">
        <v>0</v>
      </c>
      <c r="J94" s="47">
        <f>+I94/I98</f>
        <v>0</v>
      </c>
      <c r="K94" s="28"/>
      <c r="L94" s="28"/>
      <c r="M94" s="16"/>
      <c r="N94" s="17"/>
      <c r="O94" s="1"/>
    </row>
    <row r="95" spans="1:15" ht="20.100000000000001" customHeight="1" thickBot="1" x14ac:dyDescent="0.3">
      <c r="A95" s="1"/>
      <c r="B95" s="15"/>
      <c r="C95" s="16"/>
      <c r="D95" s="43">
        <v>4</v>
      </c>
      <c r="E95" s="48" t="s">
        <v>12</v>
      </c>
      <c r="F95" s="49"/>
      <c r="G95" s="45"/>
      <c r="H95" s="45"/>
      <c r="I95" s="50">
        <v>0</v>
      </c>
      <c r="J95" s="47">
        <f>+I95/I98</f>
        <v>0</v>
      </c>
      <c r="K95" s="28"/>
      <c r="L95" s="28"/>
      <c r="M95" s="16"/>
      <c r="N95" s="17"/>
      <c r="O95" s="1"/>
    </row>
    <row r="96" spans="1:15" ht="20.100000000000001" customHeight="1" thickBot="1" x14ac:dyDescent="0.3">
      <c r="A96" s="1"/>
      <c r="B96" s="15"/>
      <c r="C96" s="16"/>
      <c r="D96" s="51">
        <v>5</v>
      </c>
      <c r="E96" s="48" t="s">
        <v>13</v>
      </c>
      <c r="F96" s="49"/>
      <c r="G96" s="45"/>
      <c r="H96" s="45"/>
      <c r="I96" s="46">
        <v>0</v>
      </c>
      <c r="J96" s="52">
        <f>+I96/I98</f>
        <v>0</v>
      </c>
      <c r="K96" s="28"/>
      <c r="L96" s="28"/>
      <c r="M96" s="16"/>
      <c r="N96" s="17"/>
      <c r="O96" s="1"/>
    </row>
    <row r="97" spans="1:15" ht="20.100000000000001" customHeight="1" thickBot="1" x14ac:dyDescent="0.35">
      <c r="A97" s="1"/>
      <c r="B97" s="15"/>
      <c r="C97" s="16"/>
      <c r="D97" s="53"/>
      <c r="E97" s="54"/>
      <c r="F97" s="54"/>
      <c r="G97" s="55"/>
      <c r="H97" s="54"/>
      <c r="I97" s="54"/>
      <c r="J97" s="54"/>
      <c r="K97" s="16"/>
      <c r="L97" s="16"/>
      <c r="M97" s="16"/>
      <c r="N97" s="17"/>
      <c r="O97" s="1"/>
    </row>
    <row r="98" spans="1:15" ht="20.100000000000001" customHeight="1" thickBot="1" x14ac:dyDescent="0.35">
      <c r="A98" s="1"/>
      <c r="B98" s="15"/>
      <c r="C98" s="16"/>
      <c r="D98" s="54"/>
      <c r="E98" s="54"/>
      <c r="F98" s="54"/>
      <c r="G98" s="56"/>
      <c r="H98" s="57" t="s">
        <v>3</v>
      </c>
      <c r="I98" s="58">
        <f>SUM(I92:I97)</f>
        <v>3</v>
      </c>
      <c r="J98" s="59">
        <f>SUM(J92:J97)</f>
        <v>1</v>
      </c>
      <c r="K98" s="29"/>
      <c r="L98" s="29"/>
      <c r="M98" s="16"/>
      <c r="N98" s="17"/>
      <c r="O98" s="1"/>
    </row>
    <row r="99" spans="1:15" x14ac:dyDescent="0.25">
      <c r="A99" s="1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30"/>
      <c r="O99" s="1"/>
    </row>
    <row r="100" spans="1:15" s="8" customFormat="1" ht="15.75" x14ac:dyDescent="0.25">
      <c r="A100" s="7"/>
      <c r="B100" s="22"/>
      <c r="C100" s="23"/>
      <c r="D100" s="16"/>
      <c r="E100" s="16"/>
      <c r="F100" s="16"/>
      <c r="G100" s="16"/>
      <c r="H100" s="16"/>
      <c r="I100" s="16"/>
      <c r="J100" s="16"/>
      <c r="K100" s="16"/>
      <c r="L100" s="16"/>
      <c r="M100" s="23"/>
      <c r="N100" s="24"/>
      <c r="O100" s="7"/>
    </row>
    <row r="101" spans="1:15" ht="18.75" x14ac:dyDescent="0.25">
      <c r="A101" s="1"/>
      <c r="B101" s="15"/>
      <c r="C101" s="16"/>
      <c r="D101" s="167"/>
      <c r="E101" s="167"/>
      <c r="F101" s="167"/>
      <c r="G101" s="167"/>
      <c r="H101" s="167"/>
      <c r="I101" s="167"/>
      <c r="J101" s="167"/>
      <c r="K101" s="27"/>
      <c r="L101" s="27"/>
      <c r="M101" s="16"/>
      <c r="N101" s="17"/>
      <c r="O101" s="1"/>
    </row>
    <row r="102" spans="1:15" x14ac:dyDescent="0.25">
      <c r="A102" s="1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  <c r="O102" s="1"/>
    </row>
    <row r="103" spans="1:15" x14ac:dyDescent="0.25">
      <c r="A103" s="1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  <c r="O103" s="1"/>
    </row>
    <row r="104" spans="1:15" x14ac:dyDescent="0.25">
      <c r="A104" s="1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  <c r="O104" s="1"/>
    </row>
    <row r="105" spans="1:15" x14ac:dyDescent="0.25">
      <c r="A105" s="1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  <c r="O105" s="1"/>
    </row>
    <row r="106" spans="1:15" x14ac:dyDescent="0.25">
      <c r="A106" s="1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  <c r="O106" s="1"/>
    </row>
    <row r="107" spans="1:15" x14ac:dyDescent="0.25">
      <c r="A107" s="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"/>
    </row>
    <row r="108" spans="1:15" x14ac:dyDescent="0.25">
      <c r="A108" s="1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  <c r="O108" s="1"/>
    </row>
    <row r="109" spans="1:15" x14ac:dyDescent="0.25">
      <c r="A109" s="1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"/>
    </row>
    <row r="110" spans="1:15" x14ac:dyDescent="0.25">
      <c r="A110" s="1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  <c r="O110" s="1"/>
    </row>
    <row r="111" spans="1:15" x14ac:dyDescent="0.25">
      <c r="A111" s="1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  <c r="O111" s="1"/>
    </row>
    <row r="112" spans="1:15" x14ac:dyDescent="0.25">
      <c r="A112" s="1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  <c r="O112" s="1"/>
    </row>
    <row r="113" spans="1:15" x14ac:dyDescent="0.25">
      <c r="A113" s="1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  <c r="O113" s="1"/>
    </row>
    <row r="114" spans="1:15" x14ac:dyDescent="0.25">
      <c r="A114" s="1"/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  <c r="O114" s="1"/>
    </row>
    <row r="115" spans="1:15" x14ac:dyDescent="0.25">
      <c r="A115" s="1"/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  <c r="O115" s="1"/>
    </row>
    <row r="116" spans="1:15" x14ac:dyDescent="0.25">
      <c r="A116" s="1"/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  <c r="O116" s="1"/>
    </row>
    <row r="117" spans="1:15" x14ac:dyDescent="0.25">
      <c r="A117" s="1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  <c r="O117" s="1"/>
    </row>
    <row r="118" spans="1:15" x14ac:dyDescent="0.25">
      <c r="A118" s="1"/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  <c r="O118" s="1"/>
    </row>
    <row r="119" spans="1:15" x14ac:dyDescent="0.25">
      <c r="A119" s="1"/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  <c r="O119" s="1"/>
    </row>
    <row r="120" spans="1:15" x14ac:dyDescent="0.25">
      <c r="A120" s="1"/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  <c r="O120" s="1"/>
    </row>
    <row r="121" spans="1:15" ht="15.75" thickBot="1" x14ac:dyDescent="0.3">
      <c r="A121" s="1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"/>
    </row>
    <row r="122" spans="1:15" s="65" customFormat="1" ht="20.100000000000001" customHeight="1" thickBot="1" x14ac:dyDescent="0.3">
      <c r="A122" s="60"/>
      <c r="B122" s="61"/>
      <c r="C122" s="62"/>
      <c r="D122" s="62"/>
      <c r="E122" s="154" t="s">
        <v>14</v>
      </c>
      <c r="F122" s="155"/>
      <c r="G122" s="155"/>
      <c r="H122" s="155"/>
      <c r="I122" s="155"/>
      <c r="J122" s="156"/>
      <c r="K122" s="63"/>
      <c r="L122" s="63"/>
      <c r="M122" s="62"/>
      <c r="N122" s="64"/>
      <c r="O122" s="60"/>
    </row>
    <row r="123" spans="1:15" s="65" customFormat="1" ht="20.100000000000001" customHeight="1" thickBot="1" x14ac:dyDescent="0.3">
      <c r="A123" s="60"/>
      <c r="B123" s="61"/>
      <c r="C123" s="62"/>
      <c r="D123" s="62"/>
      <c r="E123" s="151" t="s">
        <v>15</v>
      </c>
      <c r="F123" s="152"/>
      <c r="G123" s="152"/>
      <c r="H123" s="152"/>
      <c r="I123" s="153"/>
      <c r="J123" s="66">
        <v>3</v>
      </c>
      <c r="K123" s="67"/>
      <c r="L123" s="67"/>
      <c r="M123" s="62"/>
      <c r="N123" s="64"/>
      <c r="O123" s="60"/>
    </row>
    <row r="124" spans="1:15" s="65" customFormat="1" ht="20.100000000000001" customHeight="1" thickBot="1" x14ac:dyDescent="0.3">
      <c r="A124" s="60"/>
      <c r="B124" s="61"/>
      <c r="C124" s="62"/>
      <c r="D124" s="62"/>
      <c r="E124" s="68"/>
      <c r="F124" s="68"/>
      <c r="G124" s="68"/>
      <c r="H124" s="68"/>
      <c r="I124" s="69" t="s">
        <v>3</v>
      </c>
      <c r="J124" s="70">
        <f>SUM(J123)</f>
        <v>3</v>
      </c>
      <c r="K124" s="71"/>
      <c r="L124" s="71"/>
      <c r="M124" s="62"/>
      <c r="N124" s="64"/>
      <c r="O124" s="60"/>
    </row>
    <row r="125" spans="1:15" s="65" customFormat="1" ht="20.100000000000001" customHeight="1" x14ac:dyDescent="0.25">
      <c r="A125" s="60"/>
      <c r="B125" s="61"/>
      <c r="C125" s="62"/>
      <c r="D125" s="62"/>
      <c r="E125" s="68"/>
      <c r="F125" s="68"/>
      <c r="G125" s="68"/>
      <c r="H125" s="68"/>
      <c r="I125" s="68"/>
      <c r="J125" s="68"/>
      <c r="K125" s="62"/>
      <c r="L125" s="62"/>
      <c r="M125" s="62"/>
      <c r="N125" s="64"/>
      <c r="O125" s="60"/>
    </row>
    <row r="126" spans="1:15" s="65" customFormat="1" ht="20.100000000000001" customHeight="1" thickBot="1" x14ac:dyDescent="0.3">
      <c r="A126" s="60"/>
      <c r="B126" s="61"/>
      <c r="C126" s="62"/>
      <c r="D126" s="62"/>
      <c r="E126" s="68"/>
      <c r="F126" s="68"/>
      <c r="G126" s="68"/>
      <c r="H126" s="68"/>
      <c r="I126" s="68"/>
      <c r="J126" s="68"/>
      <c r="K126" s="62"/>
      <c r="L126" s="62"/>
      <c r="M126" s="62"/>
      <c r="N126" s="64"/>
      <c r="O126" s="60"/>
    </row>
    <row r="127" spans="1:15" s="65" customFormat="1" ht="20.100000000000001" customHeight="1" thickBot="1" x14ac:dyDescent="0.3">
      <c r="A127" s="60"/>
      <c r="B127" s="61"/>
      <c r="C127" s="62"/>
      <c r="D127" s="62"/>
      <c r="E127" s="154" t="s">
        <v>16</v>
      </c>
      <c r="F127" s="155"/>
      <c r="G127" s="155"/>
      <c r="H127" s="155"/>
      <c r="I127" s="155"/>
      <c r="J127" s="156"/>
      <c r="K127" s="63"/>
      <c r="L127" s="63"/>
      <c r="M127" s="62"/>
      <c r="N127" s="64"/>
      <c r="O127" s="60"/>
    </row>
    <row r="128" spans="1:15" s="65" customFormat="1" ht="20.100000000000001" customHeight="1" thickBot="1" x14ac:dyDescent="0.3">
      <c r="A128" s="60"/>
      <c r="B128" s="61"/>
      <c r="C128" s="62"/>
      <c r="D128" s="62"/>
      <c r="E128" s="151" t="s">
        <v>17</v>
      </c>
      <c r="F128" s="152"/>
      <c r="G128" s="152"/>
      <c r="H128" s="152"/>
      <c r="I128" s="153"/>
      <c r="J128" s="72">
        <v>2</v>
      </c>
      <c r="K128" s="73"/>
      <c r="L128" s="73"/>
      <c r="M128" s="62"/>
      <c r="N128" s="64"/>
      <c r="O128" s="60"/>
    </row>
    <row r="129" spans="1:15" s="65" customFormat="1" ht="20.100000000000001" customHeight="1" thickBot="1" x14ac:dyDescent="0.3">
      <c r="A129" s="60"/>
      <c r="B129" s="61"/>
      <c r="C129" s="62"/>
      <c r="D129" s="62"/>
      <c r="E129" s="68"/>
      <c r="F129" s="68"/>
      <c r="G129" s="68"/>
      <c r="H129" s="68"/>
      <c r="I129" s="69" t="s">
        <v>3</v>
      </c>
      <c r="J129" s="70">
        <f>SUM(J128)</f>
        <v>2</v>
      </c>
      <c r="K129" s="71"/>
      <c r="L129" s="71"/>
      <c r="M129" s="62"/>
      <c r="N129" s="64"/>
      <c r="O129" s="60"/>
    </row>
    <row r="130" spans="1:15" s="65" customFormat="1" ht="20.100000000000001" customHeight="1" x14ac:dyDescent="0.25">
      <c r="A130" s="60"/>
      <c r="B130" s="61"/>
      <c r="C130" s="62"/>
      <c r="D130" s="62"/>
      <c r="E130" s="68"/>
      <c r="F130" s="68"/>
      <c r="G130" s="68"/>
      <c r="H130" s="68"/>
      <c r="I130" s="68"/>
      <c r="J130" s="68"/>
      <c r="K130" s="62"/>
      <c r="L130" s="62"/>
      <c r="M130" s="62"/>
      <c r="N130" s="64"/>
      <c r="O130" s="60"/>
    </row>
    <row r="131" spans="1:15" s="65" customFormat="1" ht="20.100000000000001" customHeight="1" thickBot="1" x14ac:dyDescent="0.3">
      <c r="A131" s="60"/>
      <c r="B131" s="61"/>
      <c r="C131" s="62"/>
      <c r="D131" s="62"/>
      <c r="E131" s="68"/>
      <c r="F131" s="68"/>
      <c r="G131" s="68"/>
      <c r="H131" s="68"/>
      <c r="I131" s="68"/>
      <c r="J131" s="68"/>
      <c r="K131" s="62"/>
      <c r="L131" s="62"/>
      <c r="M131" s="62"/>
      <c r="N131" s="64"/>
      <c r="O131" s="60"/>
    </row>
    <row r="132" spans="1:15" s="65" customFormat="1" ht="20.100000000000001" customHeight="1" thickBot="1" x14ac:dyDescent="0.3">
      <c r="A132" s="60"/>
      <c r="B132" s="61"/>
      <c r="C132" s="62"/>
      <c r="D132" s="62"/>
      <c r="E132" s="148" t="s">
        <v>18</v>
      </c>
      <c r="F132" s="149"/>
      <c r="G132" s="149"/>
      <c r="H132" s="149"/>
      <c r="I132" s="149"/>
      <c r="J132" s="150"/>
      <c r="K132" s="74"/>
      <c r="L132" s="74"/>
      <c r="M132" s="62"/>
      <c r="N132" s="64"/>
      <c r="O132" s="60"/>
    </row>
    <row r="133" spans="1:15" s="65" customFormat="1" ht="20.100000000000001" customHeight="1" thickBot="1" x14ac:dyDescent="0.3">
      <c r="A133" s="60"/>
      <c r="B133" s="61"/>
      <c r="C133" s="62"/>
      <c r="D133" s="62"/>
      <c r="E133" s="151" t="s">
        <v>19</v>
      </c>
      <c r="F133" s="152"/>
      <c r="G133" s="152"/>
      <c r="H133" s="152"/>
      <c r="I133" s="153"/>
      <c r="J133" s="72">
        <v>0</v>
      </c>
      <c r="K133" s="73"/>
      <c r="L133" s="73"/>
      <c r="M133" s="62"/>
      <c r="N133" s="64"/>
      <c r="O133" s="60"/>
    </row>
    <row r="134" spans="1:15" s="65" customFormat="1" ht="20.100000000000001" customHeight="1" thickBot="1" x14ac:dyDescent="0.3">
      <c r="A134" s="60"/>
      <c r="B134" s="61"/>
      <c r="C134" s="62"/>
      <c r="D134" s="62"/>
      <c r="E134" s="68"/>
      <c r="F134" s="68"/>
      <c r="G134" s="68"/>
      <c r="H134" s="68"/>
      <c r="I134" s="69" t="s">
        <v>3</v>
      </c>
      <c r="J134" s="70">
        <f>SUM(J133)</f>
        <v>0</v>
      </c>
      <c r="K134" s="71"/>
      <c r="L134" s="71"/>
      <c r="M134" s="62"/>
      <c r="N134" s="64"/>
      <c r="O134" s="60"/>
    </row>
    <row r="135" spans="1:15" s="65" customFormat="1" ht="20.100000000000001" customHeight="1" x14ac:dyDescent="0.25">
      <c r="A135" s="60"/>
      <c r="B135" s="61"/>
      <c r="C135" s="62"/>
      <c r="D135" s="62"/>
      <c r="E135" s="68"/>
      <c r="F135" s="68"/>
      <c r="G135" s="68"/>
      <c r="H135" s="68"/>
      <c r="I135" s="68"/>
      <c r="J135" s="68"/>
      <c r="K135" s="62"/>
      <c r="L135" s="62"/>
      <c r="M135" s="62"/>
      <c r="N135" s="64"/>
      <c r="O135" s="60"/>
    </row>
    <row r="136" spans="1:15" s="65" customFormat="1" ht="20.100000000000001" customHeight="1" thickBot="1" x14ac:dyDescent="0.3">
      <c r="A136" s="60"/>
      <c r="B136" s="61"/>
      <c r="C136" s="62"/>
      <c r="D136" s="62"/>
      <c r="E136" s="68"/>
      <c r="F136" s="68"/>
      <c r="G136" s="68"/>
      <c r="H136" s="68"/>
      <c r="I136" s="68"/>
      <c r="J136" s="68"/>
      <c r="K136" s="62"/>
      <c r="L136" s="62"/>
      <c r="M136" s="62"/>
      <c r="N136" s="64"/>
      <c r="O136" s="60"/>
    </row>
    <row r="137" spans="1:15" s="65" customFormat="1" ht="20.100000000000001" customHeight="1" thickBot="1" x14ac:dyDescent="0.3">
      <c r="A137" s="60"/>
      <c r="B137" s="61"/>
      <c r="C137" s="62"/>
      <c r="D137" s="62"/>
      <c r="E137" s="148" t="s">
        <v>20</v>
      </c>
      <c r="F137" s="149"/>
      <c r="G137" s="149"/>
      <c r="H137" s="149"/>
      <c r="I137" s="149"/>
      <c r="J137" s="150"/>
      <c r="K137" s="74"/>
      <c r="L137" s="74"/>
      <c r="M137" s="62"/>
      <c r="N137" s="64"/>
      <c r="O137" s="60"/>
    </row>
    <row r="138" spans="1:15" s="65" customFormat="1" ht="20.100000000000001" customHeight="1" thickBot="1" x14ac:dyDescent="0.3">
      <c r="A138" s="60"/>
      <c r="B138" s="61"/>
      <c r="C138" s="62"/>
      <c r="D138" s="62"/>
      <c r="E138" s="151" t="s">
        <v>20</v>
      </c>
      <c r="F138" s="152"/>
      <c r="G138" s="152"/>
      <c r="H138" s="152"/>
      <c r="I138" s="153"/>
      <c r="J138" s="72">
        <v>0</v>
      </c>
      <c r="K138" s="73"/>
      <c r="L138" s="73"/>
      <c r="M138" s="62"/>
      <c r="N138" s="64"/>
      <c r="O138" s="60"/>
    </row>
    <row r="139" spans="1:15" s="65" customFormat="1" ht="20.100000000000001" customHeight="1" thickBot="1" x14ac:dyDescent="0.3">
      <c r="A139" s="60"/>
      <c r="B139" s="61"/>
      <c r="C139" s="62"/>
      <c r="D139" s="62"/>
      <c r="E139" s="68"/>
      <c r="F139" s="68"/>
      <c r="G139" s="68"/>
      <c r="H139" s="68"/>
      <c r="I139" s="69" t="s">
        <v>3</v>
      </c>
      <c r="J139" s="70">
        <f>SUM(J138)</f>
        <v>0</v>
      </c>
      <c r="K139" s="71"/>
      <c r="L139" s="71"/>
      <c r="M139" s="62"/>
      <c r="N139" s="64"/>
      <c r="O139" s="60"/>
    </row>
    <row r="140" spans="1:15" s="65" customFormat="1" ht="20.100000000000001" customHeight="1" x14ac:dyDescent="0.25">
      <c r="A140" s="60"/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4"/>
      <c r="O140" s="60"/>
    </row>
    <row r="141" spans="1:15" s="65" customFormat="1" ht="20.100000000000001" customHeight="1" x14ac:dyDescent="0.25">
      <c r="A141" s="60"/>
      <c r="B141" s="61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4"/>
      <c r="O141" s="60"/>
    </row>
    <row r="142" spans="1:15" ht="20.100000000000001" customHeight="1" x14ac:dyDescent="0.25">
      <c r="A142" s="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  <c r="O142" s="1"/>
    </row>
    <row r="143" spans="1:15" s="65" customFormat="1" ht="20.100000000000001" customHeight="1" thickBot="1" x14ac:dyDescent="0.3">
      <c r="A143" s="60"/>
      <c r="B143" s="61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4"/>
      <c r="O143" s="60"/>
    </row>
    <row r="144" spans="1:15" s="65" customFormat="1" ht="20.100000000000001" customHeight="1" thickBot="1" x14ac:dyDescent="0.3">
      <c r="A144" s="60"/>
      <c r="B144" s="61"/>
      <c r="C144" s="62"/>
      <c r="D144" s="154" t="s">
        <v>21</v>
      </c>
      <c r="E144" s="155"/>
      <c r="F144" s="155"/>
      <c r="G144" s="155"/>
      <c r="H144" s="155"/>
      <c r="I144" s="155"/>
      <c r="J144" s="156"/>
      <c r="K144" s="63"/>
      <c r="L144" s="63"/>
      <c r="M144" s="62"/>
      <c r="N144" s="64"/>
      <c r="O144" s="60"/>
    </row>
    <row r="145" spans="1:15" s="65" customFormat="1" ht="20.100000000000001" customHeight="1" thickBot="1" x14ac:dyDescent="0.3">
      <c r="A145" s="60"/>
      <c r="B145" s="61"/>
      <c r="C145" s="62"/>
      <c r="D145" s="75">
        <v>1</v>
      </c>
      <c r="E145" s="134" t="str">
        <f>+'[1]ACUM-MAYO'!A162</f>
        <v>ORDINARIA</v>
      </c>
      <c r="F145" s="135"/>
      <c r="G145" s="135"/>
      <c r="H145" s="136"/>
      <c r="I145" s="42">
        <v>3</v>
      </c>
      <c r="J145" s="82">
        <f>+I145/I150</f>
        <v>1</v>
      </c>
      <c r="K145" s="76"/>
      <c r="L145" s="76"/>
      <c r="M145" s="62"/>
      <c r="N145" s="64"/>
      <c r="O145" s="60"/>
    </row>
    <row r="146" spans="1:15" s="65" customFormat="1" ht="20.100000000000001" customHeight="1" thickBot="1" x14ac:dyDescent="0.3">
      <c r="A146" s="60"/>
      <c r="B146" s="61"/>
      <c r="C146" s="62"/>
      <c r="D146" s="75">
        <v>2</v>
      </c>
      <c r="E146" s="134" t="str">
        <f>+'[1]ACUM-MAYO'!A163</f>
        <v>FUNDAMENTAL</v>
      </c>
      <c r="F146" s="135"/>
      <c r="G146" s="135"/>
      <c r="H146" s="136"/>
      <c r="I146" s="42">
        <v>0</v>
      </c>
      <c r="J146" s="83">
        <f>+I146/I150</f>
        <v>0</v>
      </c>
      <c r="K146" s="76"/>
      <c r="L146" s="76"/>
      <c r="M146" s="62"/>
      <c r="N146" s="64"/>
      <c r="O146" s="60"/>
    </row>
    <row r="147" spans="1:15" s="65" customFormat="1" ht="20.100000000000001" customHeight="1" thickBot="1" x14ac:dyDescent="0.3">
      <c r="A147" s="60"/>
      <c r="B147" s="61"/>
      <c r="C147" s="62"/>
      <c r="D147" s="77">
        <v>4</v>
      </c>
      <c r="E147" s="134" t="str">
        <f>+'[1]ACUM-MAYO'!A165</f>
        <v>RESERVADA</v>
      </c>
      <c r="F147" s="135"/>
      <c r="G147" s="135"/>
      <c r="H147" s="136"/>
      <c r="I147" s="42">
        <v>0</v>
      </c>
      <c r="J147" s="83">
        <f>+I147/I150</f>
        <v>0</v>
      </c>
      <c r="K147" s="76"/>
      <c r="L147" s="76"/>
      <c r="M147" s="62"/>
      <c r="N147" s="64"/>
      <c r="O147" s="60"/>
    </row>
    <row r="148" spans="1:15" s="65" customFormat="1" ht="20.100000000000001" customHeight="1" thickBot="1" x14ac:dyDescent="0.3">
      <c r="A148" s="60"/>
      <c r="B148" s="61"/>
      <c r="C148" s="62"/>
      <c r="D148" s="75">
        <v>3</v>
      </c>
      <c r="E148" s="134" t="s">
        <v>22</v>
      </c>
      <c r="F148" s="135"/>
      <c r="G148" s="135"/>
      <c r="H148" s="136"/>
      <c r="I148" s="42">
        <v>0</v>
      </c>
      <c r="J148" s="84">
        <f>+I148/I150</f>
        <v>0</v>
      </c>
      <c r="K148" s="76"/>
      <c r="L148" s="76"/>
      <c r="M148" s="62"/>
      <c r="N148" s="64"/>
      <c r="O148" s="60"/>
    </row>
    <row r="149" spans="1:15" s="65" customFormat="1" ht="20.100000000000001" customHeight="1" thickBot="1" x14ac:dyDescent="0.3">
      <c r="A149" s="60"/>
      <c r="B149" s="61"/>
      <c r="C149" s="62"/>
      <c r="D149" s="62"/>
      <c r="E149" s="62"/>
      <c r="F149" s="62"/>
      <c r="G149" s="62"/>
      <c r="H149" s="62"/>
      <c r="I149" s="67"/>
      <c r="J149" s="78"/>
      <c r="K149" s="78"/>
      <c r="L149" s="78"/>
      <c r="M149" s="62"/>
      <c r="N149" s="64"/>
      <c r="O149" s="60"/>
    </row>
    <row r="150" spans="1:15" s="65" customFormat="1" ht="20.100000000000001" customHeight="1" thickBot="1" x14ac:dyDescent="0.3">
      <c r="A150" s="60"/>
      <c r="B150" s="61"/>
      <c r="C150" s="62"/>
      <c r="D150" s="62"/>
      <c r="E150" s="79"/>
      <c r="F150" s="79"/>
      <c r="G150" s="79"/>
      <c r="H150" s="70" t="s">
        <v>3</v>
      </c>
      <c r="I150" s="70">
        <f>SUM(I145:I148)</f>
        <v>3</v>
      </c>
      <c r="J150" s="80">
        <f>SUM(J145:J148)</f>
        <v>1</v>
      </c>
      <c r="K150" s="81"/>
      <c r="L150" s="81"/>
      <c r="M150" s="62"/>
      <c r="N150" s="64"/>
      <c r="O150" s="60"/>
    </row>
    <row r="151" spans="1:15" x14ac:dyDescent="0.25">
      <c r="A151" s="1"/>
      <c r="B151" s="15"/>
      <c r="C151" s="16"/>
      <c r="D151" s="16"/>
      <c r="E151" s="16"/>
      <c r="F151" s="16"/>
      <c r="G151" s="16"/>
      <c r="H151" s="33"/>
      <c r="I151" s="16"/>
      <c r="J151" s="16"/>
      <c r="K151" s="16"/>
      <c r="L151" s="16"/>
      <c r="M151" s="16"/>
      <c r="N151" s="17"/>
      <c r="O151" s="1"/>
    </row>
    <row r="152" spans="1:15" s="8" customFormat="1" ht="15.75" x14ac:dyDescent="0.25">
      <c r="A152" s="7"/>
      <c r="B152" s="22"/>
      <c r="C152" s="23"/>
      <c r="D152" s="16"/>
      <c r="E152" s="16"/>
      <c r="F152" s="16"/>
      <c r="G152" s="16"/>
      <c r="H152" s="33"/>
      <c r="I152" s="16"/>
      <c r="J152" s="16"/>
      <c r="K152" s="16"/>
      <c r="L152" s="16"/>
      <c r="M152" s="23"/>
      <c r="N152" s="24"/>
      <c r="O152" s="7"/>
    </row>
    <row r="153" spans="1:15" x14ac:dyDescent="0.25">
      <c r="A153" s="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  <c r="O153" s="1"/>
    </row>
    <row r="154" spans="1:15" x14ac:dyDescent="0.25">
      <c r="A154" s="1"/>
      <c r="B154" s="15"/>
      <c r="C154" s="16"/>
      <c r="D154" s="16"/>
      <c r="E154" s="16"/>
      <c r="F154" s="16"/>
      <c r="G154" s="16"/>
      <c r="H154" s="33"/>
      <c r="I154" s="16"/>
      <c r="J154" s="16"/>
      <c r="K154" s="16"/>
      <c r="L154" s="16"/>
      <c r="M154" s="16"/>
      <c r="N154" s="17"/>
      <c r="O154" s="1"/>
    </row>
    <row r="155" spans="1:15" x14ac:dyDescent="0.25">
      <c r="A155" s="1"/>
      <c r="B155" s="15"/>
      <c r="C155" s="16"/>
      <c r="D155" s="16"/>
      <c r="E155" s="16"/>
      <c r="F155" s="16"/>
      <c r="G155" s="16"/>
      <c r="H155" s="33"/>
      <c r="I155" s="16"/>
      <c r="J155" s="16"/>
      <c r="K155" s="16"/>
      <c r="L155" s="16"/>
      <c r="M155" s="16"/>
      <c r="N155" s="17"/>
      <c r="O155" s="1"/>
    </row>
    <row r="156" spans="1:15" x14ac:dyDescent="0.25">
      <c r="A156" s="1"/>
      <c r="B156" s="15"/>
      <c r="C156" s="16"/>
      <c r="D156" s="16"/>
      <c r="E156" s="16"/>
      <c r="F156" s="16"/>
      <c r="G156" s="16"/>
      <c r="H156" s="33"/>
      <c r="I156" s="16"/>
      <c r="J156" s="16"/>
      <c r="K156" s="16"/>
      <c r="L156" s="16"/>
      <c r="M156" s="16"/>
      <c r="N156" s="17"/>
      <c r="O156" s="1"/>
    </row>
    <row r="157" spans="1:15" x14ac:dyDescent="0.25">
      <c r="A157" s="1"/>
      <c r="B157" s="15"/>
      <c r="C157" s="16"/>
      <c r="D157" s="16"/>
      <c r="E157" s="16"/>
      <c r="F157" s="16"/>
      <c r="G157" s="16"/>
      <c r="H157" s="33"/>
      <c r="I157" s="16"/>
      <c r="J157" s="16"/>
      <c r="K157" s="16"/>
      <c r="L157" s="16"/>
      <c r="M157" s="16"/>
      <c r="N157" s="17"/>
      <c r="O157" s="1"/>
    </row>
    <row r="158" spans="1:15" x14ac:dyDescent="0.25">
      <c r="A158" s="1"/>
      <c r="B158" s="15"/>
      <c r="C158" s="16"/>
      <c r="D158" s="16"/>
      <c r="E158" s="16"/>
      <c r="F158" s="16"/>
      <c r="G158" s="16"/>
      <c r="H158" s="33"/>
      <c r="I158" s="16"/>
      <c r="J158" s="16"/>
      <c r="K158" s="16"/>
      <c r="L158" s="16"/>
      <c r="M158" s="16"/>
      <c r="N158" s="17"/>
      <c r="O158" s="1"/>
    </row>
    <row r="159" spans="1:15" x14ac:dyDescent="0.25">
      <c r="A159" s="1"/>
      <c r="B159" s="15"/>
      <c r="C159" s="16"/>
      <c r="D159" s="16"/>
      <c r="E159" s="16"/>
      <c r="F159" s="16"/>
      <c r="G159" s="16"/>
      <c r="H159" s="33"/>
      <c r="I159" s="16"/>
      <c r="J159" s="16"/>
      <c r="K159" s="16"/>
      <c r="L159" s="16"/>
      <c r="M159" s="16"/>
      <c r="N159" s="17"/>
      <c r="O159" s="1"/>
    </row>
    <row r="160" spans="1:15" x14ac:dyDescent="0.25">
      <c r="A160" s="1"/>
      <c r="B160" s="15"/>
      <c r="C160" s="16"/>
      <c r="D160" s="16"/>
      <c r="E160" s="16"/>
      <c r="F160" s="16"/>
      <c r="G160" s="16"/>
      <c r="H160" s="33"/>
      <c r="I160" s="16"/>
      <c r="J160" s="16"/>
      <c r="K160" s="16"/>
      <c r="L160" s="16"/>
      <c r="M160" s="16"/>
      <c r="N160" s="17"/>
      <c r="O160" s="1"/>
    </row>
    <row r="161" spans="1:15" x14ac:dyDescent="0.25">
      <c r="A161" s="1"/>
      <c r="B161" s="15"/>
      <c r="C161" s="16"/>
      <c r="D161" s="16"/>
      <c r="E161" s="16"/>
      <c r="F161" s="16"/>
      <c r="G161" s="16"/>
      <c r="H161" s="33"/>
      <c r="I161" s="16"/>
      <c r="J161" s="16"/>
      <c r="K161" s="16"/>
      <c r="L161" s="16"/>
      <c r="M161" s="16"/>
      <c r="N161" s="17"/>
      <c r="O161" s="1"/>
    </row>
    <row r="162" spans="1:15" x14ac:dyDescent="0.25">
      <c r="A162" s="1"/>
      <c r="B162" s="15"/>
      <c r="C162" s="16"/>
      <c r="D162" s="16"/>
      <c r="E162" s="16"/>
      <c r="F162" s="16"/>
      <c r="G162" s="16"/>
      <c r="H162" s="33"/>
      <c r="I162" s="16"/>
      <c r="J162" s="16"/>
      <c r="K162" s="16"/>
      <c r="L162" s="16"/>
      <c r="M162" s="16"/>
      <c r="N162" s="17"/>
      <c r="O162" s="1"/>
    </row>
    <row r="163" spans="1:15" x14ac:dyDescent="0.25">
      <c r="A163" s="1"/>
      <c r="B163" s="15"/>
      <c r="C163" s="16"/>
      <c r="D163" s="16"/>
      <c r="E163" s="16"/>
      <c r="F163" s="16"/>
      <c r="G163" s="16"/>
      <c r="H163" s="33"/>
      <c r="I163" s="16"/>
      <c r="J163" s="16"/>
      <c r="K163" s="16"/>
      <c r="L163" s="16"/>
      <c r="M163" s="16"/>
      <c r="N163" s="17"/>
      <c r="O163" s="1"/>
    </row>
    <row r="164" spans="1:15" x14ac:dyDescent="0.25">
      <c r="A164" s="1"/>
      <c r="B164" s="15"/>
      <c r="C164" s="16"/>
      <c r="D164" s="16"/>
      <c r="E164" s="16"/>
      <c r="F164" s="16"/>
      <c r="G164" s="16"/>
      <c r="H164" s="33"/>
      <c r="I164" s="16"/>
      <c r="J164" s="16"/>
      <c r="K164" s="16"/>
      <c r="L164" s="16"/>
      <c r="M164" s="16"/>
      <c r="N164" s="17"/>
      <c r="O164" s="1"/>
    </row>
    <row r="165" spans="1:15" x14ac:dyDescent="0.25">
      <c r="A165" s="1"/>
      <c r="B165" s="15"/>
      <c r="C165" s="16"/>
      <c r="D165" s="16"/>
      <c r="E165" s="16"/>
      <c r="F165" s="16"/>
      <c r="G165" s="16"/>
      <c r="H165" s="33"/>
      <c r="I165" s="16"/>
      <c r="J165" s="16"/>
      <c r="K165" s="16"/>
      <c r="L165" s="16"/>
      <c r="M165" s="16"/>
      <c r="N165" s="17"/>
      <c r="O165" s="1"/>
    </row>
    <row r="166" spans="1:15" x14ac:dyDescent="0.25">
      <c r="A166" s="1"/>
      <c r="B166" s="15"/>
      <c r="C166" s="16"/>
      <c r="D166" s="16"/>
      <c r="E166" s="16"/>
      <c r="F166" s="16"/>
      <c r="G166" s="16"/>
      <c r="H166" s="33"/>
      <c r="I166" s="16"/>
      <c r="J166" s="16"/>
      <c r="K166" s="16"/>
      <c r="L166" s="16"/>
      <c r="M166" s="16"/>
      <c r="N166" s="17"/>
      <c r="O166" s="1"/>
    </row>
    <row r="167" spans="1:15" x14ac:dyDescent="0.25">
      <c r="A167" s="1"/>
      <c r="B167" s="15"/>
      <c r="C167" s="16"/>
      <c r="D167" s="16"/>
      <c r="E167" s="16"/>
      <c r="F167" s="16"/>
      <c r="G167" s="16"/>
      <c r="H167" s="33"/>
      <c r="I167" s="16"/>
      <c r="J167" s="16"/>
      <c r="K167" s="16"/>
      <c r="L167" s="16"/>
      <c r="M167" s="16"/>
      <c r="N167" s="17"/>
      <c r="O167" s="1"/>
    </row>
    <row r="168" spans="1:15" x14ac:dyDescent="0.25">
      <c r="A168" s="1"/>
      <c r="B168" s="15"/>
      <c r="C168" s="16"/>
      <c r="D168" s="16"/>
      <c r="E168" s="16"/>
      <c r="F168" s="16"/>
      <c r="G168" s="16"/>
      <c r="H168" s="33"/>
      <c r="I168" s="16"/>
      <c r="J168" s="16"/>
      <c r="K168" s="16"/>
      <c r="L168" s="16"/>
      <c r="M168" s="16"/>
      <c r="N168" s="17"/>
      <c r="O168" s="1"/>
    </row>
    <row r="169" spans="1:15" x14ac:dyDescent="0.25">
      <c r="A169" s="1"/>
      <c r="B169" s="15"/>
      <c r="C169" s="16"/>
      <c r="D169" s="16"/>
      <c r="E169" s="16"/>
      <c r="F169" s="16"/>
      <c r="G169" s="16"/>
      <c r="H169" s="33"/>
      <c r="I169" s="16"/>
      <c r="J169" s="16"/>
      <c r="K169" s="16"/>
      <c r="L169" s="16"/>
      <c r="M169" s="16"/>
      <c r="N169" s="17"/>
      <c r="O169" s="1"/>
    </row>
    <row r="170" spans="1:15" x14ac:dyDescent="0.25">
      <c r="A170" s="1"/>
      <c r="B170" s="15"/>
      <c r="C170" s="16"/>
      <c r="D170" s="16"/>
      <c r="E170" s="16"/>
      <c r="F170" s="16"/>
      <c r="G170" s="16"/>
      <c r="H170" s="33"/>
      <c r="I170" s="16"/>
      <c r="J170" s="16"/>
      <c r="K170" s="16"/>
      <c r="L170" s="16"/>
      <c r="M170" s="16"/>
      <c r="N170" s="17"/>
      <c r="O170" s="1"/>
    </row>
    <row r="171" spans="1:15" x14ac:dyDescent="0.25">
      <c r="A171" s="1"/>
      <c r="B171" s="15"/>
      <c r="C171" s="16"/>
      <c r="D171" s="16"/>
      <c r="E171" s="16"/>
      <c r="F171" s="16"/>
      <c r="G171" s="16"/>
      <c r="H171" s="33"/>
      <c r="I171" s="16"/>
      <c r="J171" s="16"/>
      <c r="K171" s="16"/>
      <c r="L171" s="16"/>
      <c r="M171" s="16"/>
      <c r="N171" s="17"/>
      <c r="O171" s="1"/>
    </row>
    <row r="172" spans="1:15" ht="15.75" thickBot="1" x14ac:dyDescent="0.3">
      <c r="A172" s="1"/>
      <c r="B172" s="15"/>
      <c r="C172" s="16"/>
      <c r="D172" s="16"/>
      <c r="E172" s="16"/>
      <c r="F172" s="16"/>
      <c r="G172" s="16"/>
      <c r="H172" s="33"/>
      <c r="I172" s="16"/>
      <c r="J172" s="16"/>
      <c r="K172" s="16"/>
      <c r="L172" s="16"/>
      <c r="M172" s="16"/>
      <c r="N172" s="17"/>
      <c r="O172" s="1"/>
    </row>
    <row r="173" spans="1:15" ht="20.100000000000001" customHeight="1" thickBot="1" x14ac:dyDescent="0.3">
      <c r="A173" s="1"/>
      <c r="B173" s="15"/>
      <c r="C173" s="16"/>
      <c r="D173" s="154" t="s">
        <v>23</v>
      </c>
      <c r="E173" s="155"/>
      <c r="F173" s="155"/>
      <c r="G173" s="155"/>
      <c r="H173" s="155"/>
      <c r="I173" s="155"/>
      <c r="J173" s="156"/>
      <c r="K173" s="63"/>
      <c r="L173" s="27"/>
      <c r="M173" s="16"/>
      <c r="N173" s="17"/>
      <c r="O173" s="1"/>
    </row>
    <row r="174" spans="1:15" ht="20.100000000000001" customHeight="1" thickBot="1" x14ac:dyDescent="0.3">
      <c r="A174" s="1"/>
      <c r="B174" s="15"/>
      <c r="C174" s="16"/>
      <c r="D174" s="75">
        <v>1</v>
      </c>
      <c r="E174" s="134" t="str">
        <f>+'[1]ACUM-MAYO'!A173</f>
        <v>ECONOMICA ADMINISTRATIVA</v>
      </c>
      <c r="F174" s="135"/>
      <c r="G174" s="135"/>
      <c r="H174" s="136"/>
      <c r="I174" s="42">
        <v>2</v>
      </c>
      <c r="J174" s="82">
        <f>+I174/I179</f>
        <v>0.66666666666666663</v>
      </c>
      <c r="K174" s="87"/>
      <c r="L174" s="28"/>
      <c r="M174" s="16"/>
      <c r="N174" s="17"/>
      <c r="O174" s="1"/>
    </row>
    <row r="175" spans="1:15" ht="20.100000000000001" customHeight="1" thickBot="1" x14ac:dyDescent="0.3">
      <c r="A175" s="1"/>
      <c r="B175" s="15"/>
      <c r="C175" s="16"/>
      <c r="D175" s="75">
        <v>2</v>
      </c>
      <c r="E175" s="134" t="str">
        <f>+'[1]ACUM-MAYO'!A174</f>
        <v>TRAMITE</v>
      </c>
      <c r="F175" s="135"/>
      <c r="G175" s="135"/>
      <c r="H175" s="136"/>
      <c r="I175" s="42">
        <v>0</v>
      </c>
      <c r="J175" s="83">
        <f>+I175/I179</f>
        <v>0</v>
      </c>
      <c r="K175" s="87"/>
      <c r="L175" s="28"/>
      <c r="M175" s="16"/>
      <c r="N175" s="17"/>
      <c r="O175" s="1"/>
    </row>
    <row r="176" spans="1:15" ht="20.100000000000001" customHeight="1" thickBot="1" x14ac:dyDescent="0.3">
      <c r="A176" s="1"/>
      <c r="B176" s="15"/>
      <c r="C176" s="16"/>
      <c r="D176" s="75">
        <v>3</v>
      </c>
      <c r="E176" s="134" t="str">
        <f>+'[1]ACUM-MAYO'!A175</f>
        <v>SERV. PUB.</v>
      </c>
      <c r="F176" s="135"/>
      <c r="G176" s="135"/>
      <c r="H176" s="136"/>
      <c r="I176" s="85">
        <v>0</v>
      </c>
      <c r="J176" s="83">
        <f>+I176/I179</f>
        <v>0</v>
      </c>
      <c r="K176" s="87"/>
      <c r="L176" s="28"/>
      <c r="M176" s="16"/>
      <c r="N176" s="17"/>
      <c r="O176" s="1"/>
    </row>
    <row r="177" spans="1:15" ht="20.100000000000001" customHeight="1" thickBot="1" x14ac:dyDescent="0.3">
      <c r="A177" s="1"/>
      <c r="B177" s="15"/>
      <c r="C177" s="16"/>
      <c r="D177" s="75">
        <v>4</v>
      </c>
      <c r="E177" s="134" t="str">
        <f>+'[1]ACUM-MAYO'!A176</f>
        <v>LEGAL</v>
      </c>
      <c r="F177" s="135"/>
      <c r="G177" s="135"/>
      <c r="H177" s="136"/>
      <c r="I177" s="42">
        <v>1</v>
      </c>
      <c r="J177" s="84">
        <f>+I177/I179</f>
        <v>0.33333333333333331</v>
      </c>
      <c r="K177" s="87"/>
      <c r="L177" s="28"/>
      <c r="M177" s="16"/>
      <c r="N177" s="17"/>
      <c r="O177" s="1"/>
    </row>
    <row r="178" spans="1:15" ht="20.100000000000001" customHeight="1" thickBot="1" x14ac:dyDescent="0.3">
      <c r="A178" s="1"/>
      <c r="B178" s="15"/>
      <c r="C178" s="16"/>
      <c r="D178" s="88"/>
      <c r="E178" s="89"/>
      <c r="F178" s="89"/>
      <c r="G178" s="89"/>
      <c r="H178" s="89"/>
      <c r="I178" s="89"/>
      <c r="J178" s="89"/>
      <c r="K178" s="89"/>
      <c r="L178" s="34"/>
      <c r="M178" s="16"/>
      <c r="N178" s="17"/>
      <c r="O178" s="1"/>
    </row>
    <row r="179" spans="1:15" ht="20.100000000000001" customHeight="1" thickBot="1" x14ac:dyDescent="0.3">
      <c r="A179" s="1"/>
      <c r="B179" s="15"/>
      <c r="C179" s="16"/>
      <c r="D179" s="68"/>
      <c r="E179" s="68"/>
      <c r="F179" s="68"/>
      <c r="G179" s="68"/>
      <c r="H179" s="70" t="s">
        <v>3</v>
      </c>
      <c r="I179" s="70">
        <f>SUM(I174:I177)</f>
        <v>3</v>
      </c>
      <c r="J179" s="86">
        <f>SUM(J174:J177)</f>
        <v>1</v>
      </c>
      <c r="K179" s="90"/>
      <c r="L179" s="29"/>
      <c r="M179" s="16"/>
      <c r="N179" s="17"/>
      <c r="O179" s="1"/>
    </row>
    <row r="180" spans="1:15" x14ac:dyDescent="0.25">
      <c r="A180" s="1"/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34"/>
      <c r="N180" s="17"/>
      <c r="O180" s="1"/>
    </row>
    <row r="181" spans="1:15" s="8" customFormat="1" ht="15.75" x14ac:dyDescent="0.25">
      <c r="A181" s="7"/>
      <c r="B181" s="22"/>
      <c r="C181" s="23"/>
      <c r="D181" s="16"/>
      <c r="E181" s="16"/>
      <c r="F181" s="16"/>
      <c r="G181" s="16"/>
      <c r="H181" s="16"/>
      <c r="I181" s="16"/>
      <c r="J181" s="16"/>
      <c r="K181" s="16"/>
      <c r="L181" s="16"/>
      <c r="M181" s="23"/>
      <c r="N181" s="24"/>
      <c r="O181" s="7"/>
    </row>
    <row r="182" spans="1:15" x14ac:dyDescent="0.25">
      <c r="A182" s="1"/>
      <c r="B182" s="15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7"/>
      <c r="O182" s="1"/>
    </row>
    <row r="183" spans="1:15" x14ac:dyDescent="0.25">
      <c r="A183" s="1"/>
      <c r="B183" s="15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  <c r="O183" s="1"/>
    </row>
    <row r="184" spans="1:15" x14ac:dyDescent="0.25">
      <c r="A184" s="1"/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7"/>
      <c r="O184" s="1"/>
    </row>
    <row r="185" spans="1:15" x14ac:dyDescent="0.25">
      <c r="A185" s="1"/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7"/>
      <c r="O185" s="1"/>
    </row>
    <row r="186" spans="1:15" x14ac:dyDescent="0.25">
      <c r="A186" s="1"/>
      <c r="B186" s="15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7"/>
      <c r="O186" s="1"/>
    </row>
    <row r="187" spans="1:15" x14ac:dyDescent="0.25">
      <c r="A187" s="1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  <c r="O187" s="1"/>
    </row>
    <row r="188" spans="1:15" x14ac:dyDescent="0.25">
      <c r="A188" s="1"/>
      <c r="B188" s="15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7"/>
      <c r="O188" s="1"/>
    </row>
    <row r="189" spans="1:15" x14ac:dyDescent="0.25">
      <c r="A189" s="1"/>
      <c r="B189" s="15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7"/>
      <c r="O189" s="1"/>
    </row>
    <row r="190" spans="1:15" x14ac:dyDescent="0.25">
      <c r="A190" s="1"/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7"/>
      <c r="O190" s="1"/>
    </row>
    <row r="191" spans="1:15" x14ac:dyDescent="0.25">
      <c r="A191" s="1"/>
      <c r="B191" s="15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7"/>
      <c r="O191" s="1"/>
    </row>
    <row r="192" spans="1:15" x14ac:dyDescent="0.25">
      <c r="A192" s="1"/>
      <c r="B192" s="15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32"/>
      <c r="N192" s="17"/>
      <c r="O192" s="1"/>
    </row>
    <row r="193" spans="1:15" x14ac:dyDescent="0.25">
      <c r="A193" s="1"/>
      <c r="B193" s="15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7"/>
      <c r="O193" s="1"/>
    </row>
    <row r="194" spans="1:15" x14ac:dyDescent="0.25">
      <c r="A194" s="1"/>
      <c r="B194" s="15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7"/>
      <c r="O194" s="1"/>
    </row>
    <row r="195" spans="1:15" x14ac:dyDescent="0.25">
      <c r="A195" s="1"/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7"/>
      <c r="O195" s="1"/>
    </row>
    <row r="196" spans="1:15" x14ac:dyDescent="0.25">
      <c r="A196" s="1"/>
      <c r="B196" s="15"/>
      <c r="C196" s="16"/>
      <c r="D196" s="34"/>
      <c r="E196" s="34"/>
      <c r="F196" s="34"/>
      <c r="G196" s="35"/>
      <c r="H196" s="33"/>
      <c r="I196" s="16"/>
      <c r="J196" s="16"/>
      <c r="K196" s="16"/>
      <c r="L196" s="16"/>
      <c r="M196" s="16"/>
      <c r="N196" s="17"/>
      <c r="O196" s="1"/>
    </row>
    <row r="197" spans="1:15" x14ac:dyDescent="0.25">
      <c r="A197" s="1"/>
      <c r="B197" s="15"/>
      <c r="C197" s="16"/>
      <c r="D197" s="34"/>
      <c r="E197" s="34"/>
      <c r="F197" s="34"/>
      <c r="G197" s="35"/>
      <c r="H197" s="33"/>
      <c r="I197" s="16"/>
      <c r="J197" s="16"/>
      <c r="K197" s="16"/>
      <c r="L197" s="16"/>
      <c r="M197" s="16"/>
      <c r="N197" s="17"/>
      <c r="O197" s="1"/>
    </row>
    <row r="198" spans="1:15" x14ac:dyDescent="0.25">
      <c r="A198" s="1"/>
      <c r="B198" s="15"/>
      <c r="C198" s="16"/>
      <c r="D198" s="34"/>
      <c r="E198" s="34"/>
      <c r="F198" s="34"/>
      <c r="G198" s="35"/>
      <c r="H198" s="33"/>
      <c r="I198" s="16"/>
      <c r="J198" s="16"/>
      <c r="K198" s="16"/>
      <c r="L198" s="16"/>
      <c r="M198" s="16"/>
      <c r="N198" s="17"/>
      <c r="O198" s="1"/>
    </row>
    <row r="199" spans="1:15" ht="15.75" thickBot="1" x14ac:dyDescent="0.3">
      <c r="A199" s="1"/>
      <c r="B199" s="15"/>
      <c r="C199" s="16"/>
      <c r="D199" s="34"/>
      <c r="E199" s="34"/>
      <c r="F199" s="34"/>
      <c r="G199" s="35"/>
      <c r="H199" s="33"/>
      <c r="I199" s="16"/>
      <c r="J199" s="16"/>
      <c r="K199" s="16"/>
      <c r="L199" s="16"/>
      <c r="M199" s="16"/>
      <c r="N199" s="17"/>
      <c r="O199" s="1"/>
    </row>
    <row r="200" spans="1:15" ht="20.100000000000001" customHeight="1" thickBot="1" x14ac:dyDescent="0.3">
      <c r="A200" s="1"/>
      <c r="B200" s="15"/>
      <c r="C200" s="16"/>
      <c r="D200" s="137" t="s">
        <v>24</v>
      </c>
      <c r="E200" s="138"/>
      <c r="F200" s="138"/>
      <c r="G200" s="138"/>
      <c r="H200" s="138"/>
      <c r="I200" s="138"/>
      <c r="J200" s="139"/>
      <c r="K200" s="27"/>
      <c r="L200" s="27"/>
      <c r="M200" s="16"/>
      <c r="N200" s="17"/>
      <c r="O200" s="1"/>
    </row>
    <row r="201" spans="1:15" ht="20.100000000000001" customHeight="1" thickBot="1" x14ac:dyDescent="0.3">
      <c r="A201" s="1"/>
      <c r="B201" s="15"/>
      <c r="C201" s="16"/>
      <c r="D201" s="119">
        <v>1</v>
      </c>
      <c r="E201" s="120" t="s">
        <v>29</v>
      </c>
      <c r="F201" s="45"/>
      <c r="G201" s="45"/>
      <c r="H201" s="121"/>
      <c r="I201" s="50">
        <v>3</v>
      </c>
      <c r="J201" s="122">
        <f>+I201/I206</f>
        <v>1</v>
      </c>
      <c r="K201" s="28"/>
      <c r="L201" s="28"/>
      <c r="M201" s="16"/>
      <c r="N201" s="17"/>
      <c r="O201" s="1"/>
    </row>
    <row r="202" spans="1:15" ht="20.100000000000001" customHeight="1" thickBot="1" x14ac:dyDescent="0.3">
      <c r="A202" s="1"/>
      <c r="B202" s="15"/>
      <c r="C202" s="16"/>
      <c r="D202" s="119">
        <v>2</v>
      </c>
      <c r="E202" s="120" t="str">
        <f>+'[1]ACUM-MAYO'!A187</f>
        <v>CORREO ELECTRONICO</v>
      </c>
      <c r="F202" s="45"/>
      <c r="G202" s="45"/>
      <c r="H202" s="121"/>
      <c r="I202" s="50">
        <v>0</v>
      </c>
      <c r="J202" s="122">
        <f>+I202/I206</f>
        <v>0</v>
      </c>
      <c r="K202" s="28"/>
      <c r="L202" s="28"/>
      <c r="M202" s="16"/>
      <c r="N202" s="17"/>
      <c r="O202" s="1"/>
    </row>
    <row r="203" spans="1:15" ht="20.100000000000001" customHeight="1" thickBot="1" x14ac:dyDescent="0.3">
      <c r="A203" s="1"/>
      <c r="B203" s="15"/>
      <c r="C203" s="16"/>
      <c r="D203" s="119">
        <v>3</v>
      </c>
      <c r="E203" s="120" t="str">
        <f>+'[1]ACUM-MAYO'!A188</f>
        <v>NOTIFICACIÓN PERSONAL</v>
      </c>
      <c r="F203" s="45"/>
      <c r="G203" s="45"/>
      <c r="H203" s="121"/>
      <c r="I203" s="50">
        <v>0</v>
      </c>
      <c r="J203" s="122">
        <f>+I203/I206</f>
        <v>0</v>
      </c>
      <c r="K203" s="28"/>
      <c r="L203" s="28"/>
      <c r="M203" s="16"/>
      <c r="N203" s="17"/>
      <c r="O203" s="1"/>
    </row>
    <row r="204" spans="1:15" ht="20.100000000000001" customHeight="1" thickBot="1" x14ac:dyDescent="0.3">
      <c r="A204" s="1"/>
      <c r="B204" s="15"/>
      <c r="C204" s="16"/>
      <c r="D204" s="119">
        <v>4</v>
      </c>
      <c r="E204" s="120" t="str">
        <f>+'[1]ACUM-MAYO'!A189</f>
        <v>LISTAS</v>
      </c>
      <c r="F204" s="45"/>
      <c r="G204" s="123"/>
      <c r="H204" s="124"/>
      <c r="I204" s="50">
        <v>0</v>
      </c>
      <c r="J204" s="125">
        <f>+I204/I206</f>
        <v>0</v>
      </c>
      <c r="K204" s="28"/>
      <c r="L204" s="28"/>
      <c r="M204" s="16"/>
      <c r="N204" s="17"/>
      <c r="O204" s="1"/>
    </row>
    <row r="205" spans="1:15" ht="20.100000000000001" customHeight="1" thickBot="1" x14ac:dyDescent="0.3">
      <c r="A205" s="1"/>
      <c r="B205" s="15"/>
      <c r="C205" s="16"/>
      <c r="D205" s="68"/>
      <c r="E205" s="68"/>
      <c r="F205" s="68"/>
      <c r="G205" s="68"/>
      <c r="H205" s="68"/>
      <c r="I205" s="68"/>
      <c r="J205" s="68"/>
      <c r="K205" s="16"/>
      <c r="L205" s="16"/>
      <c r="M205" s="16"/>
      <c r="N205" s="17"/>
      <c r="O205" s="1"/>
    </row>
    <row r="206" spans="1:15" ht="20.100000000000001" customHeight="1" thickBot="1" x14ac:dyDescent="0.3">
      <c r="A206" s="1"/>
      <c r="B206" s="15"/>
      <c r="C206" s="16"/>
      <c r="D206" s="68"/>
      <c r="E206" s="89"/>
      <c r="F206" s="89"/>
      <c r="G206" s="89"/>
      <c r="H206" s="58" t="s">
        <v>3</v>
      </c>
      <c r="I206" s="58">
        <f>SUM(I201:I204)</f>
        <v>3</v>
      </c>
      <c r="J206" s="59">
        <f>SUM(J201:J205)</f>
        <v>1</v>
      </c>
      <c r="K206" s="29"/>
      <c r="L206" s="29"/>
      <c r="M206" s="16"/>
      <c r="N206" s="17"/>
      <c r="O206" s="1"/>
    </row>
    <row r="207" spans="1:15" x14ac:dyDescent="0.25">
      <c r="A207" s="1"/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7"/>
      <c r="O207" s="1"/>
    </row>
    <row r="208" spans="1:15" s="8" customFormat="1" ht="15.75" x14ac:dyDescent="0.25">
      <c r="A208" s="7"/>
      <c r="B208" s="22"/>
      <c r="C208" s="23"/>
      <c r="D208" s="16"/>
      <c r="E208" s="16"/>
      <c r="F208" s="16"/>
      <c r="G208" s="16"/>
      <c r="H208" s="16"/>
      <c r="I208" s="16"/>
      <c r="J208" s="16"/>
      <c r="K208" s="16"/>
      <c r="L208" s="16"/>
      <c r="M208" s="23"/>
      <c r="N208" s="24"/>
      <c r="O208" s="7"/>
    </row>
    <row r="209" spans="1:15" x14ac:dyDescent="0.25">
      <c r="A209" s="1"/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7"/>
      <c r="O209" s="1"/>
    </row>
    <row r="210" spans="1:15" x14ac:dyDescent="0.25">
      <c r="A210" s="1"/>
      <c r="B210" s="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7"/>
      <c r="O210" s="1"/>
    </row>
    <row r="211" spans="1:15" x14ac:dyDescent="0.25">
      <c r="A211" s="1"/>
      <c r="B211" s="15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7"/>
      <c r="O211" s="1"/>
    </row>
    <row r="212" spans="1:15" x14ac:dyDescent="0.25">
      <c r="A212" s="1"/>
      <c r="B212" s="15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7"/>
      <c r="O212" s="1"/>
    </row>
    <row r="213" spans="1:15" x14ac:dyDescent="0.25">
      <c r="A213" s="1"/>
      <c r="B213" s="15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7"/>
      <c r="O213" s="1"/>
    </row>
    <row r="214" spans="1:15" x14ac:dyDescent="0.25">
      <c r="A214" s="1"/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7"/>
      <c r="O214" s="1"/>
    </row>
    <row r="215" spans="1:15" x14ac:dyDescent="0.25">
      <c r="A215" s="1"/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7"/>
      <c r="O215" s="1"/>
    </row>
    <row r="216" spans="1:15" x14ac:dyDescent="0.25">
      <c r="A216" s="1"/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7"/>
      <c r="O216" s="1"/>
    </row>
    <row r="217" spans="1:15" x14ac:dyDescent="0.25">
      <c r="A217" s="1"/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7"/>
      <c r="O217" s="1"/>
    </row>
    <row r="218" spans="1:15" x14ac:dyDescent="0.25">
      <c r="A218" s="1"/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7"/>
      <c r="O218" s="1"/>
    </row>
    <row r="219" spans="1:15" x14ac:dyDescent="0.25">
      <c r="A219" s="1"/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7"/>
      <c r="O219" s="1"/>
    </row>
    <row r="220" spans="1:15" x14ac:dyDescent="0.25">
      <c r="A220" s="1"/>
      <c r="B220" s="15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7"/>
      <c r="O220" s="1"/>
    </row>
    <row r="221" spans="1:15" x14ac:dyDescent="0.25">
      <c r="A221" s="1"/>
      <c r="B221" s="15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7"/>
      <c r="O221" s="1"/>
    </row>
    <row r="222" spans="1:15" x14ac:dyDescent="0.25">
      <c r="A222" s="1"/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7"/>
      <c r="O222" s="1"/>
    </row>
    <row r="223" spans="1:15" x14ac:dyDescent="0.25">
      <c r="A223" s="1"/>
      <c r="B223" s="15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7"/>
      <c r="O223" s="1"/>
    </row>
    <row r="224" spans="1:15" ht="15.75" thickBot="1" x14ac:dyDescent="0.3">
      <c r="A224" s="1"/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7"/>
      <c r="O224" s="1"/>
    </row>
    <row r="225" spans="1:15" ht="20.100000000000001" customHeight="1" thickBot="1" x14ac:dyDescent="0.3">
      <c r="A225" s="1"/>
      <c r="B225" s="15"/>
      <c r="C225" s="16"/>
      <c r="D225" s="148" t="s">
        <v>32</v>
      </c>
      <c r="E225" s="149"/>
      <c r="F225" s="149"/>
      <c r="G225" s="149"/>
      <c r="H225" s="150"/>
      <c r="I225" s="16"/>
      <c r="J225" s="16"/>
      <c r="K225" s="16"/>
      <c r="L225" s="16"/>
      <c r="M225" s="16"/>
      <c r="N225" s="17"/>
      <c r="O225" s="1"/>
    </row>
    <row r="226" spans="1:15" ht="20.100000000000001" customHeight="1" x14ac:dyDescent="0.25">
      <c r="A226" s="1"/>
      <c r="B226" s="15"/>
      <c r="C226" s="16"/>
      <c r="D226" s="95">
        <v>1</v>
      </c>
      <c r="E226" s="179" t="s">
        <v>25</v>
      </c>
      <c r="F226" s="179"/>
      <c r="G226" s="179"/>
      <c r="H226" s="96">
        <v>0</v>
      </c>
      <c r="I226" s="16"/>
      <c r="J226" s="16"/>
      <c r="K226" s="16"/>
      <c r="L226" s="16"/>
      <c r="M226" s="16"/>
      <c r="N226" s="17"/>
      <c r="O226" s="1"/>
    </row>
    <row r="227" spans="1:15" ht="20.100000000000001" customHeight="1" x14ac:dyDescent="0.25">
      <c r="A227" s="1"/>
      <c r="B227" s="15"/>
      <c r="C227" s="16"/>
      <c r="D227" s="97">
        <v>2</v>
      </c>
      <c r="E227" s="180" t="s">
        <v>26</v>
      </c>
      <c r="F227" s="180"/>
      <c r="G227" s="180"/>
      <c r="H227" s="98">
        <v>2</v>
      </c>
      <c r="I227" s="16"/>
      <c r="J227" s="16"/>
      <c r="K227" s="16"/>
      <c r="L227" s="16"/>
      <c r="M227" s="16"/>
      <c r="N227" s="17"/>
      <c r="O227" s="1"/>
    </row>
    <row r="228" spans="1:15" ht="20.100000000000001" customHeight="1" x14ac:dyDescent="0.25">
      <c r="A228" s="1"/>
      <c r="B228" s="15"/>
      <c r="C228" s="16"/>
      <c r="D228" s="97">
        <v>3</v>
      </c>
      <c r="E228" s="180" t="s">
        <v>27</v>
      </c>
      <c r="F228" s="180"/>
      <c r="G228" s="180"/>
      <c r="H228" s="98">
        <v>0</v>
      </c>
      <c r="I228" s="16"/>
      <c r="J228" s="16"/>
      <c r="K228" s="16"/>
      <c r="L228" s="16"/>
      <c r="M228" s="16"/>
      <c r="N228" s="17"/>
      <c r="O228" s="1"/>
    </row>
    <row r="229" spans="1:15" ht="20.100000000000001" customHeight="1" x14ac:dyDescent="0.25">
      <c r="A229" s="1"/>
      <c r="B229" s="15"/>
      <c r="C229" s="36"/>
      <c r="D229" s="97">
        <v>4</v>
      </c>
      <c r="E229" s="180" t="s">
        <v>28</v>
      </c>
      <c r="F229" s="180"/>
      <c r="G229" s="180"/>
      <c r="H229" s="98">
        <v>1</v>
      </c>
      <c r="I229" s="16"/>
      <c r="J229" s="16"/>
      <c r="K229" s="16"/>
      <c r="L229" s="16"/>
      <c r="M229" s="16"/>
      <c r="N229" s="17"/>
      <c r="O229" s="9"/>
    </row>
    <row r="230" spans="1:15" ht="20.100000000000001" customHeight="1" thickBot="1" x14ac:dyDescent="0.3">
      <c r="A230" s="1"/>
      <c r="B230" s="15"/>
      <c r="C230" s="36"/>
      <c r="D230" s="99">
        <v>5</v>
      </c>
      <c r="E230" s="175" t="s">
        <v>31</v>
      </c>
      <c r="F230" s="175"/>
      <c r="G230" s="175"/>
      <c r="H230" s="100">
        <v>0</v>
      </c>
      <c r="I230" s="16"/>
      <c r="J230" s="16"/>
      <c r="K230" s="16"/>
      <c r="L230" s="16"/>
      <c r="M230" s="16"/>
      <c r="N230" s="17"/>
      <c r="O230" s="9"/>
    </row>
    <row r="231" spans="1:15" ht="20.100000000000001" customHeight="1" thickBot="1" x14ac:dyDescent="0.3">
      <c r="A231" s="1"/>
      <c r="B231" s="15"/>
      <c r="C231" s="36"/>
      <c r="D231" s="176" t="s">
        <v>3</v>
      </c>
      <c r="E231" s="177"/>
      <c r="F231" s="177"/>
      <c r="G231" s="178"/>
      <c r="H231" s="101">
        <f>SUM(H226:H230)</f>
        <v>3</v>
      </c>
      <c r="I231" s="16"/>
      <c r="J231" s="16"/>
      <c r="K231" s="16"/>
      <c r="L231" s="16"/>
      <c r="M231" s="16"/>
      <c r="N231" s="17"/>
      <c r="O231" s="9"/>
    </row>
    <row r="232" spans="1:15" ht="15.75" customHeight="1" thickBot="1" x14ac:dyDescent="0.3">
      <c r="A232" s="1"/>
      <c r="B232" s="37"/>
      <c r="C232" s="38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40"/>
      <c r="O232" s="9"/>
    </row>
    <row r="233" spans="1:15" ht="15.75" customHeight="1" thickBot="1" x14ac:dyDescent="0.3">
      <c r="A233" s="1"/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5"/>
      <c r="O233" s="9"/>
    </row>
    <row r="234" spans="1:15" ht="15.75" customHeight="1" x14ac:dyDescent="0.25">
      <c r="A234" s="1"/>
      <c r="B234" s="12"/>
      <c r="C234" s="10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4"/>
      <c r="O234" s="9"/>
    </row>
    <row r="235" spans="1:15" ht="15.75" customHeight="1" x14ac:dyDescent="0.25">
      <c r="A235" s="1"/>
      <c r="B235" s="15"/>
      <c r="C235" s="3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7"/>
      <c r="O235" s="9"/>
    </row>
    <row r="236" spans="1:15" ht="15.75" customHeight="1" x14ac:dyDescent="0.25">
      <c r="A236" s="1"/>
      <c r="B236" s="15"/>
      <c r="C236" s="3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7"/>
      <c r="O236" s="9"/>
    </row>
    <row r="237" spans="1:15" ht="15.75" customHeight="1" x14ac:dyDescent="0.25">
      <c r="A237" s="1"/>
      <c r="B237" s="15"/>
      <c r="C237" s="36"/>
      <c r="D237" s="16"/>
      <c r="E237" s="16"/>
      <c r="F237" s="16"/>
      <c r="G237" s="16"/>
      <c r="H237" s="23"/>
      <c r="I237" s="23"/>
      <c r="J237" s="23"/>
      <c r="K237" s="23"/>
      <c r="L237" s="23"/>
      <c r="M237" s="16"/>
      <c r="N237" s="17"/>
      <c r="O237" s="9"/>
    </row>
    <row r="238" spans="1:15" x14ac:dyDescent="0.25">
      <c r="A238" s="1"/>
      <c r="B238" s="15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7"/>
      <c r="O238" s="1"/>
    </row>
    <row r="239" spans="1:15" s="8" customFormat="1" ht="15.75" x14ac:dyDescent="0.25">
      <c r="A239" s="7"/>
      <c r="B239" s="22"/>
      <c r="C239" s="23"/>
      <c r="D239" s="16"/>
      <c r="E239" s="16"/>
      <c r="F239" s="16"/>
      <c r="G239" s="16"/>
      <c r="H239" s="16"/>
      <c r="I239" s="16"/>
      <c r="J239" s="16"/>
      <c r="K239" s="16"/>
      <c r="L239" s="16"/>
      <c r="M239" s="23"/>
      <c r="N239" s="24"/>
      <c r="O239" s="7"/>
    </row>
    <row r="240" spans="1:15" x14ac:dyDescent="0.25">
      <c r="A240" s="1"/>
      <c r="B240" s="15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7"/>
      <c r="O240" s="1"/>
    </row>
    <row r="241" spans="1:15" x14ac:dyDescent="0.25">
      <c r="A241" s="1"/>
      <c r="B241" s="15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7"/>
      <c r="O241" s="1"/>
    </row>
    <row r="242" spans="1:15" ht="24" customHeight="1" x14ac:dyDescent="0.25">
      <c r="A242" s="1"/>
      <c r="B242" s="15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03"/>
      <c r="O242" s="10"/>
    </row>
    <row r="243" spans="1:15" x14ac:dyDescent="0.25">
      <c r="A243" s="1"/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7"/>
      <c r="O243" s="1"/>
    </row>
    <row r="244" spans="1:15" x14ac:dyDescent="0.25">
      <c r="A244" s="1"/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7"/>
      <c r="O244" s="1"/>
    </row>
    <row r="245" spans="1:15" x14ac:dyDescent="0.25">
      <c r="A245" s="1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7"/>
      <c r="O245" s="1"/>
    </row>
    <row r="246" spans="1:15" x14ac:dyDescent="0.25">
      <c r="A246" s="1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7"/>
      <c r="O246" s="1"/>
    </row>
    <row r="247" spans="1:15" x14ac:dyDescent="0.25">
      <c r="A247" s="1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7"/>
      <c r="O247" s="1"/>
    </row>
    <row r="248" spans="1:15" x14ac:dyDescent="0.25">
      <c r="A248" s="1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7"/>
      <c r="O248" s="1"/>
    </row>
    <row r="249" spans="1:15" x14ac:dyDescent="0.25">
      <c r="A249" s="1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7"/>
      <c r="O249" s="1"/>
    </row>
    <row r="250" spans="1:15" x14ac:dyDescent="0.25">
      <c r="A250" s="1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7"/>
      <c r="O250" s="1"/>
    </row>
    <row r="251" spans="1:15" ht="15.75" thickBot="1" x14ac:dyDescent="0.3">
      <c r="A251" s="1"/>
      <c r="B251" s="37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40"/>
      <c r="O251" s="1"/>
    </row>
    <row r="252" spans="1:1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</sheetData>
  <mergeCells count="51">
    <mergeCell ref="E230:G230"/>
    <mergeCell ref="D231:G231"/>
    <mergeCell ref="B233:N233"/>
    <mergeCell ref="D200:J200"/>
    <mergeCell ref="D225:H225"/>
    <mergeCell ref="E226:G226"/>
    <mergeCell ref="E227:G227"/>
    <mergeCell ref="E228:G228"/>
    <mergeCell ref="E229:G229"/>
    <mergeCell ref="E177:H177"/>
    <mergeCell ref="E137:J137"/>
    <mergeCell ref="E138:I138"/>
    <mergeCell ref="D144:J144"/>
    <mergeCell ref="E145:H145"/>
    <mergeCell ref="E146:H146"/>
    <mergeCell ref="E147:H147"/>
    <mergeCell ref="E148:H148"/>
    <mergeCell ref="D173:J173"/>
    <mergeCell ref="E174:H174"/>
    <mergeCell ref="E175:H175"/>
    <mergeCell ref="E176:H176"/>
    <mergeCell ref="E133:I133"/>
    <mergeCell ref="E57:I57"/>
    <mergeCell ref="E58:I58"/>
    <mergeCell ref="E59:I59"/>
    <mergeCell ref="D91:J91"/>
    <mergeCell ref="E94:H94"/>
    <mergeCell ref="D101:J101"/>
    <mergeCell ref="E122:J122"/>
    <mergeCell ref="E123:I123"/>
    <mergeCell ref="E127:J127"/>
    <mergeCell ref="E128:I128"/>
    <mergeCell ref="E132:J132"/>
    <mergeCell ref="E56:I56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44:I44"/>
    <mergeCell ref="B13:M13"/>
    <mergeCell ref="B14:M14"/>
    <mergeCell ref="C20:F20"/>
    <mergeCell ref="H20:L20"/>
    <mergeCell ref="D43:K43"/>
  </mergeCells>
  <pageMargins left="0.25" right="0.25" top="0.75" bottom="0.75" header="0.3" footer="0.3"/>
  <pageSetup scale="5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B8B0F-F4BF-48B5-BDB4-7A247CAB01B0}">
  <sheetPr>
    <pageSetUpPr fitToPage="1"/>
  </sheetPr>
  <dimension ref="A1:O252"/>
  <sheetViews>
    <sheetView zoomScaleNormal="100" workbookViewId="0">
      <selection activeCell="C20" sqref="C20:F20"/>
    </sheetView>
  </sheetViews>
  <sheetFormatPr baseColWidth="10" defaultColWidth="11.42578125" defaultRowHeight="15" x14ac:dyDescent="0.25"/>
  <cols>
    <col min="1" max="1" width="8.7109375" style="4" customWidth="1"/>
    <col min="2" max="2" width="11.42578125" style="4"/>
    <col min="3" max="6" width="15.7109375" style="4" customWidth="1"/>
    <col min="7" max="7" width="25.7109375" style="4" customWidth="1"/>
    <col min="8" max="12" width="15.7109375" style="4" customWidth="1"/>
    <col min="13" max="14" width="11.42578125" style="4"/>
    <col min="15" max="15" width="8.7109375" style="4" customWidth="1"/>
    <col min="16" max="16384" width="11.42578125" style="4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"/>
    </row>
    <row r="3" spans="1:15" x14ac:dyDescent="0.25">
      <c r="A3" s="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"/>
    </row>
    <row r="4" spans="1:15" x14ac:dyDescent="0.25">
      <c r="A4" s="1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"/>
    </row>
    <row r="5" spans="1:15" x14ac:dyDescent="0.25">
      <c r="A5" s="1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"/>
    </row>
    <row r="6" spans="1:15" x14ac:dyDescent="0.25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"/>
    </row>
    <row r="7" spans="1:15" x14ac:dyDescent="0.25">
      <c r="A7" s="1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"/>
    </row>
    <row r="8" spans="1:15" x14ac:dyDescent="0.25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"/>
    </row>
    <row r="9" spans="1:15" x14ac:dyDescent="0.25">
      <c r="A9" s="1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"/>
    </row>
    <row r="10" spans="1:15" x14ac:dyDescent="0.25">
      <c r="A10" s="1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"/>
    </row>
    <row r="11" spans="1:15" ht="15.75" thickBot="1" x14ac:dyDescent="0.3">
      <c r="A11" s="1"/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50.25" customHeight="1" x14ac:dyDescent="0.25">
      <c r="A13" s="1"/>
      <c r="B13" s="157" t="s">
        <v>39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2"/>
      <c r="O13" s="1"/>
    </row>
    <row r="14" spans="1:15" ht="43.5" customHeight="1" thickBot="1" x14ac:dyDescent="0.85">
      <c r="A14" s="1"/>
      <c r="B14" s="159" t="s">
        <v>37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3"/>
      <c r="O14" s="1"/>
    </row>
    <row r="15" spans="1:15" x14ac:dyDescent="0.25">
      <c r="A15" s="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"/>
    </row>
    <row r="16" spans="1:15" x14ac:dyDescent="0.25">
      <c r="A16" s="1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"/>
    </row>
    <row r="17" spans="1:15" x14ac:dyDescent="0.25">
      <c r="A17" s="1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"/>
    </row>
    <row r="18" spans="1:15" x14ac:dyDescent="0.25">
      <c r="A18" s="1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"/>
    </row>
    <row r="19" spans="1:15" ht="15.75" thickBot="1" x14ac:dyDescent="0.3">
      <c r="A19" s="1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"/>
    </row>
    <row r="20" spans="1:15" ht="20.100000000000001" customHeight="1" thickBot="1" x14ac:dyDescent="0.3">
      <c r="A20" s="1"/>
      <c r="B20" s="15"/>
      <c r="C20" s="137" t="s">
        <v>0</v>
      </c>
      <c r="D20" s="138"/>
      <c r="E20" s="138"/>
      <c r="F20" s="139"/>
      <c r="G20" s="104"/>
      <c r="H20" s="137" t="s">
        <v>33</v>
      </c>
      <c r="I20" s="138"/>
      <c r="J20" s="138"/>
      <c r="K20" s="138"/>
      <c r="L20" s="139"/>
      <c r="M20" s="18"/>
      <c r="N20" s="17"/>
      <c r="O20" s="1"/>
    </row>
    <row r="21" spans="1:15" s="6" customFormat="1" ht="20.100000000000001" customHeight="1" thickBot="1" x14ac:dyDescent="0.3">
      <c r="A21" s="5"/>
      <c r="B21" s="19"/>
      <c r="C21" s="105" t="s">
        <v>29</v>
      </c>
      <c r="D21" s="106" t="s">
        <v>1</v>
      </c>
      <c r="E21" s="107" t="s">
        <v>2</v>
      </c>
      <c r="F21" s="105" t="s">
        <v>3</v>
      </c>
      <c r="G21" s="108"/>
      <c r="H21" s="107" t="s">
        <v>4</v>
      </c>
      <c r="I21" s="107" t="s">
        <v>5</v>
      </c>
      <c r="J21" s="105" t="s">
        <v>6</v>
      </c>
      <c r="K21" s="105" t="s">
        <v>7</v>
      </c>
      <c r="L21" s="105" t="s">
        <v>3</v>
      </c>
      <c r="M21" s="20"/>
      <c r="N21" s="17"/>
      <c r="O21" s="5"/>
    </row>
    <row r="22" spans="1:15" ht="20.100000000000001" customHeight="1" thickBot="1" x14ac:dyDescent="0.3">
      <c r="A22" s="1"/>
      <c r="B22" s="15"/>
      <c r="C22" s="46">
        <v>2</v>
      </c>
      <c r="D22" s="109">
        <v>0</v>
      </c>
      <c r="E22" s="109">
        <v>1</v>
      </c>
      <c r="F22" s="58">
        <f>SUM(C22:E22)</f>
        <v>3</v>
      </c>
      <c r="G22" s="110"/>
      <c r="H22" s="46">
        <v>0</v>
      </c>
      <c r="I22" s="46">
        <v>1</v>
      </c>
      <c r="J22" s="46">
        <v>0</v>
      </c>
      <c r="K22" s="46">
        <v>2</v>
      </c>
      <c r="L22" s="58">
        <f>SUM(H22:K22)</f>
        <v>3</v>
      </c>
      <c r="M22" s="16"/>
      <c r="N22" s="17"/>
      <c r="O22" s="1"/>
    </row>
    <row r="23" spans="1:15" ht="20.100000000000001" customHeight="1" thickBot="1" x14ac:dyDescent="0.3">
      <c r="A23" s="1"/>
      <c r="B23" s="15"/>
      <c r="C23" s="111">
        <f>C22/F22</f>
        <v>0.66666666666666663</v>
      </c>
      <c r="D23" s="111">
        <f>D22/F22</f>
        <v>0</v>
      </c>
      <c r="E23" s="111">
        <f>E22/F22</f>
        <v>0.33333333333333331</v>
      </c>
      <c r="F23" s="59">
        <f>SUM(C23:E23)</f>
        <v>1</v>
      </c>
      <c r="G23" s="110"/>
      <c r="H23" s="112">
        <f>H22/L22</f>
        <v>0</v>
      </c>
      <c r="I23" s="112">
        <f>I22/L22</f>
        <v>0.33333333333333331</v>
      </c>
      <c r="J23" s="112">
        <f>J22/L22</f>
        <v>0</v>
      </c>
      <c r="K23" s="112">
        <f>K22/L22</f>
        <v>0.66666666666666663</v>
      </c>
      <c r="L23" s="112">
        <f>SUM(H23:K23)</f>
        <v>1</v>
      </c>
      <c r="M23" s="16"/>
      <c r="N23" s="17"/>
      <c r="O23" s="1"/>
    </row>
    <row r="24" spans="1:15" x14ac:dyDescent="0.25">
      <c r="A24" s="1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"/>
    </row>
    <row r="25" spans="1:15" x14ac:dyDescent="0.25">
      <c r="A25" s="1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"/>
    </row>
    <row r="26" spans="1:15" x14ac:dyDescent="0.25">
      <c r="A26" s="1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"/>
    </row>
    <row r="27" spans="1:15" x14ac:dyDescent="0.25">
      <c r="A27" s="1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"/>
    </row>
    <row r="28" spans="1:15" x14ac:dyDescent="0.25">
      <c r="A28" s="1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"/>
    </row>
    <row r="29" spans="1:15" x14ac:dyDescent="0.25">
      <c r="A29" s="1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"/>
    </row>
    <row r="30" spans="1:15" x14ac:dyDescent="0.25">
      <c r="A30" s="1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"/>
    </row>
    <row r="31" spans="1:15" x14ac:dyDescent="0.25">
      <c r="A31" s="1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"/>
    </row>
    <row r="32" spans="1:15" x14ac:dyDescent="0.25">
      <c r="A32" s="1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"/>
    </row>
    <row r="33" spans="1:15" x14ac:dyDescent="0.25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"/>
    </row>
    <row r="34" spans="1:15" x14ac:dyDescent="0.25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"/>
    </row>
    <row r="35" spans="1:15" x14ac:dyDescent="0.25">
      <c r="A35" s="1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"/>
    </row>
    <row r="36" spans="1:15" x14ac:dyDescent="0.25">
      <c r="A36" s="1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"/>
    </row>
    <row r="37" spans="1:15" x14ac:dyDescent="0.25">
      <c r="A37" s="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"/>
    </row>
    <row r="38" spans="1:15" x14ac:dyDescent="0.25">
      <c r="A38" s="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  <c r="O38" s="1"/>
    </row>
    <row r="39" spans="1:15" x14ac:dyDescent="0.25">
      <c r="A39" s="1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"/>
    </row>
    <row r="40" spans="1:15" x14ac:dyDescent="0.25">
      <c r="A40" s="1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1"/>
    </row>
    <row r="41" spans="1:15" x14ac:dyDescent="0.25">
      <c r="A41" s="1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"/>
    </row>
    <row r="42" spans="1:15" ht="15.75" thickBot="1" x14ac:dyDescent="0.3">
      <c r="A42" s="1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1"/>
    </row>
    <row r="43" spans="1:15" ht="20.100000000000001" customHeight="1" thickBot="1" x14ac:dyDescent="0.3">
      <c r="A43" s="1"/>
      <c r="B43" s="15"/>
      <c r="C43" s="16"/>
      <c r="D43" s="161" t="s">
        <v>8</v>
      </c>
      <c r="E43" s="162"/>
      <c r="F43" s="162"/>
      <c r="G43" s="162"/>
      <c r="H43" s="162"/>
      <c r="I43" s="162"/>
      <c r="J43" s="162"/>
      <c r="K43" s="163"/>
      <c r="L43" s="18"/>
      <c r="M43" s="18"/>
      <c r="N43" s="17"/>
      <c r="O43" s="1"/>
    </row>
    <row r="44" spans="1:15" ht="20.100000000000001" customHeight="1" thickBot="1" x14ac:dyDescent="0.35">
      <c r="A44" s="1"/>
      <c r="B44" s="15"/>
      <c r="C44" s="16"/>
      <c r="D44" s="58">
        <v>1</v>
      </c>
      <c r="E44" s="168" t="str">
        <f>+'[1]ACUM-MAYO'!A61</f>
        <v>SE TIENE POR NO PRESENTADA ( NO CUMPLIÓ PREVENCIÓN)</v>
      </c>
      <c r="F44" s="169"/>
      <c r="G44" s="169"/>
      <c r="H44" s="169"/>
      <c r="I44" s="170"/>
      <c r="J44" s="46">
        <v>0</v>
      </c>
      <c r="K44" s="117">
        <f>+J44/J61</f>
        <v>0</v>
      </c>
      <c r="L44" s="21"/>
      <c r="M44" s="11"/>
      <c r="N44" s="17"/>
      <c r="O44" s="1"/>
    </row>
    <row r="45" spans="1:15" ht="20.100000000000001" customHeight="1" thickBot="1" x14ac:dyDescent="0.35">
      <c r="A45" s="1"/>
      <c r="B45" s="15"/>
      <c r="C45" s="16"/>
      <c r="D45" s="58">
        <v>2</v>
      </c>
      <c r="E45" s="168" t="str">
        <f>+'[1]ACUM-MAYO'!A62</f>
        <v>NO CUMPLIO CON LOS EXTREMOS DEL ARTÍCULO 79 (REQUISITOS)</v>
      </c>
      <c r="F45" s="169"/>
      <c r="G45" s="169"/>
      <c r="H45" s="169"/>
      <c r="I45" s="170"/>
      <c r="J45" s="46">
        <v>0</v>
      </c>
      <c r="K45" s="117">
        <f>+J45/J61</f>
        <v>0</v>
      </c>
      <c r="L45" s="21"/>
      <c r="M45" s="11"/>
      <c r="N45" s="17"/>
      <c r="O45" s="1"/>
    </row>
    <row r="46" spans="1:15" ht="20.100000000000001" customHeight="1" thickBot="1" x14ac:dyDescent="0.35">
      <c r="A46" s="1"/>
      <c r="B46" s="15"/>
      <c r="C46" s="16"/>
      <c r="D46" s="58">
        <v>3</v>
      </c>
      <c r="E46" s="168" t="str">
        <f>+'[1]ACUM-MAYO'!A63</f>
        <v xml:space="preserve">INCOMPETENCIA </v>
      </c>
      <c r="F46" s="169"/>
      <c r="G46" s="169"/>
      <c r="H46" s="169"/>
      <c r="I46" s="170"/>
      <c r="J46" s="46">
        <v>0</v>
      </c>
      <c r="K46" s="117">
        <f>+J46/J61</f>
        <v>0</v>
      </c>
      <c r="L46" s="21"/>
      <c r="M46" s="11"/>
      <c r="N46" s="17"/>
      <c r="O46" s="1"/>
    </row>
    <row r="47" spans="1:15" ht="20.100000000000001" customHeight="1" thickBot="1" x14ac:dyDescent="0.35">
      <c r="A47" s="1"/>
      <c r="B47" s="15"/>
      <c r="C47" s="16"/>
      <c r="D47" s="58">
        <v>4</v>
      </c>
      <c r="E47" s="168" t="str">
        <f>+'[1]ACUM-MAYO'!A64</f>
        <v>NEGATIVA POR INEXISTENCIA</v>
      </c>
      <c r="F47" s="169"/>
      <c r="G47" s="169"/>
      <c r="H47" s="169"/>
      <c r="I47" s="170"/>
      <c r="J47" s="46">
        <v>1</v>
      </c>
      <c r="K47" s="117">
        <f>+J47/J61</f>
        <v>0.33333333333333331</v>
      </c>
      <c r="L47" s="21"/>
      <c r="M47" s="11"/>
      <c r="N47" s="17"/>
      <c r="O47" s="1"/>
    </row>
    <row r="48" spans="1:15" ht="20.100000000000001" customHeight="1" thickBot="1" x14ac:dyDescent="0.35">
      <c r="A48" s="1"/>
      <c r="B48" s="15"/>
      <c r="C48" s="16"/>
      <c r="D48" s="58">
        <v>5</v>
      </c>
      <c r="E48" s="168" t="str">
        <f>+'[1]ACUM-MAYO'!A65</f>
        <v>NEGATIVA CONFIDENCIAL E INEXISTENTE</v>
      </c>
      <c r="F48" s="169"/>
      <c r="G48" s="169"/>
      <c r="H48" s="169"/>
      <c r="I48" s="170"/>
      <c r="J48" s="46">
        <v>0</v>
      </c>
      <c r="K48" s="117">
        <f>+J48/J61</f>
        <v>0</v>
      </c>
      <c r="L48" s="21"/>
      <c r="M48" s="11"/>
      <c r="N48" s="17"/>
      <c r="O48" s="1"/>
    </row>
    <row r="49" spans="1:15" ht="20.100000000000001" customHeight="1" thickBot="1" x14ac:dyDescent="0.35">
      <c r="A49" s="1"/>
      <c r="B49" s="15"/>
      <c r="C49" s="16"/>
      <c r="D49" s="58">
        <v>6</v>
      </c>
      <c r="E49" s="168" t="str">
        <f>+'[1]ACUM-MAYO'!A66</f>
        <v>AFIRMATIVO</v>
      </c>
      <c r="F49" s="169"/>
      <c r="G49" s="169"/>
      <c r="H49" s="169"/>
      <c r="I49" s="170"/>
      <c r="J49" s="46">
        <v>2</v>
      </c>
      <c r="K49" s="117">
        <f>+J49/J61</f>
        <v>0.66666666666666663</v>
      </c>
      <c r="L49" s="21"/>
      <c r="M49" s="11"/>
      <c r="N49" s="17"/>
      <c r="O49" s="1"/>
    </row>
    <row r="50" spans="1:15" ht="20.100000000000001" customHeight="1" thickBot="1" x14ac:dyDescent="0.35">
      <c r="A50" s="1"/>
      <c r="B50" s="15"/>
      <c r="C50" s="16"/>
      <c r="D50" s="58">
        <v>7</v>
      </c>
      <c r="E50" s="168" t="str">
        <f>+'[1]ACUM-MAYO'!A67</f>
        <v xml:space="preserve">AFIRMATIVO PARCIAL POR CONFIDENCIALIDAD </v>
      </c>
      <c r="F50" s="169"/>
      <c r="G50" s="169"/>
      <c r="H50" s="169"/>
      <c r="I50" s="170"/>
      <c r="J50" s="46">
        <v>0</v>
      </c>
      <c r="K50" s="117">
        <f>+J50/J61</f>
        <v>0</v>
      </c>
      <c r="L50" s="21"/>
      <c r="M50" s="11"/>
      <c r="N50" s="17"/>
      <c r="O50" s="1"/>
    </row>
    <row r="51" spans="1:15" ht="20.100000000000001" customHeight="1" thickBot="1" x14ac:dyDescent="0.35">
      <c r="A51" s="1"/>
      <c r="B51" s="15"/>
      <c r="C51" s="16"/>
      <c r="D51" s="58">
        <v>8</v>
      </c>
      <c r="E51" s="168" t="str">
        <f>+'[1]ACUM-MAYO'!A68</f>
        <v>NEGATIVA POR CONFIDENCIALIDAD Y RESERVADA</v>
      </c>
      <c r="F51" s="169"/>
      <c r="G51" s="169"/>
      <c r="H51" s="169"/>
      <c r="I51" s="170"/>
      <c r="J51" s="46">
        <v>0</v>
      </c>
      <c r="K51" s="117">
        <f>+J51/J61</f>
        <v>0</v>
      </c>
      <c r="L51" s="21"/>
      <c r="M51" s="11"/>
      <c r="N51" s="17"/>
      <c r="O51" s="1"/>
    </row>
    <row r="52" spans="1:15" ht="20.100000000000001" customHeight="1" thickBot="1" x14ac:dyDescent="0.35">
      <c r="A52" s="1"/>
      <c r="B52" s="15"/>
      <c r="C52" s="16"/>
      <c r="D52" s="58">
        <v>9</v>
      </c>
      <c r="E52" s="168" t="str">
        <f>+'[1]ACUM-MAYO'!A69</f>
        <v>AFIRMATIVO PARCIAL POR CONFIDENCIALIDAD E INEXISTENCIA</v>
      </c>
      <c r="F52" s="169"/>
      <c r="G52" s="169"/>
      <c r="H52" s="169"/>
      <c r="I52" s="170"/>
      <c r="J52" s="46">
        <v>0</v>
      </c>
      <c r="K52" s="117">
        <f>+J52/J61</f>
        <v>0</v>
      </c>
      <c r="L52" s="21"/>
      <c r="M52" s="11"/>
      <c r="N52" s="17"/>
      <c r="O52" s="1"/>
    </row>
    <row r="53" spans="1:15" ht="20.100000000000001" customHeight="1" thickBot="1" x14ac:dyDescent="0.35">
      <c r="A53" s="1"/>
      <c r="B53" s="15"/>
      <c r="C53" s="16"/>
      <c r="D53" s="58">
        <v>10</v>
      </c>
      <c r="E53" s="168" t="str">
        <f>+'[1]ACUM-MAYO'!A70</f>
        <v>AFIRMATIVO PARCIAL POR CONFIDENCIALIDAD, RESERVA E INEXISTENCIA</v>
      </c>
      <c r="F53" s="169"/>
      <c r="G53" s="169"/>
      <c r="H53" s="169"/>
      <c r="I53" s="170"/>
      <c r="J53" s="46">
        <v>0</v>
      </c>
      <c r="K53" s="117">
        <f>+J53/J61</f>
        <v>0</v>
      </c>
      <c r="L53" s="21"/>
      <c r="M53" s="11"/>
      <c r="N53" s="17"/>
      <c r="O53" s="1"/>
    </row>
    <row r="54" spans="1:15" ht="20.100000000000001" customHeight="1" thickBot="1" x14ac:dyDescent="0.35">
      <c r="A54" s="1"/>
      <c r="B54" s="15"/>
      <c r="C54" s="16"/>
      <c r="D54" s="58">
        <v>11</v>
      </c>
      <c r="E54" s="168" t="str">
        <f>+'[1]ACUM-MAYO'!A71</f>
        <v>AFIRMATIVO PARCIAL POR INEXISTENCIA</v>
      </c>
      <c r="F54" s="169"/>
      <c r="G54" s="169"/>
      <c r="H54" s="169"/>
      <c r="I54" s="170"/>
      <c r="J54" s="46">
        <v>0</v>
      </c>
      <c r="K54" s="117">
        <f>+J54/J61</f>
        <v>0</v>
      </c>
      <c r="L54" s="21"/>
      <c r="M54" s="11"/>
      <c r="N54" s="17"/>
      <c r="O54" s="1"/>
    </row>
    <row r="55" spans="1:15" ht="20.100000000000001" customHeight="1" thickBot="1" x14ac:dyDescent="0.35">
      <c r="A55" s="1"/>
      <c r="B55" s="15"/>
      <c r="C55" s="16"/>
      <c r="D55" s="58">
        <v>12</v>
      </c>
      <c r="E55" s="168" t="str">
        <f>+'[1]ACUM-MAYO'!A72</f>
        <v>AFIRMATIVO PARCIAL POR RESERVA</v>
      </c>
      <c r="F55" s="169"/>
      <c r="G55" s="169"/>
      <c r="H55" s="169"/>
      <c r="I55" s="170"/>
      <c r="J55" s="46">
        <v>0</v>
      </c>
      <c r="K55" s="117">
        <f>+J55/J61</f>
        <v>0</v>
      </c>
      <c r="L55" s="21"/>
      <c r="M55" s="11"/>
      <c r="N55" s="17"/>
      <c r="O55" s="1"/>
    </row>
    <row r="56" spans="1:15" ht="20.100000000000001" customHeight="1" thickBot="1" x14ac:dyDescent="0.35">
      <c r="A56" s="1"/>
      <c r="B56" s="15"/>
      <c r="C56" s="16"/>
      <c r="D56" s="58">
        <v>13</v>
      </c>
      <c r="E56" s="168" t="str">
        <f>+'[1]ACUM-MAYO'!A73</f>
        <v>AFIRMATIVO PARCIAL POR RESERVA Y CONFIDENCIALIDAD</v>
      </c>
      <c r="F56" s="169"/>
      <c r="G56" s="169"/>
      <c r="H56" s="169"/>
      <c r="I56" s="170"/>
      <c r="J56" s="46">
        <v>0</v>
      </c>
      <c r="K56" s="117">
        <f>+J56/J61</f>
        <v>0</v>
      </c>
      <c r="L56" s="21"/>
      <c r="M56" s="11"/>
      <c r="N56" s="17"/>
      <c r="O56" s="1"/>
    </row>
    <row r="57" spans="1:15" ht="20.100000000000001" customHeight="1" thickBot="1" x14ac:dyDescent="0.35">
      <c r="A57" s="1"/>
      <c r="B57" s="15"/>
      <c r="C57" s="16"/>
      <c r="D57" s="58">
        <v>14</v>
      </c>
      <c r="E57" s="168" t="str">
        <f>+'[1]ACUM-MAYO'!A74</f>
        <v>AFIRMATIVO PARCIAL POR RESERVA E INEXISTENCIA</v>
      </c>
      <c r="F57" s="169"/>
      <c r="G57" s="169"/>
      <c r="H57" s="169"/>
      <c r="I57" s="170"/>
      <c r="J57" s="46">
        <v>0</v>
      </c>
      <c r="K57" s="117">
        <f>+J57/J61</f>
        <v>0</v>
      </c>
      <c r="L57" s="21"/>
      <c r="M57" s="11"/>
      <c r="N57" s="17"/>
      <c r="O57" s="1"/>
    </row>
    <row r="58" spans="1:15" ht="20.100000000000001" customHeight="1" thickBot="1" x14ac:dyDescent="0.35">
      <c r="A58" s="1"/>
      <c r="B58" s="15"/>
      <c r="C58" s="16"/>
      <c r="D58" s="58">
        <v>15</v>
      </c>
      <c r="E58" s="168" t="str">
        <f>+'[1]ACUM-MAYO'!A75</f>
        <v>NEGATIVA  POR RESERVA</v>
      </c>
      <c r="F58" s="169"/>
      <c r="G58" s="169"/>
      <c r="H58" s="169"/>
      <c r="I58" s="170"/>
      <c r="J58" s="46">
        <v>0</v>
      </c>
      <c r="K58" s="117">
        <f>+J58/J61</f>
        <v>0</v>
      </c>
      <c r="L58" s="21"/>
      <c r="M58" s="11"/>
      <c r="N58" s="17"/>
      <c r="O58" s="1"/>
    </row>
    <row r="59" spans="1:15" ht="20.100000000000001" customHeight="1" thickBot="1" x14ac:dyDescent="0.35">
      <c r="A59" s="1"/>
      <c r="B59" s="15"/>
      <c r="C59" s="16"/>
      <c r="D59" s="58">
        <v>16</v>
      </c>
      <c r="E59" s="168" t="str">
        <f>+'[1]ACUM-MAYO'!A76</f>
        <v>PREVENCIÓN ENTRAMITE</v>
      </c>
      <c r="F59" s="169"/>
      <c r="G59" s="169"/>
      <c r="H59" s="169"/>
      <c r="I59" s="170"/>
      <c r="J59" s="46">
        <v>0</v>
      </c>
      <c r="K59" s="117">
        <f>+J59/J61</f>
        <v>0</v>
      </c>
      <c r="L59" s="21"/>
      <c r="M59" s="11"/>
      <c r="N59" s="17"/>
      <c r="O59" s="1"/>
    </row>
    <row r="60" spans="1:15" s="8" customFormat="1" ht="16.5" thickBot="1" x14ac:dyDescent="0.3">
      <c r="A60" s="7"/>
      <c r="B60" s="22"/>
      <c r="C60" s="23"/>
      <c r="D60" s="110"/>
      <c r="E60" s="110"/>
      <c r="F60" s="110"/>
      <c r="G60" s="110"/>
      <c r="H60" s="110"/>
      <c r="I60" s="110"/>
      <c r="J60" s="110"/>
      <c r="K60" s="110"/>
      <c r="L60" s="23"/>
      <c r="M60" s="23"/>
      <c r="N60" s="24"/>
      <c r="O60" s="7"/>
    </row>
    <row r="61" spans="1:15" ht="16.5" thickBot="1" x14ac:dyDescent="0.3">
      <c r="A61" s="1"/>
      <c r="B61" s="15"/>
      <c r="C61" s="16"/>
      <c r="D61" s="110"/>
      <c r="E61" s="110"/>
      <c r="F61" s="110"/>
      <c r="G61" s="110"/>
      <c r="H61" s="110"/>
      <c r="I61" s="110"/>
      <c r="J61" s="113">
        <f>SUM(J44:J59)</f>
        <v>3</v>
      </c>
      <c r="K61" s="59">
        <f>SUM(K44:K60)</f>
        <v>1</v>
      </c>
      <c r="L61" s="25"/>
      <c r="M61" s="26"/>
      <c r="N61" s="17"/>
      <c r="O61" s="1"/>
    </row>
    <row r="62" spans="1:15" x14ac:dyDescent="0.25">
      <c r="A62" s="1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"/>
    </row>
    <row r="63" spans="1:15" x14ac:dyDescent="0.25">
      <c r="A63" s="1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  <c r="O63" s="1"/>
    </row>
    <row r="64" spans="1:15" x14ac:dyDescent="0.25">
      <c r="A64" s="1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  <c r="O64" s="1"/>
    </row>
    <row r="65" spans="1:15" x14ac:dyDescent="0.25">
      <c r="A65" s="1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  <c r="O65" s="1"/>
    </row>
    <row r="66" spans="1:15" x14ac:dyDescent="0.25">
      <c r="A66" s="1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  <c r="O66" s="1"/>
    </row>
    <row r="67" spans="1:15" x14ac:dyDescent="0.25">
      <c r="A67" s="1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7"/>
      <c r="O67" s="1"/>
    </row>
    <row r="68" spans="1:15" x14ac:dyDescent="0.25">
      <c r="A68" s="1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1"/>
    </row>
    <row r="69" spans="1:15" x14ac:dyDescent="0.25">
      <c r="A69" s="1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  <c r="O69" s="1"/>
    </row>
    <row r="70" spans="1:15" x14ac:dyDescent="0.25">
      <c r="A70" s="1"/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  <c r="O70" s="1"/>
    </row>
    <row r="71" spans="1:15" x14ac:dyDescent="0.25">
      <c r="A71" s="1"/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  <c r="O71" s="1"/>
    </row>
    <row r="72" spans="1:15" x14ac:dyDescent="0.25">
      <c r="A72" s="1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O72" s="1"/>
    </row>
    <row r="73" spans="1:15" x14ac:dyDescent="0.25">
      <c r="A73" s="1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  <c r="O73" s="1"/>
    </row>
    <row r="74" spans="1:15" x14ac:dyDescent="0.25">
      <c r="A74" s="1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  <c r="O74" s="1"/>
    </row>
    <row r="75" spans="1:15" x14ac:dyDescent="0.25">
      <c r="A75" s="1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  <c r="O75" s="1"/>
    </row>
    <row r="76" spans="1:15" x14ac:dyDescent="0.25">
      <c r="A76" s="1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  <c r="O76" s="1"/>
    </row>
    <row r="77" spans="1:15" x14ac:dyDescent="0.25">
      <c r="A77" s="1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  <c r="O77" s="1"/>
    </row>
    <row r="78" spans="1:15" x14ac:dyDescent="0.25">
      <c r="A78" s="1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  <c r="O78" s="1"/>
    </row>
    <row r="79" spans="1:15" x14ac:dyDescent="0.25">
      <c r="A79" s="1"/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  <c r="O79" s="1"/>
    </row>
    <row r="80" spans="1:15" x14ac:dyDescent="0.25">
      <c r="A80" s="1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1"/>
    </row>
    <row r="81" spans="1:15" x14ac:dyDescent="0.25">
      <c r="A81" s="1"/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  <c r="O81" s="1"/>
    </row>
    <row r="82" spans="1:15" x14ac:dyDescent="0.25">
      <c r="A82" s="1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  <c r="O82" s="1"/>
    </row>
    <row r="83" spans="1:15" x14ac:dyDescent="0.25">
      <c r="A83" s="1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  <c r="O83" s="1"/>
    </row>
    <row r="84" spans="1:15" x14ac:dyDescent="0.25">
      <c r="A84" s="1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  <c r="O84" s="1"/>
    </row>
    <row r="85" spans="1:15" x14ac:dyDescent="0.25">
      <c r="A85" s="1"/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  <c r="O85" s="1"/>
    </row>
    <row r="86" spans="1:15" x14ac:dyDescent="0.25">
      <c r="A86" s="1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  <c r="O86" s="1"/>
    </row>
    <row r="87" spans="1:15" x14ac:dyDescent="0.25">
      <c r="A87" s="1"/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1"/>
    </row>
    <row r="88" spans="1:15" x14ac:dyDescent="0.25">
      <c r="A88" s="1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  <c r="O88" s="1"/>
    </row>
    <row r="89" spans="1:15" x14ac:dyDescent="0.25">
      <c r="A89" s="1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  <c r="O89" s="1"/>
    </row>
    <row r="90" spans="1:15" ht="15.75" thickBot="1" x14ac:dyDescent="0.3">
      <c r="A90" s="1"/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  <c r="O90" s="1"/>
    </row>
    <row r="91" spans="1:15" ht="20.100000000000001" customHeight="1" thickBot="1" x14ac:dyDescent="0.3">
      <c r="A91" s="1"/>
      <c r="B91" s="15"/>
      <c r="C91" s="16"/>
      <c r="D91" s="161" t="s">
        <v>9</v>
      </c>
      <c r="E91" s="162"/>
      <c r="F91" s="162"/>
      <c r="G91" s="162"/>
      <c r="H91" s="162"/>
      <c r="I91" s="162"/>
      <c r="J91" s="163"/>
      <c r="K91" s="27"/>
      <c r="L91" s="27"/>
      <c r="M91" s="16"/>
      <c r="N91" s="17"/>
      <c r="O91" s="1"/>
    </row>
    <row r="92" spans="1:15" ht="20.100000000000001" customHeight="1" thickBot="1" x14ac:dyDescent="0.3">
      <c r="A92" s="1"/>
      <c r="B92" s="15"/>
      <c r="C92" s="16"/>
      <c r="D92" s="43">
        <v>1</v>
      </c>
      <c r="E92" s="44" t="s">
        <v>10</v>
      </c>
      <c r="F92" s="45"/>
      <c r="G92" s="45"/>
      <c r="H92" s="45"/>
      <c r="I92" s="46">
        <v>1</v>
      </c>
      <c r="J92" s="47">
        <f>+I92/I98</f>
        <v>0.33333333333333331</v>
      </c>
      <c r="K92" s="28"/>
      <c r="L92" s="28"/>
      <c r="M92" s="16"/>
      <c r="N92" s="17"/>
      <c r="O92" s="1"/>
    </row>
    <row r="93" spans="1:15" ht="20.100000000000001" customHeight="1" thickBot="1" x14ac:dyDescent="0.3">
      <c r="A93" s="1"/>
      <c r="B93" s="15"/>
      <c r="C93" s="16"/>
      <c r="D93" s="43">
        <v>2</v>
      </c>
      <c r="E93" s="48" t="s">
        <v>30</v>
      </c>
      <c r="F93" s="49"/>
      <c r="G93" s="45"/>
      <c r="H93" s="45"/>
      <c r="I93" s="50">
        <v>2</v>
      </c>
      <c r="J93" s="47">
        <f>+I93/I98</f>
        <v>0.66666666666666663</v>
      </c>
      <c r="K93" s="28"/>
      <c r="L93" s="28"/>
      <c r="M93" s="16"/>
      <c r="N93" s="17"/>
      <c r="O93" s="1"/>
    </row>
    <row r="94" spans="1:15" ht="35.25" customHeight="1" thickBot="1" x14ac:dyDescent="0.3">
      <c r="A94" s="1"/>
      <c r="B94" s="15"/>
      <c r="C94" s="16"/>
      <c r="D94" s="43">
        <v>3</v>
      </c>
      <c r="E94" s="164" t="s">
        <v>11</v>
      </c>
      <c r="F94" s="165"/>
      <c r="G94" s="165"/>
      <c r="H94" s="166"/>
      <c r="I94" s="50">
        <v>0</v>
      </c>
      <c r="J94" s="47">
        <f>+I94/I98</f>
        <v>0</v>
      </c>
      <c r="K94" s="28"/>
      <c r="L94" s="28"/>
      <c r="M94" s="16"/>
      <c r="N94" s="17"/>
      <c r="O94" s="1"/>
    </row>
    <row r="95" spans="1:15" ht="20.100000000000001" customHeight="1" thickBot="1" x14ac:dyDescent="0.3">
      <c r="A95" s="1"/>
      <c r="B95" s="15"/>
      <c r="C95" s="16"/>
      <c r="D95" s="43">
        <v>4</v>
      </c>
      <c r="E95" s="48" t="s">
        <v>12</v>
      </c>
      <c r="F95" s="49"/>
      <c r="G95" s="45"/>
      <c r="H95" s="45"/>
      <c r="I95" s="50">
        <v>0</v>
      </c>
      <c r="J95" s="47">
        <f>+I95/I98</f>
        <v>0</v>
      </c>
      <c r="K95" s="28"/>
      <c r="L95" s="28"/>
      <c r="M95" s="16"/>
      <c r="N95" s="17"/>
      <c r="O95" s="1"/>
    </row>
    <row r="96" spans="1:15" ht="20.100000000000001" customHeight="1" thickBot="1" x14ac:dyDescent="0.3">
      <c r="A96" s="1"/>
      <c r="B96" s="15"/>
      <c r="C96" s="16"/>
      <c r="D96" s="51">
        <v>5</v>
      </c>
      <c r="E96" s="48" t="s">
        <v>13</v>
      </c>
      <c r="F96" s="49"/>
      <c r="G96" s="45"/>
      <c r="H96" s="45"/>
      <c r="I96" s="46">
        <v>0</v>
      </c>
      <c r="J96" s="52">
        <f>+I96/I98</f>
        <v>0</v>
      </c>
      <c r="K96" s="28"/>
      <c r="L96" s="28"/>
      <c r="M96" s="16"/>
      <c r="N96" s="17"/>
      <c r="O96" s="1"/>
    </row>
    <row r="97" spans="1:15" ht="20.100000000000001" customHeight="1" thickBot="1" x14ac:dyDescent="0.35">
      <c r="A97" s="1"/>
      <c r="B97" s="15"/>
      <c r="C97" s="16"/>
      <c r="D97" s="53"/>
      <c r="E97" s="54"/>
      <c r="F97" s="54"/>
      <c r="G97" s="55"/>
      <c r="H97" s="54"/>
      <c r="I97" s="54"/>
      <c r="J97" s="54"/>
      <c r="K97" s="16"/>
      <c r="L97" s="16"/>
      <c r="M97" s="16"/>
      <c r="N97" s="17"/>
      <c r="O97" s="1"/>
    </row>
    <row r="98" spans="1:15" ht="20.100000000000001" customHeight="1" thickBot="1" x14ac:dyDescent="0.35">
      <c r="A98" s="1"/>
      <c r="B98" s="15"/>
      <c r="C98" s="16"/>
      <c r="D98" s="54"/>
      <c r="E98" s="54"/>
      <c r="F98" s="54"/>
      <c r="G98" s="56"/>
      <c r="H98" s="57" t="s">
        <v>3</v>
      </c>
      <c r="I98" s="58">
        <f>SUM(I92:I97)</f>
        <v>3</v>
      </c>
      <c r="J98" s="59">
        <f>SUM(J92:J97)</f>
        <v>1</v>
      </c>
      <c r="K98" s="29"/>
      <c r="L98" s="29"/>
      <c r="M98" s="16"/>
      <c r="N98" s="17"/>
      <c r="O98" s="1"/>
    </row>
    <row r="99" spans="1:15" x14ac:dyDescent="0.25">
      <c r="A99" s="1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30"/>
      <c r="O99" s="1"/>
    </row>
    <row r="100" spans="1:15" s="8" customFormat="1" ht="15.75" x14ac:dyDescent="0.25">
      <c r="A100" s="7"/>
      <c r="B100" s="22"/>
      <c r="C100" s="23"/>
      <c r="D100" s="16"/>
      <c r="E100" s="16"/>
      <c r="F100" s="16"/>
      <c r="G100" s="16"/>
      <c r="H100" s="16"/>
      <c r="I100" s="16"/>
      <c r="J100" s="16"/>
      <c r="K100" s="16"/>
      <c r="L100" s="16"/>
      <c r="M100" s="23"/>
      <c r="N100" s="24"/>
      <c r="O100" s="7"/>
    </row>
    <row r="101" spans="1:15" ht="18.75" x14ac:dyDescent="0.25">
      <c r="A101" s="1"/>
      <c r="B101" s="15"/>
      <c r="C101" s="16"/>
      <c r="D101" s="167"/>
      <c r="E101" s="167"/>
      <c r="F101" s="167"/>
      <c r="G101" s="167"/>
      <c r="H101" s="167"/>
      <c r="I101" s="167"/>
      <c r="J101" s="167"/>
      <c r="K101" s="27"/>
      <c r="L101" s="27"/>
      <c r="M101" s="16"/>
      <c r="N101" s="17"/>
      <c r="O101" s="1"/>
    </row>
    <row r="102" spans="1:15" x14ac:dyDescent="0.25">
      <c r="A102" s="1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  <c r="O102" s="1"/>
    </row>
    <row r="103" spans="1:15" x14ac:dyDescent="0.25">
      <c r="A103" s="1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  <c r="O103" s="1"/>
    </row>
    <row r="104" spans="1:15" x14ac:dyDescent="0.25">
      <c r="A104" s="1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  <c r="O104" s="1"/>
    </row>
    <row r="105" spans="1:15" x14ac:dyDescent="0.25">
      <c r="A105" s="1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  <c r="O105" s="1"/>
    </row>
    <row r="106" spans="1:15" x14ac:dyDescent="0.25">
      <c r="A106" s="1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  <c r="O106" s="1"/>
    </row>
    <row r="107" spans="1:15" x14ac:dyDescent="0.25">
      <c r="A107" s="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"/>
    </row>
    <row r="108" spans="1:15" x14ac:dyDescent="0.25">
      <c r="A108" s="1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  <c r="O108" s="1"/>
    </row>
    <row r="109" spans="1:15" x14ac:dyDescent="0.25">
      <c r="A109" s="1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"/>
    </row>
    <row r="110" spans="1:15" x14ac:dyDescent="0.25">
      <c r="A110" s="1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  <c r="O110" s="1"/>
    </row>
    <row r="111" spans="1:15" x14ac:dyDescent="0.25">
      <c r="A111" s="1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  <c r="O111" s="1"/>
    </row>
    <row r="112" spans="1:15" x14ac:dyDescent="0.25">
      <c r="A112" s="1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  <c r="O112" s="1"/>
    </row>
    <row r="113" spans="1:15" x14ac:dyDescent="0.25">
      <c r="A113" s="1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  <c r="O113" s="1"/>
    </row>
    <row r="114" spans="1:15" x14ac:dyDescent="0.25">
      <c r="A114" s="1"/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  <c r="O114" s="1"/>
    </row>
    <row r="115" spans="1:15" x14ac:dyDescent="0.25">
      <c r="A115" s="1"/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  <c r="O115" s="1"/>
    </row>
    <row r="116" spans="1:15" x14ac:dyDescent="0.25">
      <c r="A116" s="1"/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  <c r="O116" s="1"/>
    </row>
    <row r="117" spans="1:15" x14ac:dyDescent="0.25">
      <c r="A117" s="1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  <c r="O117" s="1"/>
    </row>
    <row r="118" spans="1:15" x14ac:dyDescent="0.25">
      <c r="A118" s="1"/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  <c r="O118" s="1"/>
    </row>
    <row r="119" spans="1:15" x14ac:dyDescent="0.25">
      <c r="A119" s="1"/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  <c r="O119" s="1"/>
    </row>
    <row r="120" spans="1:15" x14ac:dyDescent="0.25">
      <c r="A120" s="1"/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  <c r="O120" s="1"/>
    </row>
    <row r="121" spans="1:15" ht="15.75" thickBot="1" x14ac:dyDescent="0.3">
      <c r="A121" s="1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"/>
    </row>
    <row r="122" spans="1:15" s="65" customFormat="1" ht="20.100000000000001" customHeight="1" thickBot="1" x14ac:dyDescent="0.3">
      <c r="A122" s="60"/>
      <c r="B122" s="61"/>
      <c r="C122" s="62"/>
      <c r="D122" s="62"/>
      <c r="E122" s="154" t="s">
        <v>14</v>
      </c>
      <c r="F122" s="155"/>
      <c r="G122" s="155"/>
      <c r="H122" s="155"/>
      <c r="I122" s="155"/>
      <c r="J122" s="156"/>
      <c r="K122" s="63"/>
      <c r="L122" s="63"/>
      <c r="M122" s="62"/>
      <c r="N122" s="64"/>
      <c r="O122" s="60"/>
    </row>
    <row r="123" spans="1:15" s="65" customFormat="1" ht="20.100000000000001" customHeight="1" thickBot="1" x14ac:dyDescent="0.3">
      <c r="A123" s="60"/>
      <c r="B123" s="61"/>
      <c r="C123" s="62"/>
      <c r="D123" s="62"/>
      <c r="E123" s="151" t="s">
        <v>15</v>
      </c>
      <c r="F123" s="152"/>
      <c r="G123" s="152"/>
      <c r="H123" s="152"/>
      <c r="I123" s="153"/>
      <c r="J123" s="66">
        <v>8</v>
      </c>
      <c r="K123" s="67"/>
      <c r="L123" s="67"/>
      <c r="M123" s="62"/>
      <c r="N123" s="64"/>
      <c r="O123" s="60"/>
    </row>
    <row r="124" spans="1:15" s="65" customFormat="1" ht="20.100000000000001" customHeight="1" thickBot="1" x14ac:dyDescent="0.3">
      <c r="A124" s="60"/>
      <c r="B124" s="61"/>
      <c r="C124" s="62"/>
      <c r="D124" s="62"/>
      <c r="E124" s="68"/>
      <c r="F124" s="68"/>
      <c r="G124" s="68"/>
      <c r="H124" s="68"/>
      <c r="I124" s="69" t="s">
        <v>3</v>
      </c>
      <c r="J124" s="70">
        <f>SUM(J123)</f>
        <v>8</v>
      </c>
      <c r="K124" s="71"/>
      <c r="L124" s="71"/>
      <c r="M124" s="62"/>
      <c r="N124" s="64"/>
      <c r="O124" s="60"/>
    </row>
    <row r="125" spans="1:15" s="65" customFormat="1" ht="20.100000000000001" customHeight="1" x14ac:dyDescent="0.25">
      <c r="A125" s="60"/>
      <c r="B125" s="61"/>
      <c r="C125" s="62"/>
      <c r="D125" s="62"/>
      <c r="E125" s="68"/>
      <c r="F125" s="68"/>
      <c r="G125" s="68"/>
      <c r="H125" s="68"/>
      <c r="I125" s="68"/>
      <c r="J125" s="68"/>
      <c r="K125" s="62"/>
      <c r="L125" s="62"/>
      <c r="M125" s="62"/>
      <c r="N125" s="64"/>
      <c r="O125" s="60"/>
    </row>
    <row r="126" spans="1:15" s="65" customFormat="1" ht="20.100000000000001" customHeight="1" thickBot="1" x14ac:dyDescent="0.3">
      <c r="A126" s="60"/>
      <c r="B126" s="61"/>
      <c r="C126" s="62"/>
      <c r="D126" s="62"/>
      <c r="E126" s="68"/>
      <c r="F126" s="68"/>
      <c r="G126" s="68"/>
      <c r="H126" s="68"/>
      <c r="I126" s="68"/>
      <c r="J126" s="68"/>
      <c r="K126" s="62"/>
      <c r="L126" s="62"/>
      <c r="M126" s="62"/>
      <c r="N126" s="64"/>
      <c r="O126" s="60"/>
    </row>
    <row r="127" spans="1:15" s="65" customFormat="1" ht="20.100000000000001" customHeight="1" thickBot="1" x14ac:dyDescent="0.3">
      <c r="A127" s="60"/>
      <c r="B127" s="61"/>
      <c r="C127" s="62"/>
      <c r="D127" s="62"/>
      <c r="E127" s="154" t="s">
        <v>16</v>
      </c>
      <c r="F127" s="155"/>
      <c r="G127" s="155"/>
      <c r="H127" s="155"/>
      <c r="I127" s="155"/>
      <c r="J127" s="156"/>
      <c r="K127" s="63"/>
      <c r="L127" s="63"/>
      <c r="M127" s="62"/>
      <c r="N127" s="64"/>
      <c r="O127" s="60"/>
    </row>
    <row r="128" spans="1:15" s="65" customFormat="1" ht="20.100000000000001" customHeight="1" thickBot="1" x14ac:dyDescent="0.3">
      <c r="A128" s="60"/>
      <c r="B128" s="61"/>
      <c r="C128" s="62"/>
      <c r="D128" s="62"/>
      <c r="E128" s="151" t="s">
        <v>17</v>
      </c>
      <c r="F128" s="152"/>
      <c r="G128" s="152"/>
      <c r="H128" s="152"/>
      <c r="I128" s="153"/>
      <c r="J128" s="72">
        <v>2</v>
      </c>
      <c r="K128" s="73"/>
      <c r="L128" s="73"/>
      <c r="M128" s="62"/>
      <c r="N128" s="64"/>
      <c r="O128" s="60"/>
    </row>
    <row r="129" spans="1:15" s="65" customFormat="1" ht="20.100000000000001" customHeight="1" thickBot="1" x14ac:dyDescent="0.3">
      <c r="A129" s="60"/>
      <c r="B129" s="61"/>
      <c r="C129" s="62"/>
      <c r="D129" s="62"/>
      <c r="E129" s="68"/>
      <c r="F129" s="68"/>
      <c r="G129" s="68"/>
      <c r="H129" s="68"/>
      <c r="I129" s="69" t="s">
        <v>3</v>
      </c>
      <c r="J129" s="70">
        <f>SUM(J128)</f>
        <v>2</v>
      </c>
      <c r="K129" s="71"/>
      <c r="L129" s="71"/>
      <c r="M129" s="62"/>
      <c r="N129" s="64"/>
      <c r="O129" s="60"/>
    </row>
    <row r="130" spans="1:15" s="65" customFormat="1" ht="20.100000000000001" customHeight="1" x14ac:dyDescent="0.25">
      <c r="A130" s="60"/>
      <c r="B130" s="61"/>
      <c r="C130" s="62"/>
      <c r="D130" s="62"/>
      <c r="E130" s="68"/>
      <c r="F130" s="68"/>
      <c r="G130" s="68"/>
      <c r="H130" s="68"/>
      <c r="I130" s="68"/>
      <c r="J130" s="68"/>
      <c r="K130" s="62"/>
      <c r="L130" s="62"/>
      <c r="M130" s="62"/>
      <c r="N130" s="64"/>
      <c r="O130" s="60"/>
    </row>
    <row r="131" spans="1:15" s="65" customFormat="1" ht="20.100000000000001" customHeight="1" thickBot="1" x14ac:dyDescent="0.3">
      <c r="A131" s="60"/>
      <c r="B131" s="61"/>
      <c r="C131" s="62"/>
      <c r="D131" s="62"/>
      <c r="E131" s="68"/>
      <c r="F131" s="68"/>
      <c r="G131" s="68"/>
      <c r="H131" s="68"/>
      <c r="I131" s="68"/>
      <c r="J131" s="68"/>
      <c r="K131" s="62"/>
      <c r="L131" s="62"/>
      <c r="M131" s="62"/>
      <c r="N131" s="64"/>
      <c r="O131" s="60"/>
    </row>
    <row r="132" spans="1:15" s="65" customFormat="1" ht="20.100000000000001" customHeight="1" thickBot="1" x14ac:dyDescent="0.3">
      <c r="A132" s="60"/>
      <c r="B132" s="61"/>
      <c r="C132" s="62"/>
      <c r="D132" s="62"/>
      <c r="E132" s="148" t="s">
        <v>18</v>
      </c>
      <c r="F132" s="149"/>
      <c r="G132" s="149"/>
      <c r="H132" s="149"/>
      <c r="I132" s="149"/>
      <c r="J132" s="150"/>
      <c r="K132" s="74"/>
      <c r="L132" s="74"/>
      <c r="M132" s="62"/>
      <c r="N132" s="64"/>
      <c r="O132" s="60"/>
    </row>
    <row r="133" spans="1:15" s="65" customFormat="1" ht="20.100000000000001" customHeight="1" thickBot="1" x14ac:dyDescent="0.3">
      <c r="A133" s="60"/>
      <c r="B133" s="61"/>
      <c r="C133" s="62"/>
      <c r="D133" s="62"/>
      <c r="E133" s="151" t="s">
        <v>19</v>
      </c>
      <c r="F133" s="152"/>
      <c r="G133" s="152"/>
      <c r="H133" s="152"/>
      <c r="I133" s="153"/>
      <c r="J133" s="72">
        <v>0</v>
      </c>
      <c r="K133" s="73"/>
      <c r="L133" s="73"/>
      <c r="M133" s="62"/>
      <c r="N133" s="64"/>
      <c r="O133" s="60"/>
    </row>
    <row r="134" spans="1:15" s="65" customFormat="1" ht="20.100000000000001" customHeight="1" thickBot="1" x14ac:dyDescent="0.3">
      <c r="A134" s="60"/>
      <c r="B134" s="61"/>
      <c r="C134" s="62"/>
      <c r="D134" s="62"/>
      <c r="E134" s="68"/>
      <c r="F134" s="68"/>
      <c r="G134" s="68"/>
      <c r="H134" s="68"/>
      <c r="I134" s="69" t="s">
        <v>3</v>
      </c>
      <c r="J134" s="70">
        <f>SUM(J133)</f>
        <v>0</v>
      </c>
      <c r="K134" s="71"/>
      <c r="L134" s="71"/>
      <c r="M134" s="62"/>
      <c r="N134" s="64"/>
      <c r="O134" s="60"/>
    </row>
    <row r="135" spans="1:15" s="65" customFormat="1" ht="20.100000000000001" customHeight="1" x14ac:dyDescent="0.25">
      <c r="A135" s="60"/>
      <c r="B135" s="61"/>
      <c r="C135" s="62"/>
      <c r="D135" s="62"/>
      <c r="E135" s="68"/>
      <c r="F135" s="68"/>
      <c r="G135" s="68"/>
      <c r="H135" s="68"/>
      <c r="I135" s="68"/>
      <c r="J135" s="68"/>
      <c r="K135" s="62"/>
      <c r="L135" s="62"/>
      <c r="M135" s="62"/>
      <c r="N135" s="64"/>
      <c r="O135" s="60"/>
    </row>
    <row r="136" spans="1:15" s="65" customFormat="1" ht="20.100000000000001" customHeight="1" thickBot="1" x14ac:dyDescent="0.3">
      <c r="A136" s="60"/>
      <c r="B136" s="61"/>
      <c r="C136" s="62"/>
      <c r="D136" s="62"/>
      <c r="E136" s="68"/>
      <c r="F136" s="68"/>
      <c r="G136" s="68"/>
      <c r="H136" s="68"/>
      <c r="I136" s="68"/>
      <c r="J136" s="68"/>
      <c r="K136" s="62"/>
      <c r="L136" s="62"/>
      <c r="M136" s="62"/>
      <c r="N136" s="64"/>
      <c r="O136" s="60"/>
    </row>
    <row r="137" spans="1:15" s="65" customFormat="1" ht="20.100000000000001" customHeight="1" thickBot="1" x14ac:dyDescent="0.3">
      <c r="A137" s="60"/>
      <c r="B137" s="61"/>
      <c r="C137" s="62"/>
      <c r="D137" s="62"/>
      <c r="E137" s="148" t="s">
        <v>20</v>
      </c>
      <c r="F137" s="149"/>
      <c r="G137" s="149"/>
      <c r="H137" s="149"/>
      <c r="I137" s="149"/>
      <c r="J137" s="150"/>
      <c r="K137" s="74"/>
      <c r="L137" s="74"/>
      <c r="M137" s="62"/>
      <c r="N137" s="64"/>
      <c r="O137" s="60"/>
    </row>
    <row r="138" spans="1:15" s="65" customFormat="1" ht="20.100000000000001" customHeight="1" thickBot="1" x14ac:dyDescent="0.3">
      <c r="A138" s="60"/>
      <c r="B138" s="61"/>
      <c r="C138" s="62"/>
      <c r="D138" s="62"/>
      <c r="E138" s="151" t="s">
        <v>20</v>
      </c>
      <c r="F138" s="152"/>
      <c r="G138" s="152"/>
      <c r="H138" s="152"/>
      <c r="I138" s="153"/>
      <c r="J138" s="72">
        <v>0</v>
      </c>
      <c r="K138" s="73"/>
      <c r="L138" s="73"/>
      <c r="M138" s="62"/>
      <c r="N138" s="64"/>
      <c r="O138" s="60"/>
    </row>
    <row r="139" spans="1:15" s="65" customFormat="1" ht="20.100000000000001" customHeight="1" thickBot="1" x14ac:dyDescent="0.3">
      <c r="A139" s="60"/>
      <c r="B139" s="61"/>
      <c r="C139" s="62"/>
      <c r="D139" s="62"/>
      <c r="E139" s="68"/>
      <c r="F139" s="68"/>
      <c r="G139" s="68"/>
      <c r="H139" s="68"/>
      <c r="I139" s="69" t="s">
        <v>3</v>
      </c>
      <c r="J139" s="70">
        <f>SUM(J138)</f>
        <v>0</v>
      </c>
      <c r="K139" s="71"/>
      <c r="L139" s="71"/>
      <c r="M139" s="62"/>
      <c r="N139" s="64"/>
      <c r="O139" s="60"/>
    </row>
    <row r="140" spans="1:15" s="65" customFormat="1" ht="20.100000000000001" customHeight="1" x14ac:dyDescent="0.25">
      <c r="A140" s="60"/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4"/>
      <c r="O140" s="60"/>
    </row>
    <row r="141" spans="1:15" s="65" customFormat="1" ht="20.100000000000001" customHeight="1" x14ac:dyDescent="0.25">
      <c r="A141" s="60"/>
      <c r="B141" s="61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4"/>
      <c r="O141" s="60"/>
    </row>
    <row r="142" spans="1:15" ht="20.100000000000001" customHeight="1" x14ac:dyDescent="0.25">
      <c r="A142" s="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  <c r="O142" s="1"/>
    </row>
    <row r="143" spans="1:15" s="65" customFormat="1" ht="20.100000000000001" customHeight="1" thickBot="1" x14ac:dyDescent="0.3">
      <c r="A143" s="60"/>
      <c r="B143" s="61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4"/>
      <c r="O143" s="60"/>
    </row>
    <row r="144" spans="1:15" s="65" customFormat="1" ht="20.100000000000001" customHeight="1" thickBot="1" x14ac:dyDescent="0.3">
      <c r="A144" s="60"/>
      <c r="B144" s="61"/>
      <c r="C144" s="62"/>
      <c r="D144" s="154" t="s">
        <v>21</v>
      </c>
      <c r="E144" s="155"/>
      <c r="F144" s="155"/>
      <c r="G144" s="155"/>
      <c r="H144" s="155"/>
      <c r="I144" s="155"/>
      <c r="J144" s="156"/>
      <c r="K144" s="63"/>
      <c r="L144" s="63"/>
      <c r="M144" s="62"/>
      <c r="N144" s="64"/>
      <c r="O144" s="60"/>
    </row>
    <row r="145" spans="1:15" s="65" customFormat="1" ht="20.100000000000001" customHeight="1" thickBot="1" x14ac:dyDescent="0.3">
      <c r="A145" s="60"/>
      <c r="B145" s="61"/>
      <c r="C145" s="62"/>
      <c r="D145" s="75">
        <v>1</v>
      </c>
      <c r="E145" s="134" t="str">
        <f>+'[1]ACUM-MAYO'!A162</f>
        <v>ORDINARIA</v>
      </c>
      <c r="F145" s="135"/>
      <c r="G145" s="135"/>
      <c r="H145" s="136"/>
      <c r="I145" s="42">
        <v>2</v>
      </c>
      <c r="J145" s="82">
        <f>+I145/I150</f>
        <v>0.66666666666666663</v>
      </c>
      <c r="K145" s="76"/>
      <c r="L145" s="76"/>
      <c r="M145" s="62"/>
      <c r="N145" s="64"/>
      <c r="O145" s="60"/>
    </row>
    <row r="146" spans="1:15" s="65" customFormat="1" ht="20.100000000000001" customHeight="1" thickBot="1" x14ac:dyDescent="0.3">
      <c r="A146" s="60"/>
      <c r="B146" s="61"/>
      <c r="C146" s="62"/>
      <c r="D146" s="75">
        <v>2</v>
      </c>
      <c r="E146" s="134" t="str">
        <f>+'[1]ACUM-MAYO'!A163</f>
        <v>FUNDAMENTAL</v>
      </c>
      <c r="F146" s="135"/>
      <c r="G146" s="135"/>
      <c r="H146" s="136"/>
      <c r="I146" s="42">
        <v>1</v>
      </c>
      <c r="J146" s="83">
        <f>+I146/I150</f>
        <v>0.33333333333333331</v>
      </c>
      <c r="K146" s="76"/>
      <c r="L146" s="76"/>
      <c r="M146" s="62"/>
      <c r="N146" s="64"/>
      <c r="O146" s="60"/>
    </row>
    <row r="147" spans="1:15" s="65" customFormat="1" ht="20.100000000000001" customHeight="1" thickBot="1" x14ac:dyDescent="0.3">
      <c r="A147" s="60"/>
      <c r="B147" s="61"/>
      <c r="C147" s="62"/>
      <c r="D147" s="77">
        <v>4</v>
      </c>
      <c r="E147" s="134" t="str">
        <f>+'[1]ACUM-MAYO'!A165</f>
        <v>RESERVADA</v>
      </c>
      <c r="F147" s="135"/>
      <c r="G147" s="135"/>
      <c r="H147" s="136"/>
      <c r="I147" s="42">
        <v>0</v>
      </c>
      <c r="J147" s="83">
        <f>+I147/I150</f>
        <v>0</v>
      </c>
      <c r="K147" s="76"/>
      <c r="L147" s="76"/>
      <c r="M147" s="62"/>
      <c r="N147" s="64"/>
      <c r="O147" s="60"/>
    </row>
    <row r="148" spans="1:15" s="65" customFormat="1" ht="20.100000000000001" customHeight="1" thickBot="1" x14ac:dyDescent="0.3">
      <c r="A148" s="60"/>
      <c r="B148" s="61"/>
      <c r="C148" s="62"/>
      <c r="D148" s="75">
        <v>3</v>
      </c>
      <c r="E148" s="134" t="s">
        <v>22</v>
      </c>
      <c r="F148" s="135"/>
      <c r="G148" s="135"/>
      <c r="H148" s="136"/>
      <c r="I148" s="42">
        <v>0</v>
      </c>
      <c r="J148" s="84">
        <f>+I148/I150</f>
        <v>0</v>
      </c>
      <c r="K148" s="76"/>
      <c r="L148" s="76"/>
      <c r="M148" s="62"/>
      <c r="N148" s="64"/>
      <c r="O148" s="60"/>
    </row>
    <row r="149" spans="1:15" s="65" customFormat="1" ht="20.100000000000001" customHeight="1" thickBot="1" x14ac:dyDescent="0.3">
      <c r="A149" s="60"/>
      <c r="B149" s="61"/>
      <c r="C149" s="62"/>
      <c r="D149" s="62"/>
      <c r="E149" s="62"/>
      <c r="F149" s="62"/>
      <c r="G149" s="62"/>
      <c r="H149" s="62"/>
      <c r="I149" s="67"/>
      <c r="J149" s="78"/>
      <c r="K149" s="78"/>
      <c r="L149" s="78"/>
      <c r="M149" s="62"/>
      <c r="N149" s="64"/>
      <c r="O149" s="60"/>
    </row>
    <row r="150" spans="1:15" s="65" customFormat="1" ht="20.100000000000001" customHeight="1" thickBot="1" x14ac:dyDescent="0.3">
      <c r="A150" s="60"/>
      <c r="B150" s="61"/>
      <c r="C150" s="62"/>
      <c r="D150" s="62"/>
      <c r="E150" s="79"/>
      <c r="F150" s="79"/>
      <c r="G150" s="79"/>
      <c r="H150" s="70" t="s">
        <v>3</v>
      </c>
      <c r="I150" s="70">
        <f>SUM(I145:I148)</f>
        <v>3</v>
      </c>
      <c r="J150" s="80">
        <f>SUM(J145:J148)</f>
        <v>1</v>
      </c>
      <c r="K150" s="81"/>
      <c r="L150" s="81"/>
      <c r="M150" s="62"/>
      <c r="N150" s="64"/>
      <c r="O150" s="60"/>
    </row>
    <row r="151" spans="1:15" x14ac:dyDescent="0.25">
      <c r="A151" s="1"/>
      <c r="B151" s="15"/>
      <c r="C151" s="16"/>
      <c r="D151" s="16"/>
      <c r="E151" s="16"/>
      <c r="F151" s="16"/>
      <c r="G151" s="16"/>
      <c r="H151" s="33"/>
      <c r="I151" s="16"/>
      <c r="J151" s="16"/>
      <c r="K151" s="16"/>
      <c r="L151" s="16"/>
      <c r="M151" s="16"/>
      <c r="N151" s="17"/>
      <c r="O151" s="1"/>
    </row>
    <row r="152" spans="1:15" s="8" customFormat="1" ht="15.75" x14ac:dyDescent="0.25">
      <c r="A152" s="7"/>
      <c r="B152" s="22"/>
      <c r="C152" s="23"/>
      <c r="D152" s="16"/>
      <c r="E152" s="16"/>
      <c r="F152" s="16"/>
      <c r="G152" s="16"/>
      <c r="H152" s="33"/>
      <c r="I152" s="16"/>
      <c r="J152" s="16"/>
      <c r="K152" s="16"/>
      <c r="L152" s="16"/>
      <c r="M152" s="23"/>
      <c r="N152" s="24"/>
      <c r="O152" s="7"/>
    </row>
    <row r="153" spans="1:15" x14ac:dyDescent="0.25">
      <c r="A153" s="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  <c r="O153" s="1"/>
    </row>
    <row r="154" spans="1:15" x14ac:dyDescent="0.25">
      <c r="A154" s="1"/>
      <c r="B154" s="15"/>
      <c r="C154" s="16"/>
      <c r="D154" s="16"/>
      <c r="E154" s="16"/>
      <c r="F154" s="16"/>
      <c r="G154" s="16"/>
      <c r="H154" s="33"/>
      <c r="I154" s="16"/>
      <c r="J154" s="16"/>
      <c r="K154" s="16"/>
      <c r="L154" s="16"/>
      <c r="M154" s="16"/>
      <c r="N154" s="17"/>
      <c r="O154" s="1"/>
    </row>
    <row r="155" spans="1:15" x14ac:dyDescent="0.25">
      <c r="A155" s="1"/>
      <c r="B155" s="15"/>
      <c r="C155" s="16"/>
      <c r="D155" s="16"/>
      <c r="E155" s="16"/>
      <c r="F155" s="16"/>
      <c r="G155" s="16"/>
      <c r="H155" s="33"/>
      <c r="I155" s="16"/>
      <c r="J155" s="16"/>
      <c r="K155" s="16"/>
      <c r="L155" s="16"/>
      <c r="M155" s="16"/>
      <c r="N155" s="17"/>
      <c r="O155" s="1"/>
    </row>
    <row r="156" spans="1:15" x14ac:dyDescent="0.25">
      <c r="A156" s="1"/>
      <c r="B156" s="15"/>
      <c r="C156" s="16"/>
      <c r="D156" s="16"/>
      <c r="E156" s="16"/>
      <c r="F156" s="16"/>
      <c r="G156" s="16"/>
      <c r="H156" s="33"/>
      <c r="I156" s="16"/>
      <c r="J156" s="16"/>
      <c r="K156" s="16"/>
      <c r="L156" s="16"/>
      <c r="M156" s="16"/>
      <c r="N156" s="17"/>
      <c r="O156" s="1"/>
    </row>
    <row r="157" spans="1:15" x14ac:dyDescent="0.25">
      <c r="A157" s="1"/>
      <c r="B157" s="15"/>
      <c r="C157" s="16"/>
      <c r="D157" s="16"/>
      <c r="E157" s="16"/>
      <c r="F157" s="16"/>
      <c r="G157" s="16"/>
      <c r="H157" s="33"/>
      <c r="I157" s="16"/>
      <c r="J157" s="16"/>
      <c r="K157" s="16"/>
      <c r="L157" s="16"/>
      <c r="M157" s="16"/>
      <c r="N157" s="17"/>
      <c r="O157" s="1"/>
    </row>
    <row r="158" spans="1:15" x14ac:dyDescent="0.25">
      <c r="A158" s="1"/>
      <c r="B158" s="15"/>
      <c r="C158" s="16"/>
      <c r="D158" s="16"/>
      <c r="E158" s="16"/>
      <c r="F158" s="16"/>
      <c r="G158" s="16"/>
      <c r="H158" s="33"/>
      <c r="I158" s="16"/>
      <c r="J158" s="16"/>
      <c r="K158" s="16"/>
      <c r="L158" s="16"/>
      <c r="M158" s="16"/>
      <c r="N158" s="17"/>
      <c r="O158" s="1"/>
    </row>
    <row r="159" spans="1:15" x14ac:dyDescent="0.25">
      <c r="A159" s="1"/>
      <c r="B159" s="15"/>
      <c r="C159" s="16"/>
      <c r="D159" s="16"/>
      <c r="E159" s="16"/>
      <c r="F159" s="16"/>
      <c r="G159" s="16"/>
      <c r="H159" s="33"/>
      <c r="I159" s="16"/>
      <c r="J159" s="16"/>
      <c r="K159" s="16"/>
      <c r="L159" s="16"/>
      <c r="M159" s="16"/>
      <c r="N159" s="17"/>
      <c r="O159" s="1"/>
    </row>
    <row r="160" spans="1:15" x14ac:dyDescent="0.25">
      <c r="A160" s="1"/>
      <c r="B160" s="15"/>
      <c r="C160" s="16"/>
      <c r="D160" s="16"/>
      <c r="E160" s="16"/>
      <c r="F160" s="16"/>
      <c r="G160" s="16"/>
      <c r="H160" s="33"/>
      <c r="I160" s="16"/>
      <c r="J160" s="16"/>
      <c r="K160" s="16"/>
      <c r="L160" s="16"/>
      <c r="M160" s="16"/>
      <c r="N160" s="17"/>
      <c r="O160" s="1"/>
    </row>
    <row r="161" spans="1:15" x14ac:dyDescent="0.25">
      <c r="A161" s="1"/>
      <c r="B161" s="15"/>
      <c r="C161" s="16"/>
      <c r="D161" s="16"/>
      <c r="E161" s="16"/>
      <c r="F161" s="16"/>
      <c r="G161" s="16"/>
      <c r="H161" s="33"/>
      <c r="I161" s="16"/>
      <c r="J161" s="16"/>
      <c r="K161" s="16"/>
      <c r="L161" s="16"/>
      <c r="M161" s="16"/>
      <c r="N161" s="17"/>
      <c r="O161" s="1"/>
    </row>
    <row r="162" spans="1:15" x14ac:dyDescent="0.25">
      <c r="A162" s="1"/>
      <c r="B162" s="15"/>
      <c r="C162" s="16"/>
      <c r="D162" s="16"/>
      <c r="E162" s="16"/>
      <c r="F162" s="16"/>
      <c r="G162" s="16"/>
      <c r="H162" s="33"/>
      <c r="I162" s="16"/>
      <c r="J162" s="16"/>
      <c r="K162" s="16"/>
      <c r="L162" s="16"/>
      <c r="M162" s="16"/>
      <c r="N162" s="17"/>
      <c r="O162" s="1"/>
    </row>
    <row r="163" spans="1:15" x14ac:dyDescent="0.25">
      <c r="A163" s="1"/>
      <c r="B163" s="15"/>
      <c r="C163" s="16"/>
      <c r="D163" s="16"/>
      <c r="E163" s="16"/>
      <c r="F163" s="16"/>
      <c r="G163" s="16"/>
      <c r="H163" s="33"/>
      <c r="I163" s="16"/>
      <c r="J163" s="16"/>
      <c r="K163" s="16"/>
      <c r="L163" s="16"/>
      <c r="M163" s="16"/>
      <c r="N163" s="17"/>
      <c r="O163" s="1"/>
    </row>
    <row r="164" spans="1:15" x14ac:dyDescent="0.25">
      <c r="A164" s="1"/>
      <c r="B164" s="15"/>
      <c r="C164" s="16"/>
      <c r="D164" s="16"/>
      <c r="E164" s="16"/>
      <c r="F164" s="16"/>
      <c r="G164" s="16"/>
      <c r="H164" s="33"/>
      <c r="I164" s="16"/>
      <c r="J164" s="16"/>
      <c r="K164" s="16"/>
      <c r="L164" s="16"/>
      <c r="M164" s="16"/>
      <c r="N164" s="17"/>
      <c r="O164" s="1"/>
    </row>
    <row r="165" spans="1:15" x14ac:dyDescent="0.25">
      <c r="A165" s="1"/>
      <c r="B165" s="15"/>
      <c r="C165" s="16"/>
      <c r="D165" s="16"/>
      <c r="E165" s="16"/>
      <c r="F165" s="16"/>
      <c r="G165" s="16"/>
      <c r="H165" s="33"/>
      <c r="I165" s="16"/>
      <c r="J165" s="16"/>
      <c r="K165" s="16"/>
      <c r="L165" s="16"/>
      <c r="M165" s="16"/>
      <c r="N165" s="17"/>
      <c r="O165" s="1"/>
    </row>
    <row r="166" spans="1:15" x14ac:dyDescent="0.25">
      <c r="A166" s="1"/>
      <c r="B166" s="15"/>
      <c r="C166" s="16"/>
      <c r="D166" s="16"/>
      <c r="E166" s="16"/>
      <c r="F166" s="16"/>
      <c r="G166" s="16"/>
      <c r="H166" s="33"/>
      <c r="I166" s="16"/>
      <c r="J166" s="16"/>
      <c r="K166" s="16"/>
      <c r="L166" s="16"/>
      <c r="M166" s="16"/>
      <c r="N166" s="17"/>
      <c r="O166" s="1"/>
    </row>
    <row r="167" spans="1:15" x14ac:dyDescent="0.25">
      <c r="A167" s="1"/>
      <c r="B167" s="15"/>
      <c r="C167" s="16"/>
      <c r="D167" s="16"/>
      <c r="E167" s="16"/>
      <c r="F167" s="16"/>
      <c r="G167" s="16"/>
      <c r="H167" s="33"/>
      <c r="I167" s="16"/>
      <c r="J167" s="16"/>
      <c r="K167" s="16"/>
      <c r="L167" s="16"/>
      <c r="M167" s="16"/>
      <c r="N167" s="17"/>
      <c r="O167" s="1"/>
    </row>
    <row r="168" spans="1:15" x14ac:dyDescent="0.25">
      <c r="A168" s="1"/>
      <c r="B168" s="15"/>
      <c r="C168" s="16"/>
      <c r="D168" s="16"/>
      <c r="E168" s="16"/>
      <c r="F168" s="16"/>
      <c r="G168" s="16"/>
      <c r="H168" s="33"/>
      <c r="I168" s="16"/>
      <c r="J168" s="16"/>
      <c r="K168" s="16"/>
      <c r="L168" s="16"/>
      <c r="M168" s="16"/>
      <c r="N168" s="17"/>
      <c r="O168" s="1"/>
    </row>
    <row r="169" spans="1:15" x14ac:dyDescent="0.25">
      <c r="A169" s="1"/>
      <c r="B169" s="15"/>
      <c r="C169" s="16"/>
      <c r="D169" s="16"/>
      <c r="E169" s="16"/>
      <c r="F169" s="16"/>
      <c r="G169" s="16"/>
      <c r="H169" s="33"/>
      <c r="I169" s="16"/>
      <c r="J169" s="16"/>
      <c r="K169" s="16"/>
      <c r="L169" s="16"/>
      <c r="M169" s="16"/>
      <c r="N169" s="17"/>
      <c r="O169" s="1"/>
    </row>
    <row r="170" spans="1:15" x14ac:dyDescent="0.25">
      <c r="A170" s="1"/>
      <c r="B170" s="15"/>
      <c r="C170" s="16"/>
      <c r="D170" s="16"/>
      <c r="E170" s="16"/>
      <c r="F170" s="16"/>
      <c r="G170" s="16"/>
      <c r="H170" s="33"/>
      <c r="I170" s="16"/>
      <c r="J170" s="16"/>
      <c r="K170" s="16"/>
      <c r="L170" s="16"/>
      <c r="M170" s="16"/>
      <c r="N170" s="17"/>
      <c r="O170" s="1"/>
    </row>
    <row r="171" spans="1:15" x14ac:dyDescent="0.25">
      <c r="A171" s="1"/>
      <c r="B171" s="15"/>
      <c r="C171" s="16"/>
      <c r="D171" s="16"/>
      <c r="E171" s="16"/>
      <c r="F171" s="16"/>
      <c r="G171" s="16"/>
      <c r="H171" s="33"/>
      <c r="I171" s="16"/>
      <c r="J171" s="16"/>
      <c r="K171" s="16"/>
      <c r="L171" s="16"/>
      <c r="M171" s="16"/>
      <c r="N171" s="17"/>
      <c r="O171" s="1"/>
    </row>
    <row r="172" spans="1:15" ht="15.75" thickBot="1" x14ac:dyDescent="0.3">
      <c r="A172" s="1"/>
      <c r="B172" s="15"/>
      <c r="C172" s="16"/>
      <c r="D172" s="16"/>
      <c r="E172" s="16"/>
      <c r="F172" s="16"/>
      <c r="G172" s="16"/>
      <c r="H172" s="33"/>
      <c r="I172" s="16"/>
      <c r="J172" s="16"/>
      <c r="K172" s="16"/>
      <c r="L172" s="16"/>
      <c r="M172" s="16"/>
      <c r="N172" s="17"/>
      <c r="O172" s="1"/>
    </row>
    <row r="173" spans="1:15" ht="20.100000000000001" customHeight="1" thickBot="1" x14ac:dyDescent="0.3">
      <c r="A173" s="1"/>
      <c r="B173" s="15"/>
      <c r="C173" s="16"/>
      <c r="D173" s="154" t="s">
        <v>23</v>
      </c>
      <c r="E173" s="155"/>
      <c r="F173" s="155"/>
      <c r="G173" s="155"/>
      <c r="H173" s="155"/>
      <c r="I173" s="155"/>
      <c r="J173" s="156"/>
      <c r="K173" s="63"/>
      <c r="L173" s="27"/>
      <c r="M173" s="16"/>
      <c r="N173" s="17"/>
      <c r="O173" s="1"/>
    </row>
    <row r="174" spans="1:15" ht="20.100000000000001" customHeight="1" thickBot="1" x14ac:dyDescent="0.3">
      <c r="A174" s="1"/>
      <c r="B174" s="15"/>
      <c r="C174" s="16"/>
      <c r="D174" s="75">
        <v>1</v>
      </c>
      <c r="E174" s="134" t="str">
        <f>+'[1]ACUM-MAYO'!A173</f>
        <v>ECONOMICA ADMINISTRATIVA</v>
      </c>
      <c r="F174" s="135"/>
      <c r="G174" s="135"/>
      <c r="H174" s="136"/>
      <c r="I174" s="42">
        <v>2</v>
      </c>
      <c r="J174" s="82">
        <f>+I174/I179</f>
        <v>0.66666666666666663</v>
      </c>
      <c r="K174" s="87"/>
      <c r="L174" s="28"/>
      <c r="M174" s="16"/>
      <c r="N174" s="17"/>
      <c r="O174" s="1"/>
    </row>
    <row r="175" spans="1:15" ht="20.100000000000001" customHeight="1" thickBot="1" x14ac:dyDescent="0.3">
      <c r="A175" s="1"/>
      <c r="B175" s="15"/>
      <c r="C175" s="16"/>
      <c r="D175" s="75">
        <v>2</v>
      </c>
      <c r="E175" s="134" t="str">
        <f>+'[1]ACUM-MAYO'!A174</f>
        <v>TRAMITE</v>
      </c>
      <c r="F175" s="135"/>
      <c r="G175" s="135"/>
      <c r="H175" s="136"/>
      <c r="I175" s="42">
        <v>0</v>
      </c>
      <c r="J175" s="83">
        <f>+I175/I179</f>
        <v>0</v>
      </c>
      <c r="K175" s="87"/>
      <c r="L175" s="28"/>
      <c r="M175" s="16"/>
      <c r="N175" s="17"/>
      <c r="O175" s="1"/>
    </row>
    <row r="176" spans="1:15" ht="20.100000000000001" customHeight="1" thickBot="1" x14ac:dyDescent="0.3">
      <c r="A176" s="1"/>
      <c r="B176" s="15"/>
      <c r="C176" s="16"/>
      <c r="D176" s="75">
        <v>3</v>
      </c>
      <c r="E176" s="134" t="str">
        <f>+'[1]ACUM-MAYO'!A175</f>
        <v>SERV. PUB.</v>
      </c>
      <c r="F176" s="135"/>
      <c r="G176" s="135"/>
      <c r="H176" s="136"/>
      <c r="I176" s="85">
        <v>0</v>
      </c>
      <c r="J176" s="83">
        <f>+I176/I179</f>
        <v>0</v>
      </c>
      <c r="K176" s="87"/>
      <c r="L176" s="28"/>
      <c r="M176" s="16"/>
      <c r="N176" s="17"/>
      <c r="O176" s="1"/>
    </row>
    <row r="177" spans="1:15" ht="20.100000000000001" customHeight="1" thickBot="1" x14ac:dyDescent="0.3">
      <c r="A177" s="1"/>
      <c r="B177" s="15"/>
      <c r="C177" s="16"/>
      <c r="D177" s="75">
        <v>4</v>
      </c>
      <c r="E177" s="134" t="str">
        <f>+'[1]ACUM-MAYO'!A176</f>
        <v>LEGAL</v>
      </c>
      <c r="F177" s="135"/>
      <c r="G177" s="135"/>
      <c r="H177" s="136"/>
      <c r="I177" s="42">
        <v>1</v>
      </c>
      <c r="J177" s="84">
        <f>+I177/I179</f>
        <v>0.33333333333333331</v>
      </c>
      <c r="K177" s="87"/>
      <c r="L177" s="28"/>
      <c r="M177" s="16"/>
      <c r="N177" s="17"/>
      <c r="O177" s="1"/>
    </row>
    <row r="178" spans="1:15" ht="20.100000000000001" customHeight="1" thickBot="1" x14ac:dyDescent="0.3">
      <c r="A178" s="1"/>
      <c r="B178" s="15"/>
      <c r="C178" s="16"/>
      <c r="D178" s="88"/>
      <c r="E178" s="89"/>
      <c r="F178" s="89"/>
      <c r="G178" s="89"/>
      <c r="H178" s="89"/>
      <c r="I178" s="89"/>
      <c r="J178" s="89"/>
      <c r="K178" s="89"/>
      <c r="L178" s="34"/>
      <c r="M178" s="16"/>
      <c r="N178" s="17"/>
      <c r="O178" s="1"/>
    </row>
    <row r="179" spans="1:15" ht="20.100000000000001" customHeight="1" thickBot="1" x14ac:dyDescent="0.3">
      <c r="A179" s="1"/>
      <c r="B179" s="15"/>
      <c r="C179" s="16"/>
      <c r="D179" s="68"/>
      <c r="E179" s="68"/>
      <c r="F179" s="68"/>
      <c r="G179" s="68"/>
      <c r="H179" s="70" t="s">
        <v>3</v>
      </c>
      <c r="I179" s="70">
        <f>SUM(I174:I177)</f>
        <v>3</v>
      </c>
      <c r="J179" s="86">
        <f>SUM(J174:J177)</f>
        <v>1</v>
      </c>
      <c r="K179" s="90"/>
      <c r="L179" s="29"/>
      <c r="M179" s="16"/>
      <c r="N179" s="17"/>
      <c r="O179" s="1"/>
    </row>
    <row r="180" spans="1:15" x14ac:dyDescent="0.25">
      <c r="A180" s="1"/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34"/>
      <c r="N180" s="17"/>
      <c r="O180" s="1"/>
    </row>
    <row r="181" spans="1:15" s="8" customFormat="1" ht="15.75" x14ac:dyDescent="0.25">
      <c r="A181" s="7"/>
      <c r="B181" s="22"/>
      <c r="C181" s="23"/>
      <c r="D181" s="16"/>
      <c r="E181" s="16"/>
      <c r="F181" s="16"/>
      <c r="G181" s="16"/>
      <c r="H181" s="16"/>
      <c r="I181" s="16"/>
      <c r="J181" s="16"/>
      <c r="K181" s="16"/>
      <c r="L181" s="16"/>
      <c r="M181" s="23"/>
      <c r="N181" s="24"/>
      <c r="O181" s="7"/>
    </row>
    <row r="182" spans="1:15" x14ac:dyDescent="0.25">
      <c r="A182" s="1"/>
      <c r="B182" s="15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7"/>
      <c r="O182" s="1"/>
    </row>
    <row r="183" spans="1:15" x14ac:dyDescent="0.25">
      <c r="A183" s="1"/>
      <c r="B183" s="15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  <c r="O183" s="1"/>
    </row>
    <row r="184" spans="1:15" x14ac:dyDescent="0.25">
      <c r="A184" s="1"/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7"/>
      <c r="O184" s="1"/>
    </row>
    <row r="185" spans="1:15" x14ac:dyDescent="0.25">
      <c r="A185" s="1"/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7"/>
      <c r="O185" s="1"/>
    </row>
    <row r="186" spans="1:15" x14ac:dyDescent="0.25">
      <c r="A186" s="1"/>
      <c r="B186" s="15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7"/>
      <c r="O186" s="1"/>
    </row>
    <row r="187" spans="1:15" x14ac:dyDescent="0.25">
      <c r="A187" s="1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  <c r="O187" s="1"/>
    </row>
    <row r="188" spans="1:15" x14ac:dyDescent="0.25">
      <c r="A188" s="1"/>
      <c r="B188" s="15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7"/>
      <c r="O188" s="1"/>
    </row>
    <row r="189" spans="1:15" x14ac:dyDescent="0.25">
      <c r="A189" s="1"/>
      <c r="B189" s="15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7"/>
      <c r="O189" s="1"/>
    </row>
    <row r="190" spans="1:15" x14ac:dyDescent="0.25">
      <c r="A190" s="1"/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7"/>
      <c r="O190" s="1"/>
    </row>
    <row r="191" spans="1:15" x14ac:dyDescent="0.25">
      <c r="A191" s="1"/>
      <c r="B191" s="15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7"/>
      <c r="O191" s="1"/>
    </row>
    <row r="192" spans="1:15" x14ac:dyDescent="0.25">
      <c r="A192" s="1"/>
      <c r="B192" s="15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32"/>
      <c r="N192" s="17"/>
      <c r="O192" s="1"/>
    </row>
    <row r="193" spans="1:15" x14ac:dyDescent="0.25">
      <c r="A193" s="1"/>
      <c r="B193" s="15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7"/>
      <c r="O193" s="1"/>
    </row>
    <row r="194" spans="1:15" x14ac:dyDescent="0.25">
      <c r="A194" s="1"/>
      <c r="B194" s="15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7"/>
      <c r="O194" s="1"/>
    </row>
    <row r="195" spans="1:15" x14ac:dyDescent="0.25">
      <c r="A195" s="1"/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7"/>
      <c r="O195" s="1"/>
    </row>
    <row r="196" spans="1:15" x14ac:dyDescent="0.25">
      <c r="A196" s="1"/>
      <c r="B196" s="15"/>
      <c r="C196" s="16"/>
      <c r="D196" s="34"/>
      <c r="E196" s="34"/>
      <c r="F196" s="34"/>
      <c r="G196" s="35"/>
      <c r="H196" s="33"/>
      <c r="I196" s="16"/>
      <c r="J196" s="16"/>
      <c r="K196" s="16"/>
      <c r="L196" s="16"/>
      <c r="M196" s="16"/>
      <c r="N196" s="17"/>
      <c r="O196" s="1"/>
    </row>
    <row r="197" spans="1:15" x14ac:dyDescent="0.25">
      <c r="A197" s="1"/>
      <c r="B197" s="15"/>
      <c r="C197" s="16"/>
      <c r="D197" s="34"/>
      <c r="E197" s="34"/>
      <c r="F197" s="34"/>
      <c r="G197" s="35"/>
      <c r="H197" s="33"/>
      <c r="I197" s="16"/>
      <c r="J197" s="16"/>
      <c r="K197" s="16"/>
      <c r="L197" s="16"/>
      <c r="M197" s="16"/>
      <c r="N197" s="17"/>
      <c r="O197" s="1"/>
    </row>
    <row r="198" spans="1:15" x14ac:dyDescent="0.25">
      <c r="A198" s="1"/>
      <c r="B198" s="15"/>
      <c r="C198" s="16"/>
      <c r="D198" s="34"/>
      <c r="E198" s="34"/>
      <c r="F198" s="34"/>
      <c r="G198" s="35"/>
      <c r="H198" s="33"/>
      <c r="I198" s="16"/>
      <c r="J198" s="16"/>
      <c r="K198" s="16"/>
      <c r="L198" s="16"/>
      <c r="M198" s="16"/>
      <c r="N198" s="17"/>
      <c r="O198" s="1"/>
    </row>
    <row r="199" spans="1:15" ht="15.75" thickBot="1" x14ac:dyDescent="0.3">
      <c r="A199" s="1"/>
      <c r="B199" s="15"/>
      <c r="C199" s="16"/>
      <c r="D199" s="34"/>
      <c r="E199" s="34"/>
      <c r="F199" s="34"/>
      <c r="G199" s="35"/>
      <c r="H199" s="33"/>
      <c r="I199" s="16"/>
      <c r="J199" s="16"/>
      <c r="K199" s="16"/>
      <c r="L199" s="16"/>
      <c r="M199" s="16"/>
      <c r="N199" s="17"/>
      <c r="O199" s="1"/>
    </row>
    <row r="200" spans="1:15" ht="20.100000000000001" customHeight="1" thickBot="1" x14ac:dyDescent="0.3">
      <c r="A200" s="1"/>
      <c r="B200" s="15"/>
      <c r="C200" s="16"/>
      <c r="D200" s="137" t="s">
        <v>24</v>
      </c>
      <c r="E200" s="138"/>
      <c r="F200" s="138"/>
      <c r="G200" s="138"/>
      <c r="H200" s="138"/>
      <c r="I200" s="138"/>
      <c r="J200" s="139"/>
      <c r="K200" s="27"/>
      <c r="L200" s="27"/>
      <c r="M200" s="16"/>
      <c r="N200" s="17"/>
      <c r="O200" s="1"/>
    </row>
    <row r="201" spans="1:15" ht="20.100000000000001" customHeight="1" thickBot="1" x14ac:dyDescent="0.3">
      <c r="A201" s="1"/>
      <c r="B201" s="15"/>
      <c r="C201" s="16"/>
      <c r="D201" s="119">
        <v>1</v>
      </c>
      <c r="E201" s="120" t="s">
        <v>29</v>
      </c>
      <c r="F201" s="45"/>
      <c r="G201" s="45"/>
      <c r="H201" s="121"/>
      <c r="I201" s="50">
        <v>2</v>
      </c>
      <c r="J201" s="122">
        <f>+I201/I206</f>
        <v>0.66666666666666663</v>
      </c>
      <c r="K201" s="28"/>
      <c r="L201" s="28"/>
      <c r="M201" s="16"/>
      <c r="N201" s="17"/>
      <c r="O201" s="1"/>
    </row>
    <row r="202" spans="1:15" ht="20.100000000000001" customHeight="1" thickBot="1" x14ac:dyDescent="0.3">
      <c r="A202" s="1"/>
      <c r="B202" s="15"/>
      <c r="C202" s="16"/>
      <c r="D202" s="119">
        <v>2</v>
      </c>
      <c r="E202" s="120" t="str">
        <f>+'[1]ACUM-MAYO'!A187</f>
        <v>CORREO ELECTRONICO</v>
      </c>
      <c r="F202" s="45"/>
      <c r="G202" s="45"/>
      <c r="H202" s="121"/>
      <c r="I202" s="50">
        <v>1</v>
      </c>
      <c r="J202" s="122">
        <f>+I202/I206</f>
        <v>0.33333333333333331</v>
      </c>
      <c r="K202" s="28"/>
      <c r="L202" s="28"/>
      <c r="M202" s="16"/>
      <c r="N202" s="17"/>
      <c r="O202" s="1"/>
    </row>
    <row r="203" spans="1:15" ht="20.100000000000001" customHeight="1" thickBot="1" x14ac:dyDescent="0.3">
      <c r="A203" s="1"/>
      <c r="B203" s="15"/>
      <c r="C203" s="16"/>
      <c r="D203" s="119">
        <v>3</v>
      </c>
      <c r="E203" s="120" t="str">
        <f>+'[1]ACUM-MAYO'!A188</f>
        <v>NOTIFICACIÓN PERSONAL</v>
      </c>
      <c r="F203" s="45"/>
      <c r="G203" s="45"/>
      <c r="H203" s="121"/>
      <c r="I203" s="50">
        <v>0</v>
      </c>
      <c r="J203" s="122">
        <f>+I203/I206</f>
        <v>0</v>
      </c>
      <c r="K203" s="28"/>
      <c r="L203" s="28"/>
      <c r="M203" s="16"/>
      <c r="N203" s="17"/>
      <c r="O203" s="1"/>
    </row>
    <row r="204" spans="1:15" ht="20.100000000000001" customHeight="1" thickBot="1" x14ac:dyDescent="0.3">
      <c r="A204" s="1"/>
      <c r="B204" s="15"/>
      <c r="C204" s="16"/>
      <c r="D204" s="119">
        <v>4</v>
      </c>
      <c r="E204" s="120" t="str">
        <f>+'[1]ACUM-MAYO'!A189</f>
        <v>LISTAS</v>
      </c>
      <c r="F204" s="45"/>
      <c r="G204" s="123"/>
      <c r="H204" s="124"/>
      <c r="I204" s="50">
        <v>0</v>
      </c>
      <c r="J204" s="125">
        <f>+I204/I206</f>
        <v>0</v>
      </c>
      <c r="K204" s="28"/>
      <c r="L204" s="28"/>
      <c r="M204" s="16"/>
      <c r="N204" s="17"/>
      <c r="O204" s="1"/>
    </row>
    <row r="205" spans="1:15" ht="20.100000000000001" customHeight="1" thickBot="1" x14ac:dyDescent="0.3">
      <c r="A205" s="1"/>
      <c r="B205" s="15"/>
      <c r="C205" s="16"/>
      <c r="D205" s="68"/>
      <c r="E205" s="68"/>
      <c r="F205" s="68"/>
      <c r="G205" s="68"/>
      <c r="H205" s="68"/>
      <c r="I205" s="68"/>
      <c r="J205" s="68"/>
      <c r="K205" s="16"/>
      <c r="L205" s="16"/>
      <c r="M205" s="16"/>
      <c r="N205" s="17"/>
      <c r="O205" s="1"/>
    </row>
    <row r="206" spans="1:15" ht="20.100000000000001" customHeight="1" thickBot="1" x14ac:dyDescent="0.3">
      <c r="A206" s="1"/>
      <c r="B206" s="15"/>
      <c r="C206" s="16"/>
      <c r="D206" s="68"/>
      <c r="E206" s="89"/>
      <c r="F206" s="89"/>
      <c r="G206" s="89"/>
      <c r="H206" s="58" t="s">
        <v>3</v>
      </c>
      <c r="I206" s="58">
        <f>SUM(I201:I204)</f>
        <v>3</v>
      </c>
      <c r="J206" s="59">
        <f>SUM(J201:J205)</f>
        <v>1</v>
      </c>
      <c r="K206" s="29"/>
      <c r="L206" s="29"/>
      <c r="M206" s="16"/>
      <c r="N206" s="17"/>
      <c r="O206" s="1"/>
    </row>
    <row r="207" spans="1:15" x14ac:dyDescent="0.25">
      <c r="A207" s="1"/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7"/>
      <c r="O207" s="1"/>
    </row>
    <row r="208" spans="1:15" s="8" customFormat="1" ht="15.75" x14ac:dyDescent="0.25">
      <c r="A208" s="7"/>
      <c r="B208" s="22"/>
      <c r="C208" s="23"/>
      <c r="D208" s="16"/>
      <c r="E208" s="16"/>
      <c r="F208" s="16"/>
      <c r="G208" s="16"/>
      <c r="H208" s="16"/>
      <c r="I208" s="16"/>
      <c r="J208" s="16"/>
      <c r="K208" s="16"/>
      <c r="L208" s="16"/>
      <c r="M208" s="23"/>
      <c r="N208" s="24"/>
      <c r="O208" s="7"/>
    </row>
    <row r="209" spans="1:15" x14ac:dyDescent="0.25">
      <c r="A209" s="1"/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7"/>
      <c r="O209" s="1"/>
    </row>
    <row r="210" spans="1:15" x14ac:dyDescent="0.25">
      <c r="A210" s="1"/>
      <c r="B210" s="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7"/>
      <c r="O210" s="1"/>
    </row>
    <row r="211" spans="1:15" x14ac:dyDescent="0.25">
      <c r="A211" s="1"/>
      <c r="B211" s="15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7"/>
      <c r="O211" s="1"/>
    </row>
    <row r="212" spans="1:15" x14ac:dyDescent="0.25">
      <c r="A212" s="1"/>
      <c r="B212" s="15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7"/>
      <c r="O212" s="1"/>
    </row>
    <row r="213" spans="1:15" x14ac:dyDescent="0.25">
      <c r="A213" s="1"/>
      <c r="B213" s="15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7"/>
      <c r="O213" s="1"/>
    </row>
    <row r="214" spans="1:15" x14ac:dyDescent="0.25">
      <c r="A214" s="1"/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7"/>
      <c r="O214" s="1"/>
    </row>
    <row r="215" spans="1:15" x14ac:dyDescent="0.25">
      <c r="A215" s="1"/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7"/>
      <c r="O215" s="1"/>
    </row>
    <row r="216" spans="1:15" x14ac:dyDescent="0.25">
      <c r="A216" s="1"/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7"/>
      <c r="O216" s="1"/>
    </row>
    <row r="217" spans="1:15" x14ac:dyDescent="0.25">
      <c r="A217" s="1"/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7"/>
      <c r="O217" s="1"/>
    </row>
    <row r="218" spans="1:15" x14ac:dyDescent="0.25">
      <c r="A218" s="1"/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7"/>
      <c r="O218" s="1"/>
    </row>
    <row r="219" spans="1:15" x14ac:dyDescent="0.25">
      <c r="A219" s="1"/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7"/>
      <c r="O219" s="1"/>
    </row>
    <row r="220" spans="1:15" x14ac:dyDescent="0.25">
      <c r="A220" s="1"/>
      <c r="B220" s="15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7"/>
      <c r="O220" s="1"/>
    </row>
    <row r="221" spans="1:15" x14ac:dyDescent="0.25">
      <c r="A221" s="1"/>
      <c r="B221" s="15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7"/>
      <c r="O221" s="1"/>
    </row>
    <row r="222" spans="1:15" x14ac:dyDescent="0.25">
      <c r="A222" s="1"/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7"/>
      <c r="O222" s="1"/>
    </row>
    <row r="223" spans="1:15" x14ac:dyDescent="0.25">
      <c r="A223" s="1"/>
      <c r="B223" s="15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7"/>
      <c r="O223" s="1"/>
    </row>
    <row r="224" spans="1:15" ht="15.75" thickBot="1" x14ac:dyDescent="0.3">
      <c r="A224" s="1"/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7"/>
      <c r="O224" s="1"/>
    </row>
    <row r="225" spans="1:15" ht="20.100000000000001" customHeight="1" thickBot="1" x14ac:dyDescent="0.3">
      <c r="A225" s="1"/>
      <c r="B225" s="15"/>
      <c r="C225" s="16"/>
      <c r="D225" s="148" t="s">
        <v>32</v>
      </c>
      <c r="E225" s="149"/>
      <c r="F225" s="149"/>
      <c r="G225" s="149"/>
      <c r="H225" s="150"/>
      <c r="I225" s="16"/>
      <c r="J225" s="16"/>
      <c r="K225" s="16"/>
      <c r="L225" s="16"/>
      <c r="M225" s="16"/>
      <c r="N225" s="17"/>
      <c r="O225" s="1"/>
    </row>
    <row r="226" spans="1:15" ht="20.100000000000001" customHeight="1" x14ac:dyDescent="0.25">
      <c r="A226" s="1"/>
      <c r="B226" s="15"/>
      <c r="C226" s="16"/>
      <c r="D226" s="95">
        <v>1</v>
      </c>
      <c r="E226" s="179" t="s">
        <v>25</v>
      </c>
      <c r="F226" s="179"/>
      <c r="G226" s="179"/>
      <c r="H226" s="96">
        <v>0</v>
      </c>
      <c r="I226" s="16"/>
      <c r="J226" s="16"/>
      <c r="K226" s="16"/>
      <c r="L226" s="16"/>
      <c r="M226" s="16"/>
      <c r="N226" s="17"/>
      <c r="O226" s="1"/>
    </row>
    <row r="227" spans="1:15" ht="20.100000000000001" customHeight="1" x14ac:dyDescent="0.25">
      <c r="A227" s="1"/>
      <c r="B227" s="15"/>
      <c r="C227" s="16"/>
      <c r="D227" s="97">
        <v>2</v>
      </c>
      <c r="E227" s="180" t="s">
        <v>26</v>
      </c>
      <c r="F227" s="180"/>
      <c r="G227" s="180"/>
      <c r="H227" s="98">
        <v>2</v>
      </c>
      <c r="I227" s="16"/>
      <c r="J227" s="16"/>
      <c r="K227" s="16"/>
      <c r="L227" s="16"/>
      <c r="M227" s="16"/>
      <c r="N227" s="17"/>
      <c r="O227" s="1"/>
    </row>
    <row r="228" spans="1:15" ht="20.100000000000001" customHeight="1" x14ac:dyDescent="0.25">
      <c r="A228" s="1"/>
      <c r="B228" s="15"/>
      <c r="C228" s="16"/>
      <c r="D228" s="97">
        <v>3</v>
      </c>
      <c r="E228" s="180" t="s">
        <v>27</v>
      </c>
      <c r="F228" s="180"/>
      <c r="G228" s="180"/>
      <c r="H228" s="98">
        <v>0</v>
      </c>
      <c r="I228" s="16"/>
      <c r="J228" s="16"/>
      <c r="K228" s="16"/>
      <c r="L228" s="16"/>
      <c r="M228" s="16"/>
      <c r="N228" s="17"/>
      <c r="O228" s="1"/>
    </row>
    <row r="229" spans="1:15" ht="20.100000000000001" customHeight="1" x14ac:dyDescent="0.25">
      <c r="A229" s="1"/>
      <c r="B229" s="15"/>
      <c r="C229" s="36"/>
      <c r="D229" s="97">
        <v>4</v>
      </c>
      <c r="E229" s="180" t="s">
        <v>28</v>
      </c>
      <c r="F229" s="180"/>
      <c r="G229" s="180"/>
      <c r="H229" s="98">
        <v>1</v>
      </c>
      <c r="I229" s="16"/>
      <c r="J229" s="16"/>
      <c r="K229" s="16"/>
      <c r="L229" s="16"/>
      <c r="M229" s="16"/>
      <c r="N229" s="17"/>
      <c r="O229" s="9"/>
    </row>
    <row r="230" spans="1:15" ht="20.100000000000001" customHeight="1" thickBot="1" x14ac:dyDescent="0.3">
      <c r="A230" s="1"/>
      <c r="B230" s="15"/>
      <c r="C230" s="36"/>
      <c r="D230" s="99">
        <v>5</v>
      </c>
      <c r="E230" s="175" t="s">
        <v>31</v>
      </c>
      <c r="F230" s="175"/>
      <c r="G230" s="175"/>
      <c r="H230" s="100">
        <v>0</v>
      </c>
      <c r="I230" s="16"/>
      <c r="J230" s="16"/>
      <c r="K230" s="16"/>
      <c r="L230" s="16"/>
      <c r="M230" s="16"/>
      <c r="N230" s="17"/>
      <c r="O230" s="9"/>
    </row>
    <row r="231" spans="1:15" ht="20.100000000000001" customHeight="1" thickBot="1" x14ac:dyDescent="0.3">
      <c r="A231" s="1"/>
      <c r="B231" s="15"/>
      <c r="C231" s="36"/>
      <c r="D231" s="176" t="s">
        <v>3</v>
      </c>
      <c r="E231" s="177"/>
      <c r="F231" s="177"/>
      <c r="G231" s="178"/>
      <c r="H231" s="101">
        <f>SUM(H226:H230)</f>
        <v>3</v>
      </c>
      <c r="I231" s="16"/>
      <c r="J231" s="16"/>
      <c r="K231" s="16"/>
      <c r="L231" s="16"/>
      <c r="M231" s="16"/>
      <c r="N231" s="17"/>
      <c r="O231" s="9"/>
    </row>
    <row r="232" spans="1:15" ht="15.75" customHeight="1" thickBot="1" x14ac:dyDescent="0.3">
      <c r="A232" s="1"/>
      <c r="B232" s="37"/>
      <c r="C232" s="38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40"/>
      <c r="O232" s="9"/>
    </row>
    <row r="233" spans="1:15" ht="15.75" customHeight="1" thickBot="1" x14ac:dyDescent="0.3">
      <c r="A233" s="1"/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5"/>
      <c r="O233" s="9"/>
    </row>
    <row r="234" spans="1:15" ht="15.75" customHeight="1" x14ac:dyDescent="0.25">
      <c r="A234" s="1"/>
      <c r="B234" s="12"/>
      <c r="C234" s="10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4"/>
      <c r="O234" s="9"/>
    </row>
    <row r="235" spans="1:15" ht="15.75" customHeight="1" x14ac:dyDescent="0.25">
      <c r="A235" s="1"/>
      <c r="B235" s="15"/>
      <c r="C235" s="3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7"/>
      <c r="O235" s="9"/>
    </row>
    <row r="236" spans="1:15" ht="15.75" customHeight="1" x14ac:dyDescent="0.25">
      <c r="A236" s="1"/>
      <c r="B236" s="15"/>
      <c r="C236" s="3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7"/>
      <c r="O236" s="9"/>
    </row>
    <row r="237" spans="1:15" ht="15.75" customHeight="1" x14ac:dyDescent="0.25">
      <c r="A237" s="1"/>
      <c r="B237" s="15"/>
      <c r="C237" s="36"/>
      <c r="D237" s="16"/>
      <c r="E237" s="16"/>
      <c r="F237" s="16"/>
      <c r="G237" s="16"/>
      <c r="H237" s="23"/>
      <c r="I237" s="23"/>
      <c r="J237" s="23"/>
      <c r="K237" s="23"/>
      <c r="L237" s="23"/>
      <c r="M237" s="16"/>
      <c r="N237" s="17"/>
      <c r="O237" s="9"/>
    </row>
    <row r="238" spans="1:15" x14ac:dyDescent="0.25">
      <c r="A238" s="1"/>
      <c r="B238" s="15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7"/>
      <c r="O238" s="1"/>
    </row>
    <row r="239" spans="1:15" s="8" customFormat="1" ht="15.75" x14ac:dyDescent="0.25">
      <c r="A239" s="7"/>
      <c r="B239" s="22"/>
      <c r="C239" s="23"/>
      <c r="D239" s="16"/>
      <c r="E239" s="16"/>
      <c r="F239" s="16"/>
      <c r="G239" s="16"/>
      <c r="H239" s="16"/>
      <c r="I239" s="16"/>
      <c r="J239" s="16"/>
      <c r="K239" s="16"/>
      <c r="L239" s="16"/>
      <c r="M239" s="23"/>
      <c r="N239" s="24"/>
      <c r="O239" s="7"/>
    </row>
    <row r="240" spans="1:15" x14ac:dyDescent="0.25">
      <c r="A240" s="1"/>
      <c r="B240" s="15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7"/>
      <c r="O240" s="1"/>
    </row>
    <row r="241" spans="1:15" x14ac:dyDescent="0.25">
      <c r="A241" s="1"/>
      <c r="B241" s="15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7"/>
      <c r="O241" s="1"/>
    </row>
    <row r="242" spans="1:15" ht="24" customHeight="1" x14ac:dyDescent="0.25">
      <c r="A242" s="1"/>
      <c r="B242" s="15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03"/>
      <c r="O242" s="10"/>
    </row>
    <row r="243" spans="1:15" x14ac:dyDescent="0.25">
      <c r="A243" s="1"/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7"/>
      <c r="O243" s="1"/>
    </row>
    <row r="244" spans="1:15" x14ac:dyDescent="0.25">
      <c r="A244" s="1"/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7"/>
      <c r="O244" s="1"/>
    </row>
    <row r="245" spans="1:15" x14ac:dyDescent="0.25">
      <c r="A245" s="1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7"/>
      <c r="O245" s="1"/>
    </row>
    <row r="246" spans="1:15" x14ac:dyDescent="0.25">
      <c r="A246" s="1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7"/>
      <c r="O246" s="1"/>
    </row>
    <row r="247" spans="1:15" x14ac:dyDescent="0.25">
      <c r="A247" s="1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7"/>
      <c r="O247" s="1"/>
    </row>
    <row r="248" spans="1:15" x14ac:dyDescent="0.25">
      <c r="A248" s="1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7"/>
      <c r="O248" s="1"/>
    </row>
    <row r="249" spans="1:15" x14ac:dyDescent="0.25">
      <c r="A249" s="1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7"/>
      <c r="O249" s="1"/>
    </row>
    <row r="250" spans="1:15" x14ac:dyDescent="0.25">
      <c r="A250" s="1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7"/>
      <c r="O250" s="1"/>
    </row>
    <row r="251" spans="1:15" ht="15.75" thickBot="1" x14ac:dyDescent="0.3">
      <c r="A251" s="1"/>
      <c r="B251" s="37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40"/>
      <c r="O251" s="1"/>
    </row>
    <row r="252" spans="1:1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</sheetData>
  <mergeCells count="51">
    <mergeCell ref="E230:G230"/>
    <mergeCell ref="D231:G231"/>
    <mergeCell ref="B233:N233"/>
    <mergeCell ref="D200:J200"/>
    <mergeCell ref="D225:H225"/>
    <mergeCell ref="E226:G226"/>
    <mergeCell ref="E227:G227"/>
    <mergeCell ref="E228:G228"/>
    <mergeCell ref="E229:G229"/>
    <mergeCell ref="E177:H177"/>
    <mergeCell ref="E137:J137"/>
    <mergeCell ref="E138:I138"/>
    <mergeCell ref="D144:J144"/>
    <mergeCell ref="E145:H145"/>
    <mergeCell ref="E146:H146"/>
    <mergeCell ref="E147:H147"/>
    <mergeCell ref="E148:H148"/>
    <mergeCell ref="D173:J173"/>
    <mergeCell ref="E174:H174"/>
    <mergeCell ref="E175:H175"/>
    <mergeCell ref="E176:H176"/>
    <mergeCell ref="E133:I133"/>
    <mergeCell ref="E57:I57"/>
    <mergeCell ref="E58:I58"/>
    <mergeCell ref="E59:I59"/>
    <mergeCell ref="D91:J91"/>
    <mergeCell ref="E94:H94"/>
    <mergeCell ref="D101:J101"/>
    <mergeCell ref="E122:J122"/>
    <mergeCell ref="E123:I123"/>
    <mergeCell ref="E127:J127"/>
    <mergeCell ref="E128:I128"/>
    <mergeCell ref="E132:J132"/>
    <mergeCell ref="E56:I56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44:I44"/>
    <mergeCell ref="B13:M13"/>
    <mergeCell ref="B14:M14"/>
    <mergeCell ref="C20:F20"/>
    <mergeCell ref="H20:L20"/>
    <mergeCell ref="D43:K43"/>
  </mergeCells>
  <pageMargins left="0.25" right="0.25" top="0.75" bottom="0.75" header="0.3" footer="0.3"/>
  <pageSetup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CC78-5B89-4371-9C2D-BEA42DE0D8B8}">
  <sheetPr>
    <pageSetUpPr fitToPage="1"/>
  </sheetPr>
  <dimension ref="A1:O252"/>
  <sheetViews>
    <sheetView zoomScaleNormal="100" workbookViewId="0">
      <selection activeCell="C20" sqref="C20:F20"/>
    </sheetView>
  </sheetViews>
  <sheetFormatPr baseColWidth="10" defaultColWidth="11.42578125" defaultRowHeight="15" x14ac:dyDescent="0.25"/>
  <cols>
    <col min="1" max="1" width="8.7109375" style="4" customWidth="1"/>
    <col min="2" max="2" width="11.42578125" style="4"/>
    <col min="3" max="6" width="15.7109375" style="4" customWidth="1"/>
    <col min="7" max="7" width="25.7109375" style="4" customWidth="1"/>
    <col min="8" max="12" width="15.7109375" style="4" customWidth="1"/>
    <col min="13" max="14" width="11.42578125" style="4"/>
    <col min="15" max="15" width="8.7109375" style="4" customWidth="1"/>
    <col min="16" max="16384" width="11.42578125" style="4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"/>
    </row>
    <row r="3" spans="1:15" x14ac:dyDescent="0.25">
      <c r="A3" s="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"/>
    </row>
    <row r="4" spans="1:15" x14ac:dyDescent="0.25">
      <c r="A4" s="1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"/>
    </row>
    <row r="5" spans="1:15" x14ac:dyDescent="0.25">
      <c r="A5" s="1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"/>
    </row>
    <row r="6" spans="1:15" x14ac:dyDescent="0.25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"/>
    </row>
    <row r="7" spans="1:15" x14ac:dyDescent="0.25">
      <c r="A7" s="1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"/>
    </row>
    <row r="8" spans="1:15" x14ac:dyDescent="0.25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"/>
    </row>
    <row r="9" spans="1:15" x14ac:dyDescent="0.25">
      <c r="A9" s="1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"/>
    </row>
    <row r="10" spans="1:15" x14ac:dyDescent="0.25">
      <c r="A10" s="1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"/>
    </row>
    <row r="11" spans="1:15" ht="15.75" thickBot="1" x14ac:dyDescent="0.3">
      <c r="A11" s="1"/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50.25" customHeight="1" x14ac:dyDescent="0.25">
      <c r="A13" s="1"/>
      <c r="B13" s="157" t="s">
        <v>39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2"/>
      <c r="O13" s="1"/>
    </row>
    <row r="14" spans="1:15" ht="43.5" customHeight="1" thickBot="1" x14ac:dyDescent="0.85">
      <c r="A14" s="1"/>
      <c r="B14" s="159" t="s">
        <v>38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3"/>
      <c r="O14" s="1"/>
    </row>
    <row r="15" spans="1:15" x14ac:dyDescent="0.25">
      <c r="A15" s="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"/>
    </row>
    <row r="16" spans="1:15" x14ac:dyDescent="0.25">
      <c r="A16" s="1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"/>
    </row>
    <row r="17" spans="1:15" x14ac:dyDescent="0.25">
      <c r="A17" s="1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"/>
    </row>
    <row r="18" spans="1:15" x14ac:dyDescent="0.25">
      <c r="A18" s="1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"/>
    </row>
    <row r="19" spans="1:15" ht="15.75" thickBot="1" x14ac:dyDescent="0.3">
      <c r="A19" s="1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"/>
    </row>
    <row r="20" spans="1:15" ht="20.100000000000001" customHeight="1" thickBot="1" x14ac:dyDescent="0.3">
      <c r="A20" s="1"/>
      <c r="B20" s="15"/>
      <c r="C20" s="137" t="s">
        <v>0</v>
      </c>
      <c r="D20" s="138"/>
      <c r="E20" s="138"/>
      <c r="F20" s="139"/>
      <c r="G20" s="104"/>
      <c r="H20" s="137" t="s">
        <v>33</v>
      </c>
      <c r="I20" s="138"/>
      <c r="J20" s="138"/>
      <c r="K20" s="138"/>
      <c r="L20" s="139"/>
      <c r="M20" s="18"/>
      <c r="N20" s="17"/>
      <c r="O20" s="1"/>
    </row>
    <row r="21" spans="1:15" s="6" customFormat="1" ht="20.100000000000001" customHeight="1" thickBot="1" x14ac:dyDescent="0.3">
      <c r="A21" s="5"/>
      <c r="B21" s="19"/>
      <c r="C21" s="105" t="s">
        <v>29</v>
      </c>
      <c r="D21" s="106" t="s">
        <v>1</v>
      </c>
      <c r="E21" s="107" t="s">
        <v>2</v>
      </c>
      <c r="F21" s="105" t="s">
        <v>3</v>
      </c>
      <c r="G21" s="108"/>
      <c r="H21" s="107" t="s">
        <v>4</v>
      </c>
      <c r="I21" s="107" t="s">
        <v>5</v>
      </c>
      <c r="J21" s="105" t="s">
        <v>6</v>
      </c>
      <c r="K21" s="105" t="s">
        <v>7</v>
      </c>
      <c r="L21" s="105" t="s">
        <v>3</v>
      </c>
      <c r="M21" s="20"/>
      <c r="N21" s="17"/>
      <c r="O21" s="5"/>
    </row>
    <row r="22" spans="1:15" ht="20.100000000000001" customHeight="1" thickBot="1" x14ac:dyDescent="0.3">
      <c r="A22" s="1"/>
      <c r="B22" s="15"/>
      <c r="C22" s="46">
        <v>2</v>
      </c>
      <c r="D22" s="109">
        <v>0</v>
      </c>
      <c r="E22" s="109">
        <v>0</v>
      </c>
      <c r="F22" s="58">
        <f>SUM(C22:E22)</f>
        <v>2</v>
      </c>
      <c r="G22" s="110"/>
      <c r="H22" s="46">
        <v>2</v>
      </c>
      <c r="I22" s="46">
        <v>0</v>
      </c>
      <c r="J22" s="46">
        <v>0</v>
      </c>
      <c r="K22" s="46">
        <v>0</v>
      </c>
      <c r="L22" s="58">
        <f>SUM(H22:K22)</f>
        <v>2</v>
      </c>
      <c r="M22" s="16"/>
      <c r="N22" s="17"/>
      <c r="O22" s="1"/>
    </row>
    <row r="23" spans="1:15" ht="20.100000000000001" customHeight="1" thickBot="1" x14ac:dyDescent="0.3">
      <c r="A23" s="1"/>
      <c r="B23" s="15"/>
      <c r="C23" s="111">
        <f>C22/F22</f>
        <v>1</v>
      </c>
      <c r="D23" s="111">
        <f>D22/F22</f>
        <v>0</v>
      </c>
      <c r="E23" s="111">
        <f>E22/F22</f>
        <v>0</v>
      </c>
      <c r="F23" s="59">
        <f>SUM(C23:E23)</f>
        <v>1</v>
      </c>
      <c r="G23" s="110"/>
      <c r="H23" s="112">
        <f>H22/L22</f>
        <v>1</v>
      </c>
      <c r="I23" s="112">
        <f>I22/L22</f>
        <v>0</v>
      </c>
      <c r="J23" s="112">
        <f>J22/L22</f>
        <v>0</v>
      </c>
      <c r="K23" s="112">
        <f>K22/L22</f>
        <v>0</v>
      </c>
      <c r="L23" s="112">
        <f>SUM(H23:K23)</f>
        <v>1</v>
      </c>
      <c r="M23" s="16"/>
      <c r="N23" s="17"/>
      <c r="O23" s="1"/>
    </row>
    <row r="24" spans="1:15" x14ac:dyDescent="0.25">
      <c r="A24" s="1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"/>
    </row>
    <row r="25" spans="1:15" x14ac:dyDescent="0.25">
      <c r="A25" s="1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"/>
    </row>
    <row r="26" spans="1:15" x14ac:dyDescent="0.25">
      <c r="A26" s="1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"/>
    </row>
    <row r="27" spans="1:15" x14ac:dyDescent="0.25">
      <c r="A27" s="1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"/>
    </row>
    <row r="28" spans="1:15" x14ac:dyDescent="0.25">
      <c r="A28" s="1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"/>
    </row>
    <row r="29" spans="1:15" x14ac:dyDescent="0.25">
      <c r="A29" s="1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"/>
    </row>
    <row r="30" spans="1:15" x14ac:dyDescent="0.25">
      <c r="A30" s="1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"/>
    </row>
    <row r="31" spans="1:15" x14ac:dyDescent="0.25">
      <c r="A31" s="1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"/>
    </row>
    <row r="32" spans="1:15" x14ac:dyDescent="0.25">
      <c r="A32" s="1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"/>
    </row>
    <row r="33" spans="1:15" x14ac:dyDescent="0.25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"/>
    </row>
    <row r="34" spans="1:15" x14ac:dyDescent="0.25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"/>
    </row>
    <row r="35" spans="1:15" x14ac:dyDescent="0.25">
      <c r="A35" s="1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"/>
    </row>
    <row r="36" spans="1:15" x14ac:dyDescent="0.25">
      <c r="A36" s="1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"/>
    </row>
    <row r="37" spans="1:15" x14ac:dyDescent="0.25">
      <c r="A37" s="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"/>
    </row>
    <row r="38" spans="1:15" x14ac:dyDescent="0.25">
      <c r="A38" s="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  <c r="O38" s="1"/>
    </row>
    <row r="39" spans="1:15" x14ac:dyDescent="0.25">
      <c r="A39" s="1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"/>
    </row>
    <row r="40" spans="1:15" x14ac:dyDescent="0.25">
      <c r="A40" s="1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1"/>
    </row>
    <row r="41" spans="1:15" x14ac:dyDescent="0.25">
      <c r="A41" s="1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"/>
    </row>
    <row r="42" spans="1:15" ht="15.75" thickBot="1" x14ac:dyDescent="0.3">
      <c r="A42" s="1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1"/>
    </row>
    <row r="43" spans="1:15" ht="20.100000000000001" customHeight="1" thickBot="1" x14ac:dyDescent="0.3">
      <c r="A43" s="1"/>
      <c r="B43" s="15"/>
      <c r="C43" s="16"/>
      <c r="D43" s="161" t="s">
        <v>8</v>
      </c>
      <c r="E43" s="162"/>
      <c r="F43" s="162"/>
      <c r="G43" s="162"/>
      <c r="H43" s="162"/>
      <c r="I43" s="162"/>
      <c r="J43" s="162"/>
      <c r="K43" s="163"/>
      <c r="L43" s="18"/>
      <c r="M43" s="18"/>
      <c r="N43" s="17"/>
      <c r="O43" s="1"/>
    </row>
    <row r="44" spans="1:15" ht="20.100000000000001" customHeight="1" thickBot="1" x14ac:dyDescent="0.35">
      <c r="A44" s="1"/>
      <c r="B44" s="15"/>
      <c r="C44" s="16"/>
      <c r="D44" s="58">
        <v>1</v>
      </c>
      <c r="E44" s="168" t="str">
        <f>+'[1]ACUM-MAYO'!A61</f>
        <v>SE TIENE POR NO PRESENTADA ( NO CUMPLIÓ PREVENCIÓN)</v>
      </c>
      <c r="F44" s="169"/>
      <c r="G44" s="169"/>
      <c r="H44" s="169"/>
      <c r="I44" s="170"/>
      <c r="J44" s="46">
        <v>0</v>
      </c>
      <c r="K44" s="117">
        <f>+J44/J61</f>
        <v>0</v>
      </c>
      <c r="L44" s="21"/>
      <c r="M44" s="11"/>
      <c r="N44" s="17"/>
      <c r="O44" s="1"/>
    </row>
    <row r="45" spans="1:15" ht="20.100000000000001" customHeight="1" thickBot="1" x14ac:dyDescent="0.35">
      <c r="A45" s="1"/>
      <c r="B45" s="15"/>
      <c r="C45" s="16"/>
      <c r="D45" s="58">
        <v>2</v>
      </c>
      <c r="E45" s="168" t="str">
        <f>+'[1]ACUM-MAYO'!A62</f>
        <v>NO CUMPLIO CON LOS EXTREMOS DEL ARTÍCULO 79 (REQUISITOS)</v>
      </c>
      <c r="F45" s="169"/>
      <c r="G45" s="169"/>
      <c r="H45" s="169"/>
      <c r="I45" s="170"/>
      <c r="J45" s="46">
        <v>0</v>
      </c>
      <c r="K45" s="117">
        <f>+J45/J61</f>
        <v>0</v>
      </c>
      <c r="L45" s="21"/>
      <c r="M45" s="11"/>
      <c r="N45" s="17"/>
      <c r="O45" s="1"/>
    </row>
    <row r="46" spans="1:15" ht="20.100000000000001" customHeight="1" thickBot="1" x14ac:dyDescent="0.35">
      <c r="A46" s="1"/>
      <c r="B46" s="15"/>
      <c r="C46" s="16"/>
      <c r="D46" s="58">
        <v>3</v>
      </c>
      <c r="E46" s="168" t="str">
        <f>+'[1]ACUM-MAYO'!A63</f>
        <v xml:space="preserve">INCOMPETENCIA </v>
      </c>
      <c r="F46" s="169"/>
      <c r="G46" s="169"/>
      <c r="H46" s="169"/>
      <c r="I46" s="170"/>
      <c r="J46" s="46">
        <v>0</v>
      </c>
      <c r="K46" s="117">
        <f>+J46/J61</f>
        <v>0</v>
      </c>
      <c r="L46" s="21"/>
      <c r="M46" s="11"/>
      <c r="N46" s="17"/>
      <c r="O46" s="1"/>
    </row>
    <row r="47" spans="1:15" ht="20.100000000000001" customHeight="1" thickBot="1" x14ac:dyDescent="0.35">
      <c r="A47" s="1"/>
      <c r="B47" s="15"/>
      <c r="C47" s="16"/>
      <c r="D47" s="58">
        <v>4</v>
      </c>
      <c r="E47" s="168" t="str">
        <f>+'[1]ACUM-MAYO'!A64</f>
        <v>NEGATIVA POR INEXISTENCIA</v>
      </c>
      <c r="F47" s="169"/>
      <c r="G47" s="169"/>
      <c r="H47" s="169"/>
      <c r="I47" s="170"/>
      <c r="J47" s="46">
        <v>2</v>
      </c>
      <c r="K47" s="117">
        <f>+J47/J61</f>
        <v>1</v>
      </c>
      <c r="L47" s="21"/>
      <c r="M47" s="11"/>
      <c r="N47" s="17"/>
      <c r="O47" s="1"/>
    </row>
    <row r="48" spans="1:15" ht="20.100000000000001" customHeight="1" thickBot="1" x14ac:dyDescent="0.35">
      <c r="A48" s="1"/>
      <c r="B48" s="15"/>
      <c r="C48" s="16"/>
      <c r="D48" s="58">
        <v>5</v>
      </c>
      <c r="E48" s="168" t="str">
        <f>+'[1]ACUM-MAYO'!A65</f>
        <v>NEGATIVA CONFIDENCIAL E INEXISTENTE</v>
      </c>
      <c r="F48" s="169"/>
      <c r="G48" s="169"/>
      <c r="H48" s="169"/>
      <c r="I48" s="170"/>
      <c r="J48" s="46">
        <v>0</v>
      </c>
      <c r="K48" s="117">
        <f>+J48/J61</f>
        <v>0</v>
      </c>
      <c r="L48" s="21"/>
      <c r="M48" s="11"/>
      <c r="N48" s="17"/>
      <c r="O48" s="1"/>
    </row>
    <row r="49" spans="1:15" ht="20.100000000000001" customHeight="1" thickBot="1" x14ac:dyDescent="0.35">
      <c r="A49" s="1"/>
      <c r="B49" s="15"/>
      <c r="C49" s="16"/>
      <c r="D49" s="58">
        <v>6</v>
      </c>
      <c r="E49" s="168" t="str">
        <f>+'[1]ACUM-MAYO'!A66</f>
        <v>AFIRMATIVO</v>
      </c>
      <c r="F49" s="169"/>
      <c r="G49" s="169"/>
      <c r="H49" s="169"/>
      <c r="I49" s="170"/>
      <c r="J49" s="46">
        <v>0</v>
      </c>
      <c r="K49" s="117">
        <f>+J49/J61</f>
        <v>0</v>
      </c>
      <c r="L49" s="21"/>
      <c r="M49" s="11"/>
      <c r="N49" s="17"/>
      <c r="O49" s="1"/>
    </row>
    <row r="50" spans="1:15" ht="20.100000000000001" customHeight="1" thickBot="1" x14ac:dyDescent="0.35">
      <c r="A50" s="1"/>
      <c r="B50" s="15"/>
      <c r="C50" s="16"/>
      <c r="D50" s="58">
        <v>7</v>
      </c>
      <c r="E50" s="168" t="str">
        <f>+'[1]ACUM-MAYO'!A67</f>
        <v xml:space="preserve">AFIRMATIVO PARCIAL POR CONFIDENCIALIDAD </v>
      </c>
      <c r="F50" s="169"/>
      <c r="G50" s="169"/>
      <c r="H50" s="169"/>
      <c r="I50" s="170"/>
      <c r="J50" s="46">
        <v>0</v>
      </c>
      <c r="K50" s="117">
        <f>+J50/J61</f>
        <v>0</v>
      </c>
      <c r="L50" s="21"/>
      <c r="M50" s="11"/>
      <c r="N50" s="17"/>
      <c r="O50" s="1"/>
    </row>
    <row r="51" spans="1:15" ht="20.100000000000001" customHeight="1" thickBot="1" x14ac:dyDescent="0.35">
      <c r="A51" s="1"/>
      <c r="B51" s="15"/>
      <c r="C51" s="16"/>
      <c r="D51" s="58">
        <v>8</v>
      </c>
      <c r="E51" s="168" t="str">
        <f>+'[1]ACUM-MAYO'!A68</f>
        <v>NEGATIVA POR CONFIDENCIALIDAD Y RESERVADA</v>
      </c>
      <c r="F51" s="169"/>
      <c r="G51" s="169"/>
      <c r="H51" s="169"/>
      <c r="I51" s="170"/>
      <c r="J51" s="46">
        <v>0</v>
      </c>
      <c r="K51" s="117">
        <f>+J51/J61</f>
        <v>0</v>
      </c>
      <c r="L51" s="21"/>
      <c r="M51" s="11"/>
      <c r="N51" s="17"/>
      <c r="O51" s="1"/>
    </row>
    <row r="52" spans="1:15" ht="20.100000000000001" customHeight="1" thickBot="1" x14ac:dyDescent="0.35">
      <c r="A52" s="1"/>
      <c r="B52" s="15"/>
      <c r="C52" s="16"/>
      <c r="D52" s="58">
        <v>9</v>
      </c>
      <c r="E52" s="168" t="str">
        <f>+'[1]ACUM-MAYO'!A69</f>
        <v>AFIRMATIVO PARCIAL POR CONFIDENCIALIDAD E INEXISTENCIA</v>
      </c>
      <c r="F52" s="169"/>
      <c r="G52" s="169"/>
      <c r="H52" s="169"/>
      <c r="I52" s="170"/>
      <c r="J52" s="46">
        <v>0</v>
      </c>
      <c r="K52" s="117">
        <f>+J52/J61</f>
        <v>0</v>
      </c>
      <c r="L52" s="21"/>
      <c r="M52" s="11"/>
      <c r="N52" s="17"/>
      <c r="O52" s="1"/>
    </row>
    <row r="53" spans="1:15" ht="20.100000000000001" customHeight="1" thickBot="1" x14ac:dyDescent="0.35">
      <c r="A53" s="1"/>
      <c r="B53" s="15"/>
      <c r="C53" s="16"/>
      <c r="D53" s="58">
        <v>10</v>
      </c>
      <c r="E53" s="168" t="str">
        <f>+'[1]ACUM-MAYO'!A70</f>
        <v>AFIRMATIVO PARCIAL POR CONFIDENCIALIDAD, RESERVA E INEXISTENCIA</v>
      </c>
      <c r="F53" s="169"/>
      <c r="G53" s="169"/>
      <c r="H53" s="169"/>
      <c r="I53" s="170"/>
      <c r="J53" s="46">
        <v>0</v>
      </c>
      <c r="K53" s="117">
        <f>+J53/J61</f>
        <v>0</v>
      </c>
      <c r="L53" s="21"/>
      <c r="M53" s="11"/>
      <c r="N53" s="17"/>
      <c r="O53" s="1"/>
    </row>
    <row r="54" spans="1:15" ht="20.100000000000001" customHeight="1" thickBot="1" x14ac:dyDescent="0.35">
      <c r="A54" s="1"/>
      <c r="B54" s="15"/>
      <c r="C54" s="16"/>
      <c r="D54" s="58">
        <v>11</v>
      </c>
      <c r="E54" s="168" t="str">
        <f>+'[1]ACUM-MAYO'!A71</f>
        <v>AFIRMATIVO PARCIAL POR INEXISTENCIA</v>
      </c>
      <c r="F54" s="169"/>
      <c r="G54" s="169"/>
      <c r="H54" s="169"/>
      <c r="I54" s="170"/>
      <c r="J54" s="46">
        <v>0</v>
      </c>
      <c r="K54" s="117">
        <f>+J54/J61</f>
        <v>0</v>
      </c>
      <c r="L54" s="21"/>
      <c r="M54" s="11"/>
      <c r="N54" s="17"/>
      <c r="O54" s="1"/>
    </row>
    <row r="55" spans="1:15" ht="20.100000000000001" customHeight="1" thickBot="1" x14ac:dyDescent="0.35">
      <c r="A55" s="1"/>
      <c r="B55" s="15"/>
      <c r="C55" s="16"/>
      <c r="D55" s="58">
        <v>12</v>
      </c>
      <c r="E55" s="168" t="str">
        <f>+'[1]ACUM-MAYO'!A72</f>
        <v>AFIRMATIVO PARCIAL POR RESERVA</v>
      </c>
      <c r="F55" s="169"/>
      <c r="G55" s="169"/>
      <c r="H55" s="169"/>
      <c r="I55" s="170"/>
      <c r="J55" s="46">
        <v>0</v>
      </c>
      <c r="K55" s="117">
        <f>+J55/J61</f>
        <v>0</v>
      </c>
      <c r="L55" s="21"/>
      <c r="M55" s="11"/>
      <c r="N55" s="17"/>
      <c r="O55" s="1"/>
    </row>
    <row r="56" spans="1:15" ht="20.100000000000001" customHeight="1" thickBot="1" x14ac:dyDescent="0.35">
      <c r="A56" s="1"/>
      <c r="B56" s="15"/>
      <c r="C56" s="16"/>
      <c r="D56" s="58">
        <v>13</v>
      </c>
      <c r="E56" s="168" t="str">
        <f>+'[1]ACUM-MAYO'!A73</f>
        <v>AFIRMATIVO PARCIAL POR RESERVA Y CONFIDENCIALIDAD</v>
      </c>
      <c r="F56" s="169"/>
      <c r="G56" s="169"/>
      <c r="H56" s="169"/>
      <c r="I56" s="170"/>
      <c r="J56" s="46">
        <v>0</v>
      </c>
      <c r="K56" s="117">
        <f>+J56/J61</f>
        <v>0</v>
      </c>
      <c r="L56" s="21"/>
      <c r="M56" s="11"/>
      <c r="N56" s="17"/>
      <c r="O56" s="1"/>
    </row>
    <row r="57" spans="1:15" ht="20.100000000000001" customHeight="1" thickBot="1" x14ac:dyDescent="0.35">
      <c r="A57" s="1"/>
      <c r="B57" s="15"/>
      <c r="C57" s="16"/>
      <c r="D57" s="58">
        <v>14</v>
      </c>
      <c r="E57" s="168" t="str">
        <f>+'[1]ACUM-MAYO'!A74</f>
        <v>AFIRMATIVO PARCIAL POR RESERVA E INEXISTENCIA</v>
      </c>
      <c r="F57" s="169"/>
      <c r="G57" s="169"/>
      <c r="H57" s="169"/>
      <c r="I57" s="170"/>
      <c r="J57" s="46">
        <v>0</v>
      </c>
      <c r="K57" s="117">
        <f>+J57/J61</f>
        <v>0</v>
      </c>
      <c r="L57" s="21"/>
      <c r="M57" s="11"/>
      <c r="N57" s="17"/>
      <c r="O57" s="1"/>
    </row>
    <row r="58" spans="1:15" ht="20.100000000000001" customHeight="1" thickBot="1" x14ac:dyDescent="0.35">
      <c r="A58" s="1"/>
      <c r="B58" s="15"/>
      <c r="C58" s="16"/>
      <c r="D58" s="58">
        <v>15</v>
      </c>
      <c r="E58" s="168" t="str">
        <f>+'[1]ACUM-MAYO'!A75</f>
        <v>NEGATIVA  POR RESERVA</v>
      </c>
      <c r="F58" s="169"/>
      <c r="G58" s="169"/>
      <c r="H58" s="169"/>
      <c r="I58" s="170"/>
      <c r="J58" s="46">
        <v>0</v>
      </c>
      <c r="K58" s="117">
        <f>+J58/J61</f>
        <v>0</v>
      </c>
      <c r="L58" s="21"/>
      <c r="M58" s="11"/>
      <c r="N58" s="17"/>
      <c r="O58" s="1"/>
    </row>
    <row r="59" spans="1:15" ht="20.100000000000001" customHeight="1" thickBot="1" x14ac:dyDescent="0.35">
      <c r="A59" s="1"/>
      <c r="B59" s="15"/>
      <c r="C59" s="16"/>
      <c r="D59" s="58">
        <v>16</v>
      </c>
      <c r="E59" s="168" t="str">
        <f>+'[1]ACUM-MAYO'!A76</f>
        <v>PREVENCIÓN ENTRAMITE</v>
      </c>
      <c r="F59" s="169"/>
      <c r="G59" s="169"/>
      <c r="H59" s="169"/>
      <c r="I59" s="170"/>
      <c r="J59" s="46">
        <v>0</v>
      </c>
      <c r="K59" s="117">
        <f>+J59/J61</f>
        <v>0</v>
      </c>
      <c r="L59" s="21"/>
      <c r="M59" s="11"/>
      <c r="N59" s="17"/>
      <c r="O59" s="1"/>
    </row>
    <row r="60" spans="1:15" s="8" customFormat="1" ht="16.5" thickBot="1" x14ac:dyDescent="0.3">
      <c r="A60" s="7"/>
      <c r="B60" s="22"/>
      <c r="C60" s="23"/>
      <c r="D60" s="110"/>
      <c r="E60" s="110"/>
      <c r="F60" s="110"/>
      <c r="G60" s="110"/>
      <c r="H60" s="110"/>
      <c r="I60" s="110"/>
      <c r="J60" s="110"/>
      <c r="K60" s="110"/>
      <c r="L60" s="23"/>
      <c r="M60" s="23"/>
      <c r="N60" s="24"/>
      <c r="O60" s="7"/>
    </row>
    <row r="61" spans="1:15" ht="16.5" thickBot="1" x14ac:dyDescent="0.3">
      <c r="A61" s="1"/>
      <c r="B61" s="15"/>
      <c r="C61" s="16"/>
      <c r="D61" s="110"/>
      <c r="E61" s="110"/>
      <c r="F61" s="110"/>
      <c r="G61" s="110"/>
      <c r="H61" s="110"/>
      <c r="I61" s="110"/>
      <c r="J61" s="113">
        <f>SUM(J44:J59)</f>
        <v>2</v>
      </c>
      <c r="K61" s="59">
        <f>SUM(K44:K60)</f>
        <v>1</v>
      </c>
      <c r="L61" s="25"/>
      <c r="M61" s="26"/>
      <c r="N61" s="17"/>
      <c r="O61" s="1"/>
    </row>
    <row r="62" spans="1:15" x14ac:dyDescent="0.25">
      <c r="A62" s="1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"/>
    </row>
    <row r="63" spans="1:15" x14ac:dyDescent="0.25">
      <c r="A63" s="1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  <c r="O63" s="1"/>
    </row>
    <row r="64" spans="1:15" x14ac:dyDescent="0.25">
      <c r="A64" s="1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  <c r="O64" s="1"/>
    </row>
    <row r="65" spans="1:15" x14ac:dyDescent="0.25">
      <c r="A65" s="1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  <c r="O65" s="1"/>
    </row>
    <row r="66" spans="1:15" x14ac:dyDescent="0.25">
      <c r="A66" s="1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  <c r="O66" s="1"/>
    </row>
    <row r="67" spans="1:15" x14ac:dyDescent="0.25">
      <c r="A67" s="1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7"/>
      <c r="O67" s="1"/>
    </row>
    <row r="68" spans="1:15" x14ac:dyDescent="0.25">
      <c r="A68" s="1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1"/>
    </row>
    <row r="69" spans="1:15" x14ac:dyDescent="0.25">
      <c r="A69" s="1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  <c r="O69" s="1"/>
    </row>
    <row r="70" spans="1:15" x14ac:dyDescent="0.25">
      <c r="A70" s="1"/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  <c r="O70" s="1"/>
    </row>
    <row r="71" spans="1:15" x14ac:dyDescent="0.25">
      <c r="A71" s="1"/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  <c r="O71" s="1"/>
    </row>
    <row r="72" spans="1:15" x14ac:dyDescent="0.25">
      <c r="A72" s="1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O72" s="1"/>
    </row>
    <row r="73" spans="1:15" x14ac:dyDescent="0.25">
      <c r="A73" s="1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  <c r="O73" s="1"/>
    </row>
    <row r="74" spans="1:15" x14ac:dyDescent="0.25">
      <c r="A74" s="1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  <c r="O74" s="1"/>
    </row>
    <row r="75" spans="1:15" x14ac:dyDescent="0.25">
      <c r="A75" s="1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  <c r="O75" s="1"/>
    </row>
    <row r="76" spans="1:15" x14ac:dyDescent="0.25">
      <c r="A76" s="1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  <c r="O76" s="1"/>
    </row>
    <row r="77" spans="1:15" x14ac:dyDescent="0.25">
      <c r="A77" s="1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  <c r="O77" s="1"/>
    </row>
    <row r="78" spans="1:15" x14ac:dyDescent="0.25">
      <c r="A78" s="1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  <c r="O78" s="1"/>
    </row>
    <row r="79" spans="1:15" x14ac:dyDescent="0.25">
      <c r="A79" s="1"/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  <c r="O79" s="1"/>
    </row>
    <row r="80" spans="1:15" x14ac:dyDescent="0.25">
      <c r="A80" s="1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1"/>
    </row>
    <row r="81" spans="1:15" x14ac:dyDescent="0.25">
      <c r="A81" s="1"/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  <c r="O81" s="1"/>
    </row>
    <row r="82" spans="1:15" x14ac:dyDescent="0.25">
      <c r="A82" s="1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  <c r="O82" s="1"/>
    </row>
    <row r="83" spans="1:15" x14ac:dyDescent="0.25">
      <c r="A83" s="1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  <c r="O83" s="1"/>
    </row>
    <row r="84" spans="1:15" x14ac:dyDescent="0.25">
      <c r="A84" s="1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  <c r="O84" s="1"/>
    </row>
    <row r="85" spans="1:15" x14ac:dyDescent="0.25">
      <c r="A85" s="1"/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  <c r="O85" s="1"/>
    </row>
    <row r="86" spans="1:15" x14ac:dyDescent="0.25">
      <c r="A86" s="1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  <c r="O86" s="1"/>
    </row>
    <row r="87" spans="1:15" x14ac:dyDescent="0.25">
      <c r="A87" s="1"/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1"/>
    </row>
    <row r="88" spans="1:15" x14ac:dyDescent="0.25">
      <c r="A88" s="1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  <c r="O88" s="1"/>
    </row>
    <row r="89" spans="1:15" x14ac:dyDescent="0.25">
      <c r="A89" s="1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  <c r="O89" s="1"/>
    </row>
    <row r="90" spans="1:15" ht="15.75" thickBot="1" x14ac:dyDescent="0.3">
      <c r="A90" s="1"/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  <c r="O90" s="1"/>
    </row>
    <row r="91" spans="1:15" ht="20.100000000000001" customHeight="1" thickBot="1" x14ac:dyDescent="0.3">
      <c r="A91" s="1"/>
      <c r="B91" s="15"/>
      <c r="C91" s="16"/>
      <c r="D91" s="161" t="s">
        <v>9</v>
      </c>
      <c r="E91" s="162"/>
      <c r="F91" s="162"/>
      <c r="G91" s="162"/>
      <c r="H91" s="162"/>
      <c r="I91" s="162"/>
      <c r="J91" s="163"/>
      <c r="K91" s="27"/>
      <c r="L91" s="27"/>
      <c r="M91" s="16"/>
      <c r="N91" s="17"/>
      <c r="O91" s="1"/>
    </row>
    <row r="92" spans="1:15" ht="20.100000000000001" customHeight="1" thickBot="1" x14ac:dyDescent="0.3">
      <c r="A92" s="1"/>
      <c r="B92" s="15"/>
      <c r="C92" s="16"/>
      <c r="D92" s="43">
        <v>1</v>
      </c>
      <c r="E92" s="44" t="s">
        <v>10</v>
      </c>
      <c r="F92" s="45"/>
      <c r="G92" s="45"/>
      <c r="H92" s="45"/>
      <c r="I92" s="46">
        <v>0</v>
      </c>
      <c r="J92" s="47">
        <f>+I92/I98</f>
        <v>0</v>
      </c>
      <c r="K92" s="28"/>
      <c r="L92" s="28"/>
      <c r="M92" s="16"/>
      <c r="N92" s="17"/>
      <c r="O92" s="1"/>
    </row>
    <row r="93" spans="1:15" ht="20.100000000000001" customHeight="1" thickBot="1" x14ac:dyDescent="0.3">
      <c r="A93" s="1"/>
      <c r="B93" s="15"/>
      <c r="C93" s="16"/>
      <c r="D93" s="43">
        <v>2</v>
      </c>
      <c r="E93" s="48" t="s">
        <v>30</v>
      </c>
      <c r="F93" s="49"/>
      <c r="G93" s="45"/>
      <c r="H93" s="45"/>
      <c r="I93" s="50">
        <v>2</v>
      </c>
      <c r="J93" s="47">
        <f>+I93/I98</f>
        <v>1</v>
      </c>
      <c r="K93" s="28"/>
      <c r="L93" s="28"/>
      <c r="M93" s="16"/>
      <c r="N93" s="17"/>
      <c r="O93" s="1"/>
    </row>
    <row r="94" spans="1:15" ht="35.25" customHeight="1" thickBot="1" x14ac:dyDescent="0.3">
      <c r="A94" s="1"/>
      <c r="B94" s="15"/>
      <c r="C94" s="16"/>
      <c r="D94" s="43">
        <v>3</v>
      </c>
      <c r="E94" s="164" t="s">
        <v>11</v>
      </c>
      <c r="F94" s="165"/>
      <c r="G94" s="165"/>
      <c r="H94" s="166"/>
      <c r="I94" s="50">
        <v>0</v>
      </c>
      <c r="J94" s="47">
        <f>+I94/I98</f>
        <v>0</v>
      </c>
      <c r="K94" s="28"/>
      <c r="L94" s="28"/>
      <c r="M94" s="16"/>
      <c r="N94" s="17"/>
      <c r="O94" s="1"/>
    </row>
    <row r="95" spans="1:15" ht="20.100000000000001" customHeight="1" thickBot="1" x14ac:dyDescent="0.3">
      <c r="A95" s="1"/>
      <c r="B95" s="15"/>
      <c r="C95" s="16"/>
      <c r="D95" s="43">
        <v>4</v>
      </c>
      <c r="E95" s="48" t="s">
        <v>12</v>
      </c>
      <c r="F95" s="49"/>
      <c r="G95" s="45"/>
      <c r="H95" s="45"/>
      <c r="I95" s="50">
        <v>0</v>
      </c>
      <c r="J95" s="47">
        <f>+I95/I98</f>
        <v>0</v>
      </c>
      <c r="K95" s="28"/>
      <c r="L95" s="28"/>
      <c r="M95" s="16"/>
      <c r="N95" s="17"/>
      <c r="O95" s="1"/>
    </row>
    <row r="96" spans="1:15" ht="20.100000000000001" customHeight="1" thickBot="1" x14ac:dyDescent="0.3">
      <c r="A96" s="1"/>
      <c r="B96" s="15"/>
      <c r="C96" s="16"/>
      <c r="D96" s="51">
        <v>5</v>
      </c>
      <c r="E96" s="48" t="s">
        <v>13</v>
      </c>
      <c r="F96" s="49"/>
      <c r="G96" s="45"/>
      <c r="H96" s="45"/>
      <c r="I96" s="46">
        <v>0</v>
      </c>
      <c r="J96" s="52">
        <f>+I96/I98</f>
        <v>0</v>
      </c>
      <c r="K96" s="28"/>
      <c r="L96" s="28"/>
      <c r="M96" s="16"/>
      <c r="N96" s="17"/>
      <c r="O96" s="1"/>
    </row>
    <row r="97" spans="1:15" ht="20.100000000000001" customHeight="1" thickBot="1" x14ac:dyDescent="0.35">
      <c r="A97" s="1"/>
      <c r="B97" s="15"/>
      <c r="C97" s="16"/>
      <c r="D97" s="53"/>
      <c r="E97" s="54"/>
      <c r="F97" s="54"/>
      <c r="G97" s="55"/>
      <c r="H97" s="54"/>
      <c r="I97" s="54"/>
      <c r="J97" s="54"/>
      <c r="K97" s="16"/>
      <c r="L97" s="16"/>
      <c r="M97" s="16"/>
      <c r="N97" s="17"/>
      <c r="O97" s="1"/>
    </row>
    <row r="98" spans="1:15" ht="20.100000000000001" customHeight="1" thickBot="1" x14ac:dyDescent="0.35">
      <c r="A98" s="1"/>
      <c r="B98" s="15"/>
      <c r="C98" s="16"/>
      <c r="D98" s="54"/>
      <c r="E98" s="54"/>
      <c r="F98" s="54"/>
      <c r="G98" s="56"/>
      <c r="H98" s="57" t="s">
        <v>3</v>
      </c>
      <c r="I98" s="58">
        <f>SUM(I92:I97)</f>
        <v>2</v>
      </c>
      <c r="J98" s="59">
        <f>SUM(J92:J97)</f>
        <v>1</v>
      </c>
      <c r="K98" s="29"/>
      <c r="L98" s="29"/>
      <c r="M98" s="16"/>
      <c r="N98" s="17"/>
      <c r="O98" s="1"/>
    </row>
    <row r="99" spans="1:15" x14ac:dyDescent="0.25">
      <c r="A99" s="1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30"/>
      <c r="O99" s="1"/>
    </row>
    <row r="100" spans="1:15" s="8" customFormat="1" ht="15.75" x14ac:dyDescent="0.25">
      <c r="A100" s="7"/>
      <c r="B100" s="22"/>
      <c r="C100" s="23"/>
      <c r="D100" s="16"/>
      <c r="E100" s="16"/>
      <c r="F100" s="16"/>
      <c r="G100" s="16"/>
      <c r="H100" s="16"/>
      <c r="I100" s="16"/>
      <c r="J100" s="16"/>
      <c r="K100" s="16"/>
      <c r="L100" s="16"/>
      <c r="M100" s="23"/>
      <c r="N100" s="24"/>
      <c r="O100" s="7"/>
    </row>
    <row r="101" spans="1:15" ht="18.75" x14ac:dyDescent="0.25">
      <c r="A101" s="1"/>
      <c r="B101" s="15"/>
      <c r="C101" s="16"/>
      <c r="D101" s="167"/>
      <c r="E101" s="167"/>
      <c r="F101" s="167"/>
      <c r="G101" s="167"/>
      <c r="H101" s="167"/>
      <c r="I101" s="167"/>
      <c r="J101" s="167"/>
      <c r="K101" s="27"/>
      <c r="L101" s="27"/>
      <c r="M101" s="16"/>
      <c r="N101" s="17"/>
      <c r="O101" s="1"/>
    </row>
    <row r="102" spans="1:15" x14ac:dyDescent="0.25">
      <c r="A102" s="1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  <c r="O102" s="1"/>
    </row>
    <row r="103" spans="1:15" x14ac:dyDescent="0.25">
      <c r="A103" s="1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  <c r="O103" s="1"/>
    </row>
    <row r="104" spans="1:15" x14ac:dyDescent="0.25">
      <c r="A104" s="1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  <c r="O104" s="1"/>
    </row>
    <row r="105" spans="1:15" x14ac:dyDescent="0.25">
      <c r="A105" s="1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  <c r="O105" s="1"/>
    </row>
    <row r="106" spans="1:15" x14ac:dyDescent="0.25">
      <c r="A106" s="1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  <c r="O106" s="1"/>
    </row>
    <row r="107" spans="1:15" x14ac:dyDescent="0.25">
      <c r="A107" s="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"/>
    </row>
    <row r="108" spans="1:15" x14ac:dyDescent="0.25">
      <c r="A108" s="1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  <c r="O108" s="1"/>
    </row>
    <row r="109" spans="1:15" x14ac:dyDescent="0.25">
      <c r="A109" s="1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"/>
    </row>
    <row r="110" spans="1:15" x14ac:dyDescent="0.25">
      <c r="A110" s="1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  <c r="O110" s="1"/>
    </row>
    <row r="111" spans="1:15" x14ac:dyDescent="0.25">
      <c r="A111" s="1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  <c r="O111" s="1"/>
    </row>
    <row r="112" spans="1:15" x14ac:dyDescent="0.25">
      <c r="A112" s="1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  <c r="O112" s="1"/>
    </row>
    <row r="113" spans="1:15" x14ac:dyDescent="0.25">
      <c r="A113" s="1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  <c r="O113" s="1"/>
    </row>
    <row r="114" spans="1:15" x14ac:dyDescent="0.25">
      <c r="A114" s="1"/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  <c r="O114" s="1"/>
    </row>
    <row r="115" spans="1:15" x14ac:dyDescent="0.25">
      <c r="A115" s="1"/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  <c r="O115" s="1"/>
    </row>
    <row r="116" spans="1:15" x14ac:dyDescent="0.25">
      <c r="A116" s="1"/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  <c r="O116" s="1"/>
    </row>
    <row r="117" spans="1:15" x14ac:dyDescent="0.25">
      <c r="A117" s="1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  <c r="O117" s="1"/>
    </row>
    <row r="118" spans="1:15" x14ac:dyDescent="0.25">
      <c r="A118" s="1"/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  <c r="O118" s="1"/>
    </row>
    <row r="119" spans="1:15" x14ac:dyDescent="0.25">
      <c r="A119" s="1"/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  <c r="O119" s="1"/>
    </row>
    <row r="120" spans="1:15" x14ac:dyDescent="0.25">
      <c r="A120" s="1"/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  <c r="O120" s="1"/>
    </row>
    <row r="121" spans="1:15" ht="15.75" thickBot="1" x14ac:dyDescent="0.3">
      <c r="A121" s="1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"/>
    </row>
    <row r="122" spans="1:15" s="65" customFormat="1" ht="20.100000000000001" customHeight="1" thickBot="1" x14ac:dyDescent="0.3">
      <c r="A122" s="60"/>
      <c r="B122" s="61"/>
      <c r="C122" s="62"/>
      <c r="D122" s="62"/>
      <c r="E122" s="154" t="s">
        <v>14</v>
      </c>
      <c r="F122" s="155"/>
      <c r="G122" s="155"/>
      <c r="H122" s="155"/>
      <c r="I122" s="155"/>
      <c r="J122" s="156"/>
      <c r="K122" s="63"/>
      <c r="L122" s="63"/>
      <c r="M122" s="62"/>
      <c r="N122" s="64"/>
      <c r="O122" s="60"/>
    </row>
    <row r="123" spans="1:15" s="65" customFormat="1" ht="20.100000000000001" customHeight="1" thickBot="1" x14ac:dyDescent="0.3">
      <c r="A123" s="60"/>
      <c r="B123" s="61"/>
      <c r="C123" s="62"/>
      <c r="D123" s="62"/>
      <c r="E123" s="151" t="s">
        <v>15</v>
      </c>
      <c r="F123" s="152"/>
      <c r="G123" s="152"/>
      <c r="H123" s="152"/>
      <c r="I123" s="153"/>
      <c r="J123" s="66">
        <v>2</v>
      </c>
      <c r="K123" s="67"/>
      <c r="L123" s="67"/>
      <c r="M123" s="62"/>
      <c r="N123" s="64"/>
      <c r="O123" s="60"/>
    </row>
    <row r="124" spans="1:15" s="65" customFormat="1" ht="20.100000000000001" customHeight="1" thickBot="1" x14ac:dyDescent="0.3">
      <c r="A124" s="60"/>
      <c r="B124" s="61"/>
      <c r="C124" s="62"/>
      <c r="D124" s="62"/>
      <c r="E124" s="68"/>
      <c r="F124" s="68"/>
      <c r="G124" s="68"/>
      <c r="H124" s="68"/>
      <c r="I124" s="69" t="s">
        <v>3</v>
      </c>
      <c r="J124" s="70">
        <f>SUM(J123)</f>
        <v>2</v>
      </c>
      <c r="K124" s="71"/>
      <c r="L124" s="71"/>
      <c r="M124" s="62"/>
      <c r="N124" s="64"/>
      <c r="O124" s="60"/>
    </row>
    <row r="125" spans="1:15" s="65" customFormat="1" ht="20.100000000000001" customHeight="1" x14ac:dyDescent="0.25">
      <c r="A125" s="60"/>
      <c r="B125" s="61"/>
      <c r="C125" s="62"/>
      <c r="D125" s="62"/>
      <c r="E125" s="68"/>
      <c r="F125" s="68"/>
      <c r="G125" s="68"/>
      <c r="H125" s="68"/>
      <c r="I125" s="68"/>
      <c r="J125" s="68"/>
      <c r="K125" s="62"/>
      <c r="L125" s="62"/>
      <c r="M125" s="62"/>
      <c r="N125" s="64"/>
      <c r="O125" s="60"/>
    </row>
    <row r="126" spans="1:15" s="65" customFormat="1" ht="20.100000000000001" customHeight="1" thickBot="1" x14ac:dyDescent="0.3">
      <c r="A126" s="60"/>
      <c r="B126" s="61"/>
      <c r="C126" s="62"/>
      <c r="D126" s="62"/>
      <c r="E126" s="68"/>
      <c r="F126" s="68"/>
      <c r="G126" s="68"/>
      <c r="H126" s="68"/>
      <c r="I126" s="68"/>
      <c r="J126" s="68"/>
      <c r="K126" s="62"/>
      <c r="L126" s="62"/>
      <c r="M126" s="62"/>
      <c r="N126" s="64"/>
      <c r="O126" s="60"/>
    </row>
    <row r="127" spans="1:15" s="65" customFormat="1" ht="20.100000000000001" customHeight="1" thickBot="1" x14ac:dyDescent="0.3">
      <c r="A127" s="60"/>
      <c r="B127" s="61"/>
      <c r="C127" s="62"/>
      <c r="D127" s="62"/>
      <c r="E127" s="154" t="s">
        <v>16</v>
      </c>
      <c r="F127" s="155"/>
      <c r="G127" s="155"/>
      <c r="H127" s="155"/>
      <c r="I127" s="155"/>
      <c r="J127" s="156"/>
      <c r="K127" s="63"/>
      <c r="L127" s="63"/>
      <c r="M127" s="62"/>
      <c r="N127" s="64"/>
      <c r="O127" s="60"/>
    </row>
    <row r="128" spans="1:15" s="65" customFormat="1" ht="20.100000000000001" customHeight="1" thickBot="1" x14ac:dyDescent="0.3">
      <c r="A128" s="60"/>
      <c r="B128" s="61"/>
      <c r="C128" s="62"/>
      <c r="D128" s="62"/>
      <c r="E128" s="151" t="s">
        <v>17</v>
      </c>
      <c r="F128" s="152"/>
      <c r="G128" s="152"/>
      <c r="H128" s="152"/>
      <c r="I128" s="153"/>
      <c r="J128" s="72">
        <v>1</v>
      </c>
      <c r="K128" s="73"/>
      <c r="L128" s="73"/>
      <c r="M128" s="62"/>
      <c r="N128" s="64"/>
      <c r="O128" s="60"/>
    </row>
    <row r="129" spans="1:15" s="65" customFormat="1" ht="20.100000000000001" customHeight="1" thickBot="1" x14ac:dyDescent="0.3">
      <c r="A129" s="60"/>
      <c r="B129" s="61"/>
      <c r="C129" s="62"/>
      <c r="D129" s="62"/>
      <c r="E129" s="68"/>
      <c r="F129" s="68"/>
      <c r="G129" s="68"/>
      <c r="H129" s="68"/>
      <c r="I129" s="69" t="s">
        <v>3</v>
      </c>
      <c r="J129" s="70">
        <f>SUM(J128)</f>
        <v>1</v>
      </c>
      <c r="K129" s="71"/>
      <c r="L129" s="71"/>
      <c r="M129" s="62"/>
      <c r="N129" s="64"/>
      <c r="O129" s="60"/>
    </row>
    <row r="130" spans="1:15" s="65" customFormat="1" ht="20.100000000000001" customHeight="1" x14ac:dyDescent="0.25">
      <c r="A130" s="60"/>
      <c r="B130" s="61"/>
      <c r="C130" s="62"/>
      <c r="D130" s="62"/>
      <c r="E130" s="68"/>
      <c r="F130" s="68"/>
      <c r="G130" s="68"/>
      <c r="H130" s="68"/>
      <c r="I130" s="68"/>
      <c r="J130" s="68"/>
      <c r="K130" s="62"/>
      <c r="L130" s="62"/>
      <c r="M130" s="62"/>
      <c r="N130" s="64"/>
      <c r="O130" s="60"/>
    </row>
    <row r="131" spans="1:15" s="65" customFormat="1" ht="20.100000000000001" customHeight="1" thickBot="1" x14ac:dyDescent="0.3">
      <c r="A131" s="60"/>
      <c r="B131" s="61"/>
      <c r="C131" s="62"/>
      <c r="D131" s="62"/>
      <c r="E131" s="68"/>
      <c r="F131" s="68"/>
      <c r="G131" s="68"/>
      <c r="H131" s="68"/>
      <c r="I131" s="68"/>
      <c r="J131" s="68"/>
      <c r="K131" s="62"/>
      <c r="L131" s="62"/>
      <c r="M131" s="62"/>
      <c r="N131" s="64"/>
      <c r="O131" s="60"/>
    </row>
    <row r="132" spans="1:15" s="65" customFormat="1" ht="20.100000000000001" customHeight="1" thickBot="1" x14ac:dyDescent="0.3">
      <c r="A132" s="60"/>
      <c r="B132" s="61"/>
      <c r="C132" s="62"/>
      <c r="D132" s="62"/>
      <c r="E132" s="148" t="s">
        <v>18</v>
      </c>
      <c r="F132" s="149"/>
      <c r="G132" s="149"/>
      <c r="H132" s="149"/>
      <c r="I132" s="149"/>
      <c r="J132" s="150"/>
      <c r="K132" s="74"/>
      <c r="L132" s="74"/>
      <c r="M132" s="62"/>
      <c r="N132" s="64"/>
      <c r="O132" s="60"/>
    </row>
    <row r="133" spans="1:15" s="65" customFormat="1" ht="20.100000000000001" customHeight="1" thickBot="1" x14ac:dyDescent="0.3">
      <c r="A133" s="60"/>
      <c r="B133" s="61"/>
      <c r="C133" s="62"/>
      <c r="D133" s="62"/>
      <c r="E133" s="151" t="s">
        <v>19</v>
      </c>
      <c r="F133" s="152"/>
      <c r="G133" s="152"/>
      <c r="H133" s="152"/>
      <c r="I133" s="153"/>
      <c r="J133" s="72">
        <v>0</v>
      </c>
      <c r="K133" s="73"/>
      <c r="L133" s="73"/>
      <c r="M133" s="62"/>
      <c r="N133" s="64"/>
      <c r="O133" s="60"/>
    </row>
    <row r="134" spans="1:15" s="65" customFormat="1" ht="20.100000000000001" customHeight="1" thickBot="1" x14ac:dyDescent="0.3">
      <c r="A134" s="60"/>
      <c r="B134" s="61"/>
      <c r="C134" s="62"/>
      <c r="D134" s="62"/>
      <c r="E134" s="68"/>
      <c r="F134" s="68"/>
      <c r="G134" s="68"/>
      <c r="H134" s="68"/>
      <c r="I134" s="69" t="s">
        <v>3</v>
      </c>
      <c r="J134" s="70">
        <f>SUM(J133)</f>
        <v>0</v>
      </c>
      <c r="K134" s="71"/>
      <c r="L134" s="71"/>
      <c r="M134" s="62"/>
      <c r="N134" s="64"/>
      <c r="O134" s="60"/>
    </row>
    <row r="135" spans="1:15" s="65" customFormat="1" ht="20.100000000000001" customHeight="1" x14ac:dyDescent="0.25">
      <c r="A135" s="60"/>
      <c r="B135" s="61"/>
      <c r="C135" s="62"/>
      <c r="D135" s="62"/>
      <c r="E135" s="68"/>
      <c r="F135" s="68"/>
      <c r="G135" s="68"/>
      <c r="H135" s="68"/>
      <c r="I135" s="68"/>
      <c r="J135" s="68"/>
      <c r="K135" s="62"/>
      <c r="L135" s="62"/>
      <c r="M135" s="62"/>
      <c r="N135" s="64"/>
      <c r="O135" s="60"/>
    </row>
    <row r="136" spans="1:15" s="65" customFormat="1" ht="20.100000000000001" customHeight="1" thickBot="1" x14ac:dyDescent="0.3">
      <c r="A136" s="60"/>
      <c r="B136" s="61"/>
      <c r="C136" s="62"/>
      <c r="D136" s="62"/>
      <c r="E136" s="68"/>
      <c r="F136" s="68"/>
      <c r="G136" s="68"/>
      <c r="H136" s="68"/>
      <c r="I136" s="68"/>
      <c r="J136" s="68"/>
      <c r="K136" s="62"/>
      <c r="L136" s="62"/>
      <c r="M136" s="62"/>
      <c r="N136" s="64"/>
      <c r="O136" s="60"/>
    </row>
    <row r="137" spans="1:15" s="65" customFormat="1" ht="20.100000000000001" customHeight="1" thickBot="1" x14ac:dyDescent="0.3">
      <c r="A137" s="60"/>
      <c r="B137" s="61"/>
      <c r="C137" s="62"/>
      <c r="D137" s="62"/>
      <c r="E137" s="148" t="s">
        <v>20</v>
      </c>
      <c r="F137" s="149"/>
      <c r="G137" s="149"/>
      <c r="H137" s="149"/>
      <c r="I137" s="149"/>
      <c r="J137" s="150"/>
      <c r="K137" s="74"/>
      <c r="L137" s="74"/>
      <c r="M137" s="62"/>
      <c r="N137" s="64"/>
      <c r="O137" s="60"/>
    </row>
    <row r="138" spans="1:15" s="65" customFormat="1" ht="20.100000000000001" customHeight="1" thickBot="1" x14ac:dyDescent="0.3">
      <c r="A138" s="60"/>
      <c r="B138" s="61"/>
      <c r="C138" s="62"/>
      <c r="D138" s="62"/>
      <c r="E138" s="151" t="s">
        <v>20</v>
      </c>
      <c r="F138" s="152"/>
      <c r="G138" s="152"/>
      <c r="H138" s="152"/>
      <c r="I138" s="153"/>
      <c r="J138" s="72">
        <v>0</v>
      </c>
      <c r="K138" s="73"/>
      <c r="L138" s="73"/>
      <c r="M138" s="62"/>
      <c r="N138" s="64"/>
      <c r="O138" s="60"/>
    </row>
    <row r="139" spans="1:15" s="65" customFormat="1" ht="20.100000000000001" customHeight="1" thickBot="1" x14ac:dyDescent="0.3">
      <c r="A139" s="60"/>
      <c r="B139" s="61"/>
      <c r="C139" s="62"/>
      <c r="D139" s="62"/>
      <c r="E139" s="68"/>
      <c r="F139" s="68"/>
      <c r="G139" s="68"/>
      <c r="H139" s="68"/>
      <c r="I139" s="69" t="s">
        <v>3</v>
      </c>
      <c r="J139" s="70">
        <f>SUM(J138)</f>
        <v>0</v>
      </c>
      <c r="K139" s="71"/>
      <c r="L139" s="71"/>
      <c r="M139" s="62"/>
      <c r="N139" s="64"/>
      <c r="O139" s="60"/>
    </row>
    <row r="140" spans="1:15" s="65" customFormat="1" ht="20.100000000000001" customHeight="1" x14ac:dyDescent="0.25">
      <c r="A140" s="60"/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4"/>
      <c r="O140" s="60"/>
    </row>
    <row r="141" spans="1:15" s="65" customFormat="1" ht="20.100000000000001" customHeight="1" x14ac:dyDescent="0.25">
      <c r="A141" s="60"/>
      <c r="B141" s="61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4"/>
      <c r="O141" s="60"/>
    </row>
    <row r="142" spans="1:15" ht="20.100000000000001" customHeight="1" x14ac:dyDescent="0.25">
      <c r="A142" s="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  <c r="O142" s="1"/>
    </row>
    <row r="143" spans="1:15" s="65" customFormat="1" ht="20.100000000000001" customHeight="1" thickBot="1" x14ac:dyDescent="0.3">
      <c r="A143" s="60"/>
      <c r="B143" s="61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4"/>
      <c r="O143" s="60"/>
    </row>
    <row r="144" spans="1:15" s="65" customFormat="1" ht="20.100000000000001" customHeight="1" thickBot="1" x14ac:dyDescent="0.3">
      <c r="A144" s="60"/>
      <c r="B144" s="61"/>
      <c r="C144" s="62"/>
      <c r="D144" s="154" t="s">
        <v>21</v>
      </c>
      <c r="E144" s="155"/>
      <c r="F144" s="155"/>
      <c r="G144" s="155"/>
      <c r="H144" s="155"/>
      <c r="I144" s="155"/>
      <c r="J144" s="156"/>
      <c r="K144" s="63"/>
      <c r="L144" s="63"/>
      <c r="M144" s="62"/>
      <c r="N144" s="64"/>
      <c r="O144" s="60"/>
    </row>
    <row r="145" spans="1:15" s="65" customFormat="1" ht="20.100000000000001" customHeight="1" thickBot="1" x14ac:dyDescent="0.3">
      <c r="A145" s="60"/>
      <c r="B145" s="61"/>
      <c r="C145" s="62"/>
      <c r="D145" s="75">
        <v>1</v>
      </c>
      <c r="E145" s="134" t="str">
        <f>+'[1]ACUM-MAYO'!A162</f>
        <v>ORDINARIA</v>
      </c>
      <c r="F145" s="135"/>
      <c r="G145" s="135"/>
      <c r="H145" s="136"/>
      <c r="I145" s="42">
        <v>2</v>
      </c>
      <c r="J145" s="82">
        <f>+I145/I150</f>
        <v>0.66666666666666663</v>
      </c>
      <c r="K145" s="76"/>
      <c r="L145" s="76"/>
      <c r="M145" s="62"/>
      <c r="N145" s="64"/>
      <c r="O145" s="60"/>
    </row>
    <row r="146" spans="1:15" s="65" customFormat="1" ht="20.100000000000001" customHeight="1" thickBot="1" x14ac:dyDescent="0.3">
      <c r="A146" s="60"/>
      <c r="B146" s="61"/>
      <c r="C146" s="62"/>
      <c r="D146" s="75">
        <v>2</v>
      </c>
      <c r="E146" s="134" t="str">
        <f>+'[1]ACUM-MAYO'!A163</f>
        <v>FUNDAMENTAL</v>
      </c>
      <c r="F146" s="135"/>
      <c r="G146" s="135"/>
      <c r="H146" s="136"/>
      <c r="I146" s="42">
        <v>1</v>
      </c>
      <c r="J146" s="83">
        <f>+I146/I150</f>
        <v>0.33333333333333331</v>
      </c>
      <c r="K146" s="76"/>
      <c r="L146" s="76"/>
      <c r="M146" s="62"/>
      <c r="N146" s="64"/>
      <c r="O146" s="60"/>
    </row>
    <row r="147" spans="1:15" s="65" customFormat="1" ht="20.100000000000001" customHeight="1" thickBot="1" x14ac:dyDescent="0.3">
      <c r="A147" s="60"/>
      <c r="B147" s="61"/>
      <c r="C147" s="62"/>
      <c r="D147" s="77">
        <v>4</v>
      </c>
      <c r="E147" s="134" t="str">
        <f>+'[1]ACUM-MAYO'!A165</f>
        <v>RESERVADA</v>
      </c>
      <c r="F147" s="135"/>
      <c r="G147" s="135"/>
      <c r="H147" s="136"/>
      <c r="I147" s="42">
        <v>0</v>
      </c>
      <c r="J147" s="83">
        <f>+I147/I150</f>
        <v>0</v>
      </c>
      <c r="K147" s="76"/>
      <c r="L147" s="76"/>
      <c r="M147" s="62"/>
      <c r="N147" s="64"/>
      <c r="O147" s="60"/>
    </row>
    <row r="148" spans="1:15" s="65" customFormat="1" ht="20.100000000000001" customHeight="1" thickBot="1" x14ac:dyDescent="0.3">
      <c r="A148" s="60"/>
      <c r="B148" s="61"/>
      <c r="C148" s="62"/>
      <c r="D148" s="75">
        <v>3</v>
      </c>
      <c r="E148" s="134" t="s">
        <v>22</v>
      </c>
      <c r="F148" s="135"/>
      <c r="G148" s="135"/>
      <c r="H148" s="136"/>
      <c r="I148" s="42">
        <v>0</v>
      </c>
      <c r="J148" s="84">
        <f>+I148/I150</f>
        <v>0</v>
      </c>
      <c r="K148" s="76"/>
      <c r="L148" s="76"/>
      <c r="M148" s="62"/>
      <c r="N148" s="64"/>
      <c r="O148" s="60"/>
    </row>
    <row r="149" spans="1:15" s="65" customFormat="1" ht="20.100000000000001" customHeight="1" thickBot="1" x14ac:dyDescent="0.3">
      <c r="A149" s="60"/>
      <c r="B149" s="61"/>
      <c r="C149" s="62"/>
      <c r="D149" s="62"/>
      <c r="E149" s="62"/>
      <c r="F149" s="62"/>
      <c r="G149" s="62"/>
      <c r="H149" s="62"/>
      <c r="I149" s="67"/>
      <c r="J149" s="78"/>
      <c r="K149" s="78"/>
      <c r="L149" s="78"/>
      <c r="M149" s="62"/>
      <c r="N149" s="64"/>
      <c r="O149" s="60"/>
    </row>
    <row r="150" spans="1:15" s="65" customFormat="1" ht="20.100000000000001" customHeight="1" thickBot="1" x14ac:dyDescent="0.3">
      <c r="A150" s="60"/>
      <c r="B150" s="61"/>
      <c r="C150" s="62"/>
      <c r="D150" s="62"/>
      <c r="E150" s="79"/>
      <c r="F150" s="79"/>
      <c r="G150" s="79"/>
      <c r="H150" s="70" t="s">
        <v>3</v>
      </c>
      <c r="I150" s="70">
        <f>SUM(I145:I148)</f>
        <v>3</v>
      </c>
      <c r="J150" s="80">
        <f>SUM(J145:J148)</f>
        <v>1</v>
      </c>
      <c r="K150" s="81"/>
      <c r="L150" s="81"/>
      <c r="M150" s="62"/>
      <c r="N150" s="64"/>
      <c r="O150" s="60"/>
    </row>
    <row r="151" spans="1:15" x14ac:dyDescent="0.25">
      <c r="A151" s="1"/>
      <c r="B151" s="15"/>
      <c r="C151" s="16"/>
      <c r="D151" s="16"/>
      <c r="E151" s="16"/>
      <c r="F151" s="16"/>
      <c r="G151" s="16"/>
      <c r="H151" s="33"/>
      <c r="I151" s="16"/>
      <c r="J151" s="16"/>
      <c r="K151" s="16"/>
      <c r="L151" s="16"/>
      <c r="M151" s="16"/>
      <c r="N151" s="17"/>
      <c r="O151" s="1"/>
    </row>
    <row r="152" spans="1:15" s="8" customFormat="1" ht="15.75" x14ac:dyDescent="0.25">
      <c r="A152" s="7"/>
      <c r="B152" s="22"/>
      <c r="C152" s="23"/>
      <c r="D152" s="16"/>
      <c r="E152" s="16"/>
      <c r="F152" s="16"/>
      <c r="G152" s="16"/>
      <c r="H152" s="33"/>
      <c r="I152" s="16"/>
      <c r="J152" s="16"/>
      <c r="K152" s="16"/>
      <c r="L152" s="16"/>
      <c r="M152" s="23"/>
      <c r="N152" s="24"/>
      <c r="O152" s="7"/>
    </row>
    <row r="153" spans="1:15" x14ac:dyDescent="0.25">
      <c r="A153" s="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  <c r="O153" s="1"/>
    </row>
    <row r="154" spans="1:15" x14ac:dyDescent="0.25">
      <c r="A154" s="1"/>
      <c r="B154" s="15"/>
      <c r="C154" s="16"/>
      <c r="D154" s="16"/>
      <c r="E154" s="16"/>
      <c r="F154" s="16"/>
      <c r="G154" s="16"/>
      <c r="H154" s="33"/>
      <c r="I154" s="16"/>
      <c r="J154" s="16"/>
      <c r="K154" s="16"/>
      <c r="L154" s="16"/>
      <c r="M154" s="16"/>
      <c r="N154" s="17"/>
      <c r="O154" s="1"/>
    </row>
    <row r="155" spans="1:15" x14ac:dyDescent="0.25">
      <c r="A155" s="1"/>
      <c r="B155" s="15"/>
      <c r="C155" s="16"/>
      <c r="D155" s="16"/>
      <c r="E155" s="16"/>
      <c r="F155" s="16"/>
      <c r="G155" s="16"/>
      <c r="H155" s="33"/>
      <c r="I155" s="16"/>
      <c r="J155" s="16"/>
      <c r="K155" s="16"/>
      <c r="L155" s="16"/>
      <c r="M155" s="16"/>
      <c r="N155" s="17"/>
      <c r="O155" s="1"/>
    </row>
    <row r="156" spans="1:15" x14ac:dyDescent="0.25">
      <c r="A156" s="1"/>
      <c r="B156" s="15"/>
      <c r="C156" s="16"/>
      <c r="D156" s="16"/>
      <c r="E156" s="16"/>
      <c r="F156" s="16"/>
      <c r="G156" s="16"/>
      <c r="H156" s="33"/>
      <c r="I156" s="16"/>
      <c r="J156" s="16"/>
      <c r="K156" s="16"/>
      <c r="L156" s="16"/>
      <c r="M156" s="16"/>
      <c r="N156" s="17"/>
      <c r="O156" s="1"/>
    </row>
    <row r="157" spans="1:15" x14ac:dyDescent="0.25">
      <c r="A157" s="1"/>
      <c r="B157" s="15"/>
      <c r="C157" s="16"/>
      <c r="D157" s="16"/>
      <c r="E157" s="16"/>
      <c r="F157" s="16"/>
      <c r="G157" s="16"/>
      <c r="H157" s="33"/>
      <c r="I157" s="16"/>
      <c r="J157" s="16"/>
      <c r="K157" s="16"/>
      <c r="L157" s="16"/>
      <c r="M157" s="16"/>
      <c r="N157" s="17"/>
      <c r="O157" s="1"/>
    </row>
    <row r="158" spans="1:15" x14ac:dyDescent="0.25">
      <c r="A158" s="1"/>
      <c r="B158" s="15"/>
      <c r="C158" s="16"/>
      <c r="D158" s="16"/>
      <c r="E158" s="16"/>
      <c r="F158" s="16"/>
      <c r="G158" s="16"/>
      <c r="H158" s="33"/>
      <c r="I158" s="16"/>
      <c r="J158" s="16"/>
      <c r="K158" s="16"/>
      <c r="L158" s="16"/>
      <c r="M158" s="16"/>
      <c r="N158" s="17"/>
      <c r="O158" s="1"/>
    </row>
    <row r="159" spans="1:15" x14ac:dyDescent="0.25">
      <c r="A159" s="1"/>
      <c r="B159" s="15"/>
      <c r="C159" s="16"/>
      <c r="D159" s="16"/>
      <c r="E159" s="16"/>
      <c r="F159" s="16"/>
      <c r="G159" s="16"/>
      <c r="H159" s="33"/>
      <c r="I159" s="16"/>
      <c r="J159" s="16"/>
      <c r="K159" s="16"/>
      <c r="L159" s="16"/>
      <c r="M159" s="16"/>
      <c r="N159" s="17"/>
      <c r="O159" s="1"/>
    </row>
    <row r="160" spans="1:15" x14ac:dyDescent="0.25">
      <c r="A160" s="1"/>
      <c r="B160" s="15"/>
      <c r="C160" s="16"/>
      <c r="D160" s="16"/>
      <c r="E160" s="16"/>
      <c r="F160" s="16"/>
      <c r="G160" s="16"/>
      <c r="H160" s="33"/>
      <c r="I160" s="16"/>
      <c r="J160" s="16"/>
      <c r="K160" s="16"/>
      <c r="L160" s="16"/>
      <c r="M160" s="16"/>
      <c r="N160" s="17"/>
      <c r="O160" s="1"/>
    </row>
    <row r="161" spans="1:15" x14ac:dyDescent="0.25">
      <c r="A161" s="1"/>
      <c r="B161" s="15"/>
      <c r="C161" s="16"/>
      <c r="D161" s="16"/>
      <c r="E161" s="16"/>
      <c r="F161" s="16"/>
      <c r="G161" s="16"/>
      <c r="H161" s="33"/>
      <c r="I161" s="16"/>
      <c r="J161" s="16"/>
      <c r="K161" s="16"/>
      <c r="L161" s="16"/>
      <c r="M161" s="16"/>
      <c r="N161" s="17"/>
      <c r="O161" s="1"/>
    </row>
    <row r="162" spans="1:15" x14ac:dyDescent="0.25">
      <c r="A162" s="1"/>
      <c r="B162" s="15"/>
      <c r="C162" s="16"/>
      <c r="D162" s="16"/>
      <c r="E162" s="16"/>
      <c r="F162" s="16"/>
      <c r="G162" s="16"/>
      <c r="H162" s="33"/>
      <c r="I162" s="16"/>
      <c r="J162" s="16"/>
      <c r="K162" s="16"/>
      <c r="L162" s="16"/>
      <c r="M162" s="16"/>
      <c r="N162" s="17"/>
      <c r="O162" s="1"/>
    </row>
    <row r="163" spans="1:15" x14ac:dyDescent="0.25">
      <c r="A163" s="1"/>
      <c r="B163" s="15"/>
      <c r="C163" s="16"/>
      <c r="D163" s="16"/>
      <c r="E163" s="16"/>
      <c r="F163" s="16"/>
      <c r="G163" s="16"/>
      <c r="H163" s="33"/>
      <c r="I163" s="16"/>
      <c r="J163" s="16"/>
      <c r="K163" s="16"/>
      <c r="L163" s="16"/>
      <c r="M163" s="16"/>
      <c r="N163" s="17"/>
      <c r="O163" s="1"/>
    </row>
    <row r="164" spans="1:15" x14ac:dyDescent="0.25">
      <c r="A164" s="1"/>
      <c r="B164" s="15"/>
      <c r="C164" s="16"/>
      <c r="D164" s="16"/>
      <c r="E164" s="16"/>
      <c r="F164" s="16"/>
      <c r="G164" s="16"/>
      <c r="H164" s="33"/>
      <c r="I164" s="16"/>
      <c r="J164" s="16"/>
      <c r="K164" s="16"/>
      <c r="L164" s="16"/>
      <c r="M164" s="16"/>
      <c r="N164" s="17"/>
      <c r="O164" s="1"/>
    </row>
    <row r="165" spans="1:15" x14ac:dyDescent="0.25">
      <c r="A165" s="1"/>
      <c r="B165" s="15"/>
      <c r="C165" s="16"/>
      <c r="D165" s="16"/>
      <c r="E165" s="16"/>
      <c r="F165" s="16"/>
      <c r="G165" s="16"/>
      <c r="H165" s="33"/>
      <c r="I165" s="16"/>
      <c r="J165" s="16"/>
      <c r="K165" s="16"/>
      <c r="L165" s="16"/>
      <c r="M165" s="16"/>
      <c r="N165" s="17"/>
      <c r="O165" s="1"/>
    </row>
    <row r="166" spans="1:15" x14ac:dyDescent="0.25">
      <c r="A166" s="1"/>
      <c r="B166" s="15"/>
      <c r="C166" s="16"/>
      <c r="D166" s="16"/>
      <c r="E166" s="16"/>
      <c r="F166" s="16"/>
      <c r="G166" s="16"/>
      <c r="H166" s="33"/>
      <c r="I166" s="16"/>
      <c r="J166" s="16"/>
      <c r="K166" s="16"/>
      <c r="L166" s="16"/>
      <c r="M166" s="16"/>
      <c r="N166" s="17"/>
      <c r="O166" s="1"/>
    </row>
    <row r="167" spans="1:15" x14ac:dyDescent="0.25">
      <c r="A167" s="1"/>
      <c r="B167" s="15"/>
      <c r="C167" s="16"/>
      <c r="D167" s="16"/>
      <c r="E167" s="16"/>
      <c r="F167" s="16"/>
      <c r="G167" s="16"/>
      <c r="H167" s="33"/>
      <c r="I167" s="16"/>
      <c r="J167" s="16"/>
      <c r="K167" s="16"/>
      <c r="L167" s="16"/>
      <c r="M167" s="16"/>
      <c r="N167" s="17"/>
      <c r="O167" s="1"/>
    </row>
    <row r="168" spans="1:15" x14ac:dyDescent="0.25">
      <c r="A168" s="1"/>
      <c r="B168" s="15"/>
      <c r="C168" s="16"/>
      <c r="D168" s="16"/>
      <c r="E168" s="16"/>
      <c r="F168" s="16"/>
      <c r="G168" s="16"/>
      <c r="H168" s="33"/>
      <c r="I168" s="16"/>
      <c r="J168" s="16"/>
      <c r="K168" s="16"/>
      <c r="L168" s="16"/>
      <c r="M168" s="16"/>
      <c r="N168" s="17"/>
      <c r="O168" s="1"/>
    </row>
    <row r="169" spans="1:15" x14ac:dyDescent="0.25">
      <c r="A169" s="1"/>
      <c r="B169" s="15"/>
      <c r="C169" s="16"/>
      <c r="D169" s="16"/>
      <c r="E169" s="16"/>
      <c r="F169" s="16"/>
      <c r="G169" s="16"/>
      <c r="H169" s="33"/>
      <c r="I169" s="16"/>
      <c r="J169" s="16"/>
      <c r="K169" s="16"/>
      <c r="L169" s="16"/>
      <c r="M169" s="16"/>
      <c r="N169" s="17"/>
      <c r="O169" s="1"/>
    </row>
    <row r="170" spans="1:15" x14ac:dyDescent="0.25">
      <c r="A170" s="1"/>
      <c r="B170" s="15"/>
      <c r="C170" s="16"/>
      <c r="D170" s="16"/>
      <c r="E170" s="16"/>
      <c r="F170" s="16"/>
      <c r="G170" s="16"/>
      <c r="H170" s="33"/>
      <c r="I170" s="16"/>
      <c r="J170" s="16"/>
      <c r="K170" s="16"/>
      <c r="L170" s="16"/>
      <c r="M170" s="16"/>
      <c r="N170" s="17"/>
      <c r="O170" s="1"/>
    </row>
    <row r="171" spans="1:15" x14ac:dyDescent="0.25">
      <c r="A171" s="1"/>
      <c r="B171" s="15"/>
      <c r="C171" s="16"/>
      <c r="D171" s="16"/>
      <c r="E171" s="16"/>
      <c r="F171" s="16"/>
      <c r="G171" s="16"/>
      <c r="H171" s="33"/>
      <c r="I171" s="16"/>
      <c r="J171" s="16"/>
      <c r="K171" s="16"/>
      <c r="L171" s="16"/>
      <c r="M171" s="16"/>
      <c r="N171" s="17"/>
      <c r="O171" s="1"/>
    </row>
    <row r="172" spans="1:15" ht="15.75" thickBot="1" x14ac:dyDescent="0.3">
      <c r="A172" s="1"/>
      <c r="B172" s="15"/>
      <c r="C172" s="16"/>
      <c r="D172" s="16"/>
      <c r="E172" s="16"/>
      <c r="F172" s="16"/>
      <c r="G172" s="16"/>
      <c r="H172" s="33"/>
      <c r="I172" s="16"/>
      <c r="J172" s="16"/>
      <c r="K172" s="16"/>
      <c r="L172" s="16"/>
      <c r="M172" s="16"/>
      <c r="N172" s="17"/>
      <c r="O172" s="1"/>
    </row>
    <row r="173" spans="1:15" ht="20.100000000000001" customHeight="1" thickBot="1" x14ac:dyDescent="0.3">
      <c r="A173" s="1"/>
      <c r="B173" s="15"/>
      <c r="C173" s="16"/>
      <c r="D173" s="154" t="s">
        <v>23</v>
      </c>
      <c r="E173" s="155"/>
      <c r="F173" s="155"/>
      <c r="G173" s="155"/>
      <c r="H173" s="155"/>
      <c r="I173" s="155"/>
      <c r="J173" s="156"/>
      <c r="K173" s="63"/>
      <c r="L173" s="27"/>
      <c r="M173" s="16"/>
      <c r="N173" s="17"/>
      <c r="O173" s="1"/>
    </row>
    <row r="174" spans="1:15" ht="20.100000000000001" customHeight="1" thickBot="1" x14ac:dyDescent="0.3">
      <c r="A174" s="1"/>
      <c r="B174" s="15"/>
      <c r="C174" s="16"/>
      <c r="D174" s="75">
        <v>1</v>
      </c>
      <c r="E174" s="134" t="str">
        <f>+'[1]ACUM-MAYO'!A173</f>
        <v>ECONOMICA ADMINISTRATIVA</v>
      </c>
      <c r="F174" s="135"/>
      <c r="G174" s="135"/>
      <c r="H174" s="136"/>
      <c r="I174" s="42">
        <v>0</v>
      </c>
      <c r="J174" s="82">
        <f>+I174/I179</f>
        <v>0</v>
      </c>
      <c r="K174" s="87"/>
      <c r="L174" s="28"/>
      <c r="M174" s="16"/>
      <c r="N174" s="17"/>
      <c r="O174" s="1"/>
    </row>
    <row r="175" spans="1:15" ht="20.100000000000001" customHeight="1" thickBot="1" x14ac:dyDescent="0.3">
      <c r="A175" s="1"/>
      <c r="B175" s="15"/>
      <c r="C175" s="16"/>
      <c r="D175" s="75">
        <v>2</v>
      </c>
      <c r="E175" s="134" t="str">
        <f>+'[1]ACUM-MAYO'!A174</f>
        <v>TRAMITE</v>
      </c>
      <c r="F175" s="135"/>
      <c r="G175" s="135"/>
      <c r="H175" s="136"/>
      <c r="I175" s="42">
        <v>0</v>
      </c>
      <c r="J175" s="83">
        <f>+I175/I179</f>
        <v>0</v>
      </c>
      <c r="K175" s="87"/>
      <c r="L175" s="28"/>
      <c r="M175" s="16"/>
      <c r="N175" s="17"/>
      <c r="O175" s="1"/>
    </row>
    <row r="176" spans="1:15" ht="20.100000000000001" customHeight="1" thickBot="1" x14ac:dyDescent="0.3">
      <c r="A176" s="1"/>
      <c r="B176" s="15"/>
      <c r="C176" s="16"/>
      <c r="D176" s="75">
        <v>3</v>
      </c>
      <c r="E176" s="134" t="str">
        <f>+'[1]ACUM-MAYO'!A175</f>
        <v>SERV. PUB.</v>
      </c>
      <c r="F176" s="135"/>
      <c r="G176" s="135"/>
      <c r="H176" s="136"/>
      <c r="I176" s="85">
        <v>0</v>
      </c>
      <c r="J176" s="83">
        <f>+I176/I179</f>
        <v>0</v>
      </c>
      <c r="K176" s="87"/>
      <c r="L176" s="28"/>
      <c r="M176" s="16"/>
      <c r="N176" s="17"/>
      <c r="O176" s="1"/>
    </row>
    <row r="177" spans="1:15" ht="20.100000000000001" customHeight="1" thickBot="1" x14ac:dyDescent="0.3">
      <c r="A177" s="1"/>
      <c r="B177" s="15"/>
      <c r="C177" s="16"/>
      <c r="D177" s="75">
        <v>4</v>
      </c>
      <c r="E177" s="134" t="str">
        <f>+'[1]ACUM-MAYO'!A176</f>
        <v>LEGAL</v>
      </c>
      <c r="F177" s="135"/>
      <c r="G177" s="135"/>
      <c r="H177" s="136"/>
      <c r="I177" s="42">
        <v>2</v>
      </c>
      <c r="J177" s="84">
        <f>+I177/I179</f>
        <v>1</v>
      </c>
      <c r="K177" s="87"/>
      <c r="L177" s="28"/>
      <c r="M177" s="16"/>
      <c r="N177" s="17"/>
      <c r="O177" s="1"/>
    </row>
    <row r="178" spans="1:15" ht="20.100000000000001" customHeight="1" thickBot="1" x14ac:dyDescent="0.3">
      <c r="A178" s="1"/>
      <c r="B178" s="15"/>
      <c r="C178" s="16"/>
      <c r="D178" s="88"/>
      <c r="E178" s="89"/>
      <c r="F178" s="89"/>
      <c r="G178" s="89"/>
      <c r="H178" s="89"/>
      <c r="I178" s="89"/>
      <c r="J178" s="89"/>
      <c r="K178" s="89"/>
      <c r="L178" s="34"/>
      <c r="M178" s="16"/>
      <c r="N178" s="17"/>
      <c r="O178" s="1"/>
    </row>
    <row r="179" spans="1:15" ht="20.100000000000001" customHeight="1" thickBot="1" x14ac:dyDescent="0.3">
      <c r="A179" s="1"/>
      <c r="B179" s="15"/>
      <c r="C179" s="16"/>
      <c r="D179" s="68"/>
      <c r="E179" s="68"/>
      <c r="F179" s="68"/>
      <c r="G179" s="68"/>
      <c r="H179" s="70" t="s">
        <v>3</v>
      </c>
      <c r="I179" s="70">
        <f>SUM(I174:I177)</f>
        <v>2</v>
      </c>
      <c r="J179" s="86">
        <f>SUM(J174:J177)</f>
        <v>1</v>
      </c>
      <c r="K179" s="90"/>
      <c r="L179" s="29"/>
      <c r="M179" s="16"/>
      <c r="N179" s="17"/>
      <c r="O179" s="1"/>
    </row>
    <row r="180" spans="1:15" x14ac:dyDescent="0.25">
      <c r="A180" s="1"/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34"/>
      <c r="N180" s="17"/>
      <c r="O180" s="1"/>
    </row>
    <row r="181" spans="1:15" s="8" customFormat="1" ht="15.75" x14ac:dyDescent="0.25">
      <c r="A181" s="7"/>
      <c r="B181" s="22"/>
      <c r="C181" s="23"/>
      <c r="D181" s="16"/>
      <c r="E181" s="16"/>
      <c r="F181" s="16"/>
      <c r="G181" s="16"/>
      <c r="H181" s="16"/>
      <c r="I181" s="16"/>
      <c r="J181" s="16"/>
      <c r="K181" s="16"/>
      <c r="L181" s="16"/>
      <c r="M181" s="23"/>
      <c r="N181" s="24"/>
      <c r="O181" s="7"/>
    </row>
    <row r="182" spans="1:15" x14ac:dyDescent="0.25">
      <c r="A182" s="1"/>
      <c r="B182" s="15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7"/>
      <c r="O182" s="1"/>
    </row>
    <row r="183" spans="1:15" x14ac:dyDescent="0.25">
      <c r="A183" s="1"/>
      <c r="B183" s="15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  <c r="O183" s="1"/>
    </row>
    <row r="184" spans="1:15" x14ac:dyDescent="0.25">
      <c r="A184" s="1"/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7"/>
      <c r="O184" s="1"/>
    </row>
    <row r="185" spans="1:15" x14ac:dyDescent="0.25">
      <c r="A185" s="1"/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7"/>
      <c r="O185" s="1"/>
    </row>
    <row r="186" spans="1:15" x14ac:dyDescent="0.25">
      <c r="A186" s="1"/>
      <c r="B186" s="15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7"/>
      <c r="O186" s="1"/>
    </row>
    <row r="187" spans="1:15" x14ac:dyDescent="0.25">
      <c r="A187" s="1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  <c r="O187" s="1"/>
    </row>
    <row r="188" spans="1:15" x14ac:dyDescent="0.25">
      <c r="A188" s="1"/>
      <c r="B188" s="15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7"/>
      <c r="O188" s="1"/>
    </row>
    <row r="189" spans="1:15" x14ac:dyDescent="0.25">
      <c r="A189" s="1"/>
      <c r="B189" s="15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7"/>
      <c r="O189" s="1"/>
    </row>
    <row r="190" spans="1:15" x14ac:dyDescent="0.25">
      <c r="A190" s="1"/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7"/>
      <c r="O190" s="1"/>
    </row>
    <row r="191" spans="1:15" x14ac:dyDescent="0.25">
      <c r="A191" s="1"/>
      <c r="B191" s="15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7"/>
      <c r="O191" s="1"/>
    </row>
    <row r="192" spans="1:15" x14ac:dyDescent="0.25">
      <c r="A192" s="1"/>
      <c r="B192" s="15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32"/>
      <c r="N192" s="17"/>
      <c r="O192" s="1"/>
    </row>
    <row r="193" spans="1:15" x14ac:dyDescent="0.25">
      <c r="A193" s="1"/>
      <c r="B193" s="15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7"/>
      <c r="O193" s="1"/>
    </row>
    <row r="194" spans="1:15" x14ac:dyDescent="0.25">
      <c r="A194" s="1"/>
      <c r="B194" s="15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7"/>
      <c r="O194" s="1"/>
    </row>
    <row r="195" spans="1:15" x14ac:dyDescent="0.25">
      <c r="A195" s="1"/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7"/>
      <c r="O195" s="1"/>
    </row>
    <row r="196" spans="1:15" x14ac:dyDescent="0.25">
      <c r="A196" s="1"/>
      <c r="B196" s="15"/>
      <c r="C196" s="16"/>
      <c r="D196" s="34"/>
      <c r="E196" s="34"/>
      <c r="F196" s="34"/>
      <c r="G196" s="35"/>
      <c r="H196" s="33"/>
      <c r="I196" s="16"/>
      <c r="J196" s="16"/>
      <c r="K196" s="16"/>
      <c r="L196" s="16"/>
      <c r="M196" s="16"/>
      <c r="N196" s="17"/>
      <c r="O196" s="1"/>
    </row>
    <row r="197" spans="1:15" x14ac:dyDescent="0.25">
      <c r="A197" s="1"/>
      <c r="B197" s="15"/>
      <c r="C197" s="16"/>
      <c r="D197" s="34"/>
      <c r="E197" s="34"/>
      <c r="F197" s="34"/>
      <c r="G197" s="35"/>
      <c r="H197" s="33"/>
      <c r="I197" s="16"/>
      <c r="J197" s="16"/>
      <c r="K197" s="16"/>
      <c r="L197" s="16"/>
      <c r="M197" s="16"/>
      <c r="N197" s="17"/>
      <c r="O197" s="1"/>
    </row>
    <row r="198" spans="1:15" x14ac:dyDescent="0.25">
      <c r="A198" s="1"/>
      <c r="B198" s="15"/>
      <c r="C198" s="16"/>
      <c r="D198" s="34"/>
      <c r="E198" s="34"/>
      <c r="F198" s="34"/>
      <c r="G198" s="35"/>
      <c r="H198" s="33"/>
      <c r="I198" s="16"/>
      <c r="J198" s="16"/>
      <c r="K198" s="16"/>
      <c r="L198" s="16"/>
      <c r="M198" s="16"/>
      <c r="N198" s="17"/>
      <c r="O198" s="1"/>
    </row>
    <row r="199" spans="1:15" ht="15.75" thickBot="1" x14ac:dyDescent="0.3">
      <c r="A199" s="1"/>
      <c r="B199" s="15"/>
      <c r="C199" s="16"/>
      <c r="D199" s="34"/>
      <c r="E199" s="34"/>
      <c r="F199" s="34"/>
      <c r="G199" s="35"/>
      <c r="H199" s="33"/>
      <c r="I199" s="16"/>
      <c r="J199" s="16"/>
      <c r="K199" s="16"/>
      <c r="L199" s="16"/>
      <c r="M199" s="16"/>
      <c r="N199" s="17"/>
      <c r="O199" s="1"/>
    </row>
    <row r="200" spans="1:15" ht="20.100000000000001" customHeight="1" thickBot="1" x14ac:dyDescent="0.3">
      <c r="A200" s="1"/>
      <c r="B200" s="15"/>
      <c r="C200" s="16"/>
      <c r="D200" s="154" t="s">
        <v>24</v>
      </c>
      <c r="E200" s="155"/>
      <c r="F200" s="155"/>
      <c r="G200" s="155"/>
      <c r="H200" s="155"/>
      <c r="I200" s="155"/>
      <c r="J200" s="156"/>
      <c r="K200" s="27"/>
      <c r="L200" s="27"/>
      <c r="M200" s="16"/>
      <c r="N200" s="17"/>
      <c r="O200" s="1"/>
    </row>
    <row r="201" spans="1:15" ht="20.100000000000001" customHeight="1" thickBot="1" x14ac:dyDescent="0.3">
      <c r="A201" s="1"/>
      <c r="B201" s="15"/>
      <c r="C201" s="16"/>
      <c r="D201" s="75">
        <v>1</v>
      </c>
      <c r="E201" s="91" t="s">
        <v>29</v>
      </c>
      <c r="F201" s="41"/>
      <c r="G201" s="41"/>
      <c r="H201" s="92"/>
      <c r="I201" s="42">
        <v>2</v>
      </c>
      <c r="J201" s="82">
        <f>+I201/I206</f>
        <v>1</v>
      </c>
      <c r="K201" s="28"/>
      <c r="L201" s="28"/>
      <c r="M201" s="16"/>
      <c r="N201" s="17"/>
      <c r="O201" s="1"/>
    </row>
    <row r="202" spans="1:15" ht="20.100000000000001" customHeight="1" thickBot="1" x14ac:dyDescent="0.3">
      <c r="A202" s="1"/>
      <c r="B202" s="15"/>
      <c r="C202" s="16"/>
      <c r="D202" s="75">
        <v>2</v>
      </c>
      <c r="E202" s="91" t="str">
        <f>+'[1]ACUM-MAYO'!A187</f>
        <v>CORREO ELECTRONICO</v>
      </c>
      <c r="F202" s="41"/>
      <c r="G202" s="41"/>
      <c r="H202" s="92"/>
      <c r="I202" s="42">
        <v>0</v>
      </c>
      <c r="J202" s="82">
        <f>+I202/I206</f>
        <v>0</v>
      </c>
      <c r="K202" s="28"/>
      <c r="L202" s="28"/>
      <c r="M202" s="16"/>
      <c r="N202" s="17"/>
      <c r="O202" s="1"/>
    </row>
    <row r="203" spans="1:15" ht="20.100000000000001" customHeight="1" thickBot="1" x14ac:dyDescent="0.3">
      <c r="A203" s="1"/>
      <c r="B203" s="15"/>
      <c r="C203" s="16"/>
      <c r="D203" s="75">
        <v>3</v>
      </c>
      <c r="E203" s="91" t="str">
        <f>+'[1]ACUM-MAYO'!A188</f>
        <v>NOTIFICACIÓN PERSONAL</v>
      </c>
      <c r="F203" s="41"/>
      <c r="G203" s="41"/>
      <c r="H203" s="92"/>
      <c r="I203" s="42">
        <v>0</v>
      </c>
      <c r="J203" s="82">
        <f>+I203/I206</f>
        <v>0</v>
      </c>
      <c r="K203" s="28"/>
      <c r="L203" s="28"/>
      <c r="M203" s="16"/>
      <c r="N203" s="17"/>
      <c r="O203" s="1"/>
    </row>
    <row r="204" spans="1:15" ht="20.100000000000001" customHeight="1" thickBot="1" x14ac:dyDescent="0.3">
      <c r="A204" s="1"/>
      <c r="B204" s="15"/>
      <c r="C204" s="16"/>
      <c r="D204" s="75">
        <v>4</v>
      </c>
      <c r="E204" s="91" t="str">
        <f>+'[1]ACUM-MAYO'!A189</f>
        <v>LISTAS</v>
      </c>
      <c r="F204" s="41"/>
      <c r="G204" s="93"/>
      <c r="H204" s="94"/>
      <c r="I204" s="42">
        <v>0</v>
      </c>
      <c r="J204" s="118">
        <f>+I204/I206</f>
        <v>0</v>
      </c>
      <c r="K204" s="28"/>
      <c r="L204" s="28"/>
      <c r="M204" s="16"/>
      <c r="N204" s="17"/>
      <c r="O204" s="1"/>
    </row>
    <row r="205" spans="1:15" ht="20.100000000000001" customHeight="1" thickBot="1" x14ac:dyDescent="0.3">
      <c r="A205" s="1"/>
      <c r="B205" s="15"/>
      <c r="C205" s="16"/>
      <c r="D205" s="68"/>
      <c r="E205" s="68"/>
      <c r="F205" s="68"/>
      <c r="G205" s="68"/>
      <c r="H205" s="68"/>
      <c r="I205" s="68"/>
      <c r="J205" s="68"/>
      <c r="K205" s="16"/>
      <c r="L205" s="16"/>
      <c r="M205" s="16"/>
      <c r="N205" s="17"/>
      <c r="O205" s="1"/>
    </row>
    <row r="206" spans="1:15" ht="20.100000000000001" customHeight="1" thickBot="1" x14ac:dyDescent="0.3">
      <c r="A206" s="1"/>
      <c r="B206" s="15"/>
      <c r="C206" s="16"/>
      <c r="D206" s="68"/>
      <c r="E206" s="89"/>
      <c r="F206" s="89"/>
      <c r="G206" s="89"/>
      <c r="H206" s="70" t="s">
        <v>3</v>
      </c>
      <c r="I206" s="70">
        <f>SUM(I201:I204)</f>
        <v>2</v>
      </c>
      <c r="J206" s="86">
        <f>SUM(J201:J205)</f>
        <v>1</v>
      </c>
      <c r="K206" s="29"/>
      <c r="L206" s="29"/>
      <c r="M206" s="16"/>
      <c r="N206" s="17"/>
      <c r="O206" s="1"/>
    </row>
    <row r="207" spans="1:15" x14ac:dyDescent="0.25">
      <c r="A207" s="1"/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7"/>
      <c r="O207" s="1"/>
    </row>
    <row r="208" spans="1:15" s="8" customFormat="1" ht="15.75" x14ac:dyDescent="0.25">
      <c r="A208" s="7"/>
      <c r="B208" s="22"/>
      <c r="C208" s="23"/>
      <c r="D208" s="16"/>
      <c r="E208" s="16"/>
      <c r="F208" s="16"/>
      <c r="G208" s="16"/>
      <c r="H208" s="16"/>
      <c r="I208" s="16"/>
      <c r="J208" s="16"/>
      <c r="K208" s="16"/>
      <c r="L208" s="16"/>
      <c r="M208" s="23"/>
      <c r="N208" s="24"/>
      <c r="O208" s="7"/>
    </row>
    <row r="209" spans="1:15" x14ac:dyDescent="0.25">
      <c r="A209" s="1"/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7"/>
      <c r="O209" s="1"/>
    </row>
    <row r="210" spans="1:15" x14ac:dyDescent="0.25">
      <c r="A210" s="1"/>
      <c r="B210" s="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7"/>
      <c r="O210" s="1"/>
    </row>
    <row r="211" spans="1:15" x14ac:dyDescent="0.25">
      <c r="A211" s="1"/>
      <c r="B211" s="15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7"/>
      <c r="O211" s="1"/>
    </row>
    <row r="212" spans="1:15" x14ac:dyDescent="0.25">
      <c r="A212" s="1"/>
      <c r="B212" s="15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7"/>
      <c r="O212" s="1"/>
    </row>
    <row r="213" spans="1:15" x14ac:dyDescent="0.25">
      <c r="A213" s="1"/>
      <c r="B213" s="15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7"/>
      <c r="O213" s="1"/>
    </row>
    <row r="214" spans="1:15" x14ac:dyDescent="0.25">
      <c r="A214" s="1"/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7"/>
      <c r="O214" s="1"/>
    </row>
    <row r="215" spans="1:15" x14ac:dyDescent="0.25">
      <c r="A215" s="1"/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7"/>
      <c r="O215" s="1"/>
    </row>
    <row r="216" spans="1:15" x14ac:dyDescent="0.25">
      <c r="A216" s="1"/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7"/>
      <c r="O216" s="1"/>
    </row>
    <row r="217" spans="1:15" x14ac:dyDescent="0.25">
      <c r="A217" s="1"/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7"/>
      <c r="O217" s="1"/>
    </row>
    <row r="218" spans="1:15" x14ac:dyDescent="0.25">
      <c r="A218" s="1"/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7"/>
      <c r="O218" s="1"/>
    </row>
    <row r="219" spans="1:15" x14ac:dyDescent="0.25">
      <c r="A219" s="1"/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7"/>
      <c r="O219" s="1"/>
    </row>
    <row r="220" spans="1:15" x14ac:dyDescent="0.25">
      <c r="A220" s="1"/>
      <c r="B220" s="15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7"/>
      <c r="O220" s="1"/>
    </row>
    <row r="221" spans="1:15" x14ac:dyDescent="0.25">
      <c r="A221" s="1"/>
      <c r="B221" s="15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7"/>
      <c r="O221" s="1"/>
    </row>
    <row r="222" spans="1:15" x14ac:dyDescent="0.25">
      <c r="A222" s="1"/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7"/>
      <c r="O222" s="1"/>
    </row>
    <row r="223" spans="1:15" x14ac:dyDescent="0.25">
      <c r="A223" s="1"/>
      <c r="B223" s="15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7"/>
      <c r="O223" s="1"/>
    </row>
    <row r="224" spans="1:15" ht="15.75" thickBot="1" x14ac:dyDescent="0.3">
      <c r="A224" s="1"/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7"/>
      <c r="O224" s="1"/>
    </row>
    <row r="225" spans="1:15" ht="20.100000000000001" customHeight="1" thickBot="1" x14ac:dyDescent="0.3">
      <c r="A225" s="1"/>
      <c r="B225" s="15"/>
      <c r="C225" s="16"/>
      <c r="D225" s="148" t="s">
        <v>32</v>
      </c>
      <c r="E225" s="149"/>
      <c r="F225" s="149"/>
      <c r="G225" s="149"/>
      <c r="H225" s="150"/>
      <c r="I225" s="16"/>
      <c r="J225" s="16"/>
      <c r="K225" s="16"/>
      <c r="L225" s="16"/>
      <c r="M225" s="16"/>
      <c r="N225" s="17"/>
      <c r="O225" s="1"/>
    </row>
    <row r="226" spans="1:15" ht="20.100000000000001" customHeight="1" x14ac:dyDescent="0.25">
      <c r="A226" s="1"/>
      <c r="B226" s="15"/>
      <c r="C226" s="16"/>
      <c r="D226" s="95">
        <v>1</v>
      </c>
      <c r="E226" s="179" t="s">
        <v>25</v>
      </c>
      <c r="F226" s="179"/>
      <c r="G226" s="179"/>
      <c r="H226" s="96">
        <v>0</v>
      </c>
      <c r="I226" s="16"/>
      <c r="J226" s="16"/>
      <c r="K226" s="16"/>
      <c r="L226" s="16"/>
      <c r="M226" s="16"/>
      <c r="N226" s="17"/>
      <c r="O226" s="1"/>
    </row>
    <row r="227" spans="1:15" ht="20.100000000000001" customHeight="1" x14ac:dyDescent="0.25">
      <c r="A227" s="1"/>
      <c r="B227" s="15"/>
      <c r="C227" s="16"/>
      <c r="D227" s="97">
        <v>2</v>
      </c>
      <c r="E227" s="180" t="s">
        <v>26</v>
      </c>
      <c r="F227" s="180"/>
      <c r="G227" s="180"/>
      <c r="H227" s="98">
        <v>0</v>
      </c>
      <c r="I227" s="16"/>
      <c r="J227" s="16"/>
      <c r="K227" s="16"/>
      <c r="L227" s="16"/>
      <c r="M227" s="16"/>
      <c r="N227" s="17"/>
      <c r="O227" s="1"/>
    </row>
    <row r="228" spans="1:15" ht="20.100000000000001" customHeight="1" x14ac:dyDescent="0.25">
      <c r="A228" s="1"/>
      <c r="B228" s="15"/>
      <c r="C228" s="16"/>
      <c r="D228" s="97">
        <v>3</v>
      </c>
      <c r="E228" s="180" t="s">
        <v>27</v>
      </c>
      <c r="F228" s="180"/>
      <c r="G228" s="180"/>
      <c r="H228" s="98">
        <v>0</v>
      </c>
      <c r="I228" s="16"/>
      <c r="J228" s="16"/>
      <c r="K228" s="16"/>
      <c r="L228" s="16"/>
      <c r="M228" s="16"/>
      <c r="N228" s="17"/>
      <c r="O228" s="1"/>
    </row>
    <row r="229" spans="1:15" ht="20.100000000000001" customHeight="1" x14ac:dyDescent="0.25">
      <c r="A229" s="1"/>
      <c r="B229" s="15"/>
      <c r="C229" s="36"/>
      <c r="D229" s="97">
        <v>4</v>
      </c>
      <c r="E229" s="180" t="s">
        <v>28</v>
      </c>
      <c r="F229" s="180"/>
      <c r="G229" s="180"/>
      <c r="H229" s="98">
        <v>2</v>
      </c>
      <c r="I229" s="16"/>
      <c r="J229" s="16"/>
      <c r="K229" s="16"/>
      <c r="L229" s="16"/>
      <c r="M229" s="16"/>
      <c r="N229" s="17"/>
      <c r="O229" s="9"/>
    </row>
    <row r="230" spans="1:15" ht="20.100000000000001" customHeight="1" thickBot="1" x14ac:dyDescent="0.3">
      <c r="A230" s="1"/>
      <c r="B230" s="15"/>
      <c r="C230" s="36"/>
      <c r="D230" s="99">
        <v>5</v>
      </c>
      <c r="E230" s="175" t="s">
        <v>31</v>
      </c>
      <c r="F230" s="175"/>
      <c r="G230" s="175"/>
      <c r="H230" s="100">
        <v>0</v>
      </c>
      <c r="I230" s="16"/>
      <c r="J230" s="16"/>
      <c r="K230" s="16"/>
      <c r="L230" s="16"/>
      <c r="M230" s="16"/>
      <c r="N230" s="17"/>
      <c r="O230" s="9"/>
    </row>
    <row r="231" spans="1:15" ht="20.100000000000001" customHeight="1" thickBot="1" x14ac:dyDescent="0.3">
      <c r="A231" s="1"/>
      <c r="B231" s="15"/>
      <c r="C231" s="36"/>
      <c r="D231" s="176" t="s">
        <v>3</v>
      </c>
      <c r="E231" s="177"/>
      <c r="F231" s="177"/>
      <c r="G231" s="178"/>
      <c r="H231" s="101">
        <f>SUM(H226:H230)</f>
        <v>2</v>
      </c>
      <c r="I231" s="16"/>
      <c r="J231" s="16"/>
      <c r="K231" s="16"/>
      <c r="L231" s="16"/>
      <c r="M231" s="16"/>
      <c r="N231" s="17"/>
      <c r="O231" s="9"/>
    </row>
    <row r="232" spans="1:15" ht="15.75" customHeight="1" thickBot="1" x14ac:dyDescent="0.3">
      <c r="A232" s="1"/>
      <c r="B232" s="37"/>
      <c r="C232" s="38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40"/>
      <c r="O232" s="9"/>
    </row>
    <row r="233" spans="1:15" ht="15.75" customHeight="1" thickBot="1" x14ac:dyDescent="0.3">
      <c r="A233" s="1"/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5"/>
      <c r="O233" s="9"/>
    </row>
    <row r="234" spans="1:15" ht="15.75" customHeight="1" x14ac:dyDescent="0.25">
      <c r="A234" s="1"/>
      <c r="B234" s="12"/>
      <c r="C234" s="10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4"/>
      <c r="O234" s="9"/>
    </row>
    <row r="235" spans="1:15" ht="15.75" customHeight="1" x14ac:dyDescent="0.25">
      <c r="A235" s="1"/>
      <c r="B235" s="15"/>
      <c r="C235" s="3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7"/>
      <c r="O235" s="9"/>
    </row>
    <row r="236" spans="1:15" ht="15.75" customHeight="1" x14ac:dyDescent="0.25">
      <c r="A236" s="1"/>
      <c r="B236" s="15"/>
      <c r="C236" s="3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7"/>
      <c r="O236" s="9"/>
    </row>
    <row r="237" spans="1:15" ht="15.75" customHeight="1" x14ac:dyDescent="0.25">
      <c r="A237" s="1"/>
      <c r="B237" s="15"/>
      <c r="C237" s="36"/>
      <c r="D237" s="16"/>
      <c r="E237" s="16"/>
      <c r="F237" s="16"/>
      <c r="G237" s="16"/>
      <c r="H237" s="23"/>
      <c r="I237" s="23"/>
      <c r="J237" s="23"/>
      <c r="K237" s="23"/>
      <c r="L237" s="23"/>
      <c r="M237" s="16"/>
      <c r="N237" s="17"/>
      <c r="O237" s="9"/>
    </row>
    <row r="238" spans="1:15" x14ac:dyDescent="0.25">
      <c r="A238" s="1"/>
      <c r="B238" s="15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7"/>
      <c r="O238" s="1"/>
    </row>
    <row r="239" spans="1:15" s="8" customFormat="1" ht="15.75" x14ac:dyDescent="0.25">
      <c r="A239" s="7"/>
      <c r="B239" s="22"/>
      <c r="C239" s="23"/>
      <c r="D239" s="16"/>
      <c r="E239" s="16"/>
      <c r="F239" s="16"/>
      <c r="G239" s="16"/>
      <c r="H239" s="16"/>
      <c r="I239" s="16"/>
      <c r="J239" s="16"/>
      <c r="K239" s="16"/>
      <c r="L239" s="16"/>
      <c r="M239" s="23"/>
      <c r="N239" s="24"/>
      <c r="O239" s="7"/>
    </row>
    <row r="240" spans="1:15" x14ac:dyDescent="0.25">
      <c r="A240" s="1"/>
      <c r="B240" s="15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7"/>
      <c r="O240" s="1"/>
    </row>
    <row r="241" spans="1:15" x14ac:dyDescent="0.25">
      <c r="A241" s="1"/>
      <c r="B241" s="15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7"/>
      <c r="O241" s="1"/>
    </row>
    <row r="242" spans="1:15" ht="24" customHeight="1" x14ac:dyDescent="0.25">
      <c r="A242" s="1"/>
      <c r="B242" s="15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03"/>
      <c r="O242" s="10"/>
    </row>
    <row r="243" spans="1:15" x14ac:dyDescent="0.25">
      <c r="A243" s="1"/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7"/>
      <c r="O243" s="1"/>
    </row>
    <row r="244" spans="1:15" x14ac:dyDescent="0.25">
      <c r="A244" s="1"/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7"/>
      <c r="O244" s="1"/>
    </row>
    <row r="245" spans="1:15" x14ac:dyDescent="0.25">
      <c r="A245" s="1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7"/>
      <c r="O245" s="1"/>
    </row>
    <row r="246" spans="1:15" x14ac:dyDescent="0.25">
      <c r="A246" s="1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7"/>
      <c r="O246" s="1"/>
    </row>
    <row r="247" spans="1:15" x14ac:dyDescent="0.25">
      <c r="A247" s="1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7"/>
      <c r="O247" s="1"/>
    </row>
    <row r="248" spans="1:15" x14ac:dyDescent="0.25">
      <c r="A248" s="1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7"/>
      <c r="O248" s="1"/>
    </row>
    <row r="249" spans="1:15" x14ac:dyDescent="0.25">
      <c r="A249" s="1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7"/>
      <c r="O249" s="1"/>
    </row>
    <row r="250" spans="1:15" x14ac:dyDescent="0.25">
      <c r="A250" s="1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7"/>
      <c r="O250" s="1"/>
    </row>
    <row r="251" spans="1:15" ht="15.75" thickBot="1" x14ac:dyDescent="0.3">
      <c r="A251" s="1"/>
      <c r="B251" s="37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40"/>
      <c r="O251" s="1"/>
    </row>
    <row r="252" spans="1:1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</sheetData>
  <mergeCells count="51">
    <mergeCell ref="E230:G230"/>
    <mergeCell ref="D231:G231"/>
    <mergeCell ref="B233:N233"/>
    <mergeCell ref="D200:J200"/>
    <mergeCell ref="D225:H225"/>
    <mergeCell ref="E226:G226"/>
    <mergeCell ref="E227:G227"/>
    <mergeCell ref="E228:G228"/>
    <mergeCell ref="E229:G229"/>
    <mergeCell ref="E177:H177"/>
    <mergeCell ref="E137:J137"/>
    <mergeCell ref="E138:I138"/>
    <mergeCell ref="D144:J144"/>
    <mergeCell ref="E145:H145"/>
    <mergeCell ref="E146:H146"/>
    <mergeCell ref="E147:H147"/>
    <mergeCell ref="E148:H148"/>
    <mergeCell ref="D173:J173"/>
    <mergeCell ref="E174:H174"/>
    <mergeCell ref="E175:H175"/>
    <mergeCell ref="E176:H176"/>
    <mergeCell ref="E133:I133"/>
    <mergeCell ref="E57:I57"/>
    <mergeCell ref="E58:I58"/>
    <mergeCell ref="E59:I59"/>
    <mergeCell ref="D91:J91"/>
    <mergeCell ref="E94:H94"/>
    <mergeCell ref="D101:J101"/>
    <mergeCell ref="E122:J122"/>
    <mergeCell ref="E123:I123"/>
    <mergeCell ref="E127:J127"/>
    <mergeCell ref="E128:I128"/>
    <mergeCell ref="E132:J132"/>
    <mergeCell ref="E56:I56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44:I44"/>
    <mergeCell ref="B13:M13"/>
    <mergeCell ref="B14:M14"/>
    <mergeCell ref="C20:F20"/>
    <mergeCell ref="H20:L20"/>
    <mergeCell ref="D43:K43"/>
  </mergeCells>
  <pageMargins left="0.25" right="0.25" top="0.75" bottom="0.75" header="0.3" footer="0.3"/>
  <pageSetup scale="5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13A0-8E7C-4572-AD7D-9FB10F773B65}">
  <sheetPr>
    <pageSetUpPr fitToPage="1"/>
  </sheetPr>
  <dimension ref="A1:O252"/>
  <sheetViews>
    <sheetView zoomScaleNormal="100" workbookViewId="0">
      <selection activeCell="C20" sqref="C20:F20"/>
    </sheetView>
  </sheetViews>
  <sheetFormatPr baseColWidth="10" defaultColWidth="11.42578125" defaultRowHeight="15" x14ac:dyDescent="0.25"/>
  <cols>
    <col min="1" max="1" width="8.7109375" style="4" customWidth="1"/>
    <col min="2" max="2" width="11.42578125" style="4"/>
    <col min="3" max="6" width="15.7109375" style="4" customWidth="1"/>
    <col min="7" max="7" width="25.7109375" style="4" customWidth="1"/>
    <col min="8" max="12" width="15.7109375" style="4" customWidth="1"/>
    <col min="13" max="14" width="11.42578125" style="4"/>
    <col min="15" max="15" width="8.7109375" style="4" customWidth="1"/>
    <col min="16" max="16384" width="11.42578125" style="4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"/>
    </row>
    <row r="3" spans="1:15" x14ac:dyDescent="0.25">
      <c r="A3" s="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"/>
    </row>
    <row r="4" spans="1:15" x14ac:dyDescent="0.25">
      <c r="A4" s="1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"/>
    </row>
    <row r="5" spans="1:15" x14ac:dyDescent="0.25">
      <c r="A5" s="1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"/>
    </row>
    <row r="6" spans="1:15" x14ac:dyDescent="0.25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"/>
    </row>
    <row r="7" spans="1:15" x14ac:dyDescent="0.25">
      <c r="A7" s="1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"/>
    </row>
    <row r="8" spans="1:15" x14ac:dyDescent="0.25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"/>
    </row>
    <row r="9" spans="1:15" x14ac:dyDescent="0.25">
      <c r="A9" s="1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"/>
    </row>
    <row r="10" spans="1:15" x14ac:dyDescent="0.25">
      <c r="A10" s="1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"/>
    </row>
    <row r="11" spans="1:15" ht="15.75" thickBot="1" x14ac:dyDescent="0.3">
      <c r="A11" s="1"/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50.25" customHeight="1" x14ac:dyDescent="0.25">
      <c r="A13" s="1"/>
      <c r="B13" s="157" t="s">
        <v>39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2"/>
      <c r="O13" s="1"/>
    </row>
    <row r="14" spans="1:15" ht="43.5" customHeight="1" thickBot="1" x14ac:dyDescent="0.85">
      <c r="A14" s="1"/>
      <c r="B14" s="159" t="s">
        <v>40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3"/>
      <c r="O14" s="1"/>
    </row>
    <row r="15" spans="1:15" x14ac:dyDescent="0.25">
      <c r="A15" s="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"/>
    </row>
    <row r="16" spans="1:15" x14ac:dyDescent="0.25">
      <c r="A16" s="1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"/>
    </row>
    <row r="17" spans="1:15" x14ac:dyDescent="0.25">
      <c r="A17" s="1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"/>
    </row>
    <row r="18" spans="1:15" x14ac:dyDescent="0.25">
      <c r="A18" s="1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"/>
    </row>
    <row r="19" spans="1:15" ht="15.75" thickBot="1" x14ac:dyDescent="0.3">
      <c r="A19" s="1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"/>
    </row>
    <row r="20" spans="1:15" ht="20.100000000000001" customHeight="1" thickBot="1" x14ac:dyDescent="0.3">
      <c r="A20" s="1"/>
      <c r="B20" s="15"/>
      <c r="C20" s="137" t="s">
        <v>0</v>
      </c>
      <c r="D20" s="138"/>
      <c r="E20" s="138"/>
      <c r="F20" s="139"/>
      <c r="G20" s="104"/>
      <c r="H20" s="137" t="s">
        <v>33</v>
      </c>
      <c r="I20" s="138"/>
      <c r="J20" s="138"/>
      <c r="K20" s="138"/>
      <c r="L20" s="139"/>
      <c r="M20" s="18"/>
      <c r="N20" s="17"/>
      <c r="O20" s="1"/>
    </row>
    <row r="21" spans="1:15" s="6" customFormat="1" ht="20.100000000000001" customHeight="1" thickBot="1" x14ac:dyDescent="0.3">
      <c r="A21" s="5"/>
      <c r="B21" s="19"/>
      <c r="C21" s="105" t="s">
        <v>29</v>
      </c>
      <c r="D21" s="106" t="s">
        <v>1</v>
      </c>
      <c r="E21" s="107" t="s">
        <v>2</v>
      </c>
      <c r="F21" s="105" t="s">
        <v>3</v>
      </c>
      <c r="G21" s="108"/>
      <c r="H21" s="107" t="s">
        <v>4</v>
      </c>
      <c r="I21" s="107" t="s">
        <v>5</v>
      </c>
      <c r="J21" s="105" t="s">
        <v>6</v>
      </c>
      <c r="K21" s="105" t="s">
        <v>7</v>
      </c>
      <c r="L21" s="105" t="s">
        <v>3</v>
      </c>
      <c r="M21" s="20"/>
      <c r="N21" s="17"/>
      <c r="O21" s="5"/>
    </row>
    <row r="22" spans="1:15" ht="20.100000000000001" customHeight="1" thickBot="1" x14ac:dyDescent="0.3">
      <c r="A22" s="1"/>
      <c r="B22" s="15"/>
      <c r="C22" s="46">
        <v>3</v>
      </c>
      <c r="D22" s="109">
        <v>0</v>
      </c>
      <c r="E22" s="109">
        <v>0</v>
      </c>
      <c r="F22" s="58">
        <f>SUM(C22:E22)</f>
        <v>3</v>
      </c>
      <c r="G22" s="110"/>
      <c r="H22" s="46">
        <v>1</v>
      </c>
      <c r="I22" s="46">
        <v>1</v>
      </c>
      <c r="J22" s="46">
        <v>0</v>
      </c>
      <c r="K22" s="46">
        <v>1</v>
      </c>
      <c r="L22" s="58">
        <f>SUM(H22:K22)</f>
        <v>3</v>
      </c>
      <c r="M22" s="16"/>
      <c r="N22" s="17"/>
      <c r="O22" s="1"/>
    </row>
    <row r="23" spans="1:15" ht="20.100000000000001" customHeight="1" thickBot="1" x14ac:dyDescent="0.3">
      <c r="A23" s="1"/>
      <c r="B23" s="15"/>
      <c r="C23" s="111">
        <f>C22/F22</f>
        <v>1</v>
      </c>
      <c r="D23" s="111">
        <f>D22/F22</f>
        <v>0</v>
      </c>
      <c r="E23" s="111">
        <f>E22/F22</f>
        <v>0</v>
      </c>
      <c r="F23" s="59">
        <f>SUM(C23:E23)</f>
        <v>1</v>
      </c>
      <c r="G23" s="110"/>
      <c r="H23" s="112">
        <f>H22/L22</f>
        <v>0.33333333333333331</v>
      </c>
      <c r="I23" s="112">
        <f>I22/L22</f>
        <v>0.33333333333333331</v>
      </c>
      <c r="J23" s="112">
        <f>J22/L22</f>
        <v>0</v>
      </c>
      <c r="K23" s="112">
        <f>K22/L22</f>
        <v>0.33333333333333331</v>
      </c>
      <c r="L23" s="112">
        <f>SUM(H23:K23)</f>
        <v>1</v>
      </c>
      <c r="M23" s="16"/>
      <c r="N23" s="17"/>
      <c r="O23" s="1"/>
    </row>
    <row r="24" spans="1:15" x14ac:dyDescent="0.25">
      <c r="A24" s="1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"/>
    </row>
    <row r="25" spans="1:15" x14ac:dyDescent="0.25">
      <c r="A25" s="1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"/>
    </row>
    <row r="26" spans="1:15" x14ac:dyDescent="0.25">
      <c r="A26" s="1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"/>
    </row>
    <row r="27" spans="1:15" x14ac:dyDescent="0.25">
      <c r="A27" s="1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"/>
    </row>
    <row r="28" spans="1:15" x14ac:dyDescent="0.25">
      <c r="A28" s="1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"/>
    </row>
    <row r="29" spans="1:15" x14ac:dyDescent="0.25">
      <c r="A29" s="1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"/>
    </row>
    <row r="30" spans="1:15" x14ac:dyDescent="0.25">
      <c r="A30" s="1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"/>
    </row>
    <row r="31" spans="1:15" x14ac:dyDescent="0.25">
      <c r="A31" s="1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"/>
    </row>
    <row r="32" spans="1:15" x14ac:dyDescent="0.25">
      <c r="A32" s="1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"/>
    </row>
    <row r="33" spans="1:15" x14ac:dyDescent="0.25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"/>
    </row>
    <row r="34" spans="1:15" x14ac:dyDescent="0.25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"/>
    </row>
    <row r="35" spans="1:15" x14ac:dyDescent="0.25">
      <c r="A35" s="1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"/>
    </row>
    <row r="36" spans="1:15" x14ac:dyDescent="0.25">
      <c r="A36" s="1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"/>
    </row>
    <row r="37" spans="1:15" x14ac:dyDescent="0.25">
      <c r="A37" s="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"/>
    </row>
    <row r="38" spans="1:15" x14ac:dyDescent="0.25">
      <c r="A38" s="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  <c r="O38" s="1"/>
    </row>
    <row r="39" spans="1:15" x14ac:dyDescent="0.25">
      <c r="A39" s="1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"/>
    </row>
    <row r="40" spans="1:15" x14ac:dyDescent="0.25">
      <c r="A40" s="1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1"/>
    </row>
    <row r="41" spans="1:15" x14ac:dyDescent="0.25">
      <c r="A41" s="1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"/>
    </row>
    <row r="42" spans="1:15" ht="15.75" thickBot="1" x14ac:dyDescent="0.3">
      <c r="A42" s="1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1"/>
    </row>
    <row r="43" spans="1:15" ht="20.100000000000001" customHeight="1" thickBot="1" x14ac:dyDescent="0.3">
      <c r="A43" s="1"/>
      <c r="B43" s="15"/>
      <c r="C43" s="16"/>
      <c r="D43" s="161" t="s">
        <v>8</v>
      </c>
      <c r="E43" s="162"/>
      <c r="F43" s="162"/>
      <c r="G43" s="162"/>
      <c r="H43" s="162"/>
      <c r="I43" s="162"/>
      <c r="J43" s="162"/>
      <c r="K43" s="163"/>
      <c r="L43" s="18"/>
      <c r="M43" s="18"/>
      <c r="N43" s="17"/>
      <c r="O43" s="1"/>
    </row>
    <row r="44" spans="1:15" ht="20.100000000000001" customHeight="1" thickBot="1" x14ac:dyDescent="0.35">
      <c r="A44" s="1"/>
      <c r="B44" s="15"/>
      <c r="C44" s="16"/>
      <c r="D44" s="58">
        <v>1</v>
      </c>
      <c r="E44" s="168" t="str">
        <f>+'[1]ACUM-MAYO'!A61</f>
        <v>SE TIENE POR NO PRESENTADA ( NO CUMPLIÓ PREVENCIÓN)</v>
      </c>
      <c r="F44" s="169"/>
      <c r="G44" s="169"/>
      <c r="H44" s="169"/>
      <c r="I44" s="170"/>
      <c r="J44" s="46">
        <v>0</v>
      </c>
      <c r="K44" s="117">
        <f>+J44/J61</f>
        <v>0</v>
      </c>
      <c r="L44" s="21"/>
      <c r="M44" s="11"/>
      <c r="N44" s="17"/>
      <c r="O44" s="1"/>
    </row>
    <row r="45" spans="1:15" ht="20.100000000000001" customHeight="1" thickBot="1" x14ac:dyDescent="0.35">
      <c r="A45" s="1"/>
      <c r="B45" s="15"/>
      <c r="C45" s="16"/>
      <c r="D45" s="58">
        <v>2</v>
      </c>
      <c r="E45" s="168" t="str">
        <f>+'[1]ACUM-MAYO'!A62</f>
        <v>NO CUMPLIO CON LOS EXTREMOS DEL ARTÍCULO 79 (REQUISITOS)</v>
      </c>
      <c r="F45" s="169"/>
      <c r="G45" s="169"/>
      <c r="H45" s="169"/>
      <c r="I45" s="170"/>
      <c r="J45" s="46">
        <v>0</v>
      </c>
      <c r="K45" s="117">
        <f>+J45/J61</f>
        <v>0</v>
      </c>
      <c r="L45" s="21"/>
      <c r="M45" s="11"/>
      <c r="N45" s="17"/>
      <c r="O45" s="1"/>
    </row>
    <row r="46" spans="1:15" ht="20.100000000000001" customHeight="1" thickBot="1" x14ac:dyDescent="0.35">
      <c r="A46" s="1"/>
      <c r="B46" s="15"/>
      <c r="C46" s="16"/>
      <c r="D46" s="58">
        <v>3</v>
      </c>
      <c r="E46" s="168" t="str">
        <f>+'[1]ACUM-MAYO'!A63</f>
        <v xml:space="preserve">INCOMPETENCIA </v>
      </c>
      <c r="F46" s="169"/>
      <c r="G46" s="169"/>
      <c r="H46" s="169"/>
      <c r="I46" s="170"/>
      <c r="J46" s="46">
        <v>0</v>
      </c>
      <c r="K46" s="117">
        <f>+J46/J61</f>
        <v>0</v>
      </c>
      <c r="L46" s="21"/>
      <c r="M46" s="11"/>
      <c r="N46" s="17"/>
      <c r="O46" s="1"/>
    </row>
    <row r="47" spans="1:15" ht="20.100000000000001" customHeight="1" thickBot="1" x14ac:dyDescent="0.35">
      <c r="A47" s="1"/>
      <c r="B47" s="15"/>
      <c r="C47" s="16"/>
      <c r="D47" s="58">
        <v>4</v>
      </c>
      <c r="E47" s="168" t="str">
        <f>+'[1]ACUM-MAYO'!A64</f>
        <v>NEGATIVA POR INEXISTENCIA</v>
      </c>
      <c r="F47" s="169"/>
      <c r="G47" s="169"/>
      <c r="H47" s="169"/>
      <c r="I47" s="170"/>
      <c r="J47" s="46">
        <v>3</v>
      </c>
      <c r="K47" s="117">
        <f>+J47/J61</f>
        <v>1</v>
      </c>
      <c r="L47" s="21"/>
      <c r="M47" s="11"/>
      <c r="N47" s="17"/>
      <c r="O47" s="1"/>
    </row>
    <row r="48" spans="1:15" ht="20.100000000000001" customHeight="1" thickBot="1" x14ac:dyDescent="0.35">
      <c r="A48" s="1"/>
      <c r="B48" s="15"/>
      <c r="C48" s="16"/>
      <c r="D48" s="58">
        <v>5</v>
      </c>
      <c r="E48" s="168" t="str">
        <f>+'[1]ACUM-MAYO'!A65</f>
        <v>NEGATIVA CONFIDENCIAL E INEXISTENTE</v>
      </c>
      <c r="F48" s="169"/>
      <c r="G48" s="169"/>
      <c r="H48" s="169"/>
      <c r="I48" s="170"/>
      <c r="J48" s="46">
        <v>0</v>
      </c>
      <c r="K48" s="117">
        <f>+J48/J61</f>
        <v>0</v>
      </c>
      <c r="L48" s="21"/>
      <c r="M48" s="11"/>
      <c r="N48" s="17"/>
      <c r="O48" s="1"/>
    </row>
    <row r="49" spans="1:15" ht="20.100000000000001" customHeight="1" thickBot="1" x14ac:dyDescent="0.35">
      <c r="A49" s="1"/>
      <c r="B49" s="15"/>
      <c r="C49" s="16"/>
      <c r="D49" s="58">
        <v>6</v>
      </c>
      <c r="E49" s="168" t="str">
        <f>+'[1]ACUM-MAYO'!A66</f>
        <v>AFIRMATIVO</v>
      </c>
      <c r="F49" s="169"/>
      <c r="G49" s="169"/>
      <c r="H49" s="169"/>
      <c r="I49" s="170"/>
      <c r="J49" s="46">
        <v>0</v>
      </c>
      <c r="K49" s="117">
        <f>+J49/J61</f>
        <v>0</v>
      </c>
      <c r="L49" s="21"/>
      <c r="M49" s="11"/>
      <c r="N49" s="17"/>
      <c r="O49" s="1"/>
    </row>
    <row r="50" spans="1:15" ht="20.100000000000001" customHeight="1" thickBot="1" x14ac:dyDescent="0.35">
      <c r="A50" s="1"/>
      <c r="B50" s="15"/>
      <c r="C50" s="16"/>
      <c r="D50" s="58">
        <v>7</v>
      </c>
      <c r="E50" s="168" t="str">
        <f>+'[1]ACUM-MAYO'!A67</f>
        <v xml:space="preserve">AFIRMATIVO PARCIAL POR CONFIDENCIALIDAD </v>
      </c>
      <c r="F50" s="169"/>
      <c r="G50" s="169"/>
      <c r="H50" s="169"/>
      <c r="I50" s="170"/>
      <c r="J50" s="46">
        <v>0</v>
      </c>
      <c r="K50" s="117">
        <f>+J50/J61</f>
        <v>0</v>
      </c>
      <c r="L50" s="21"/>
      <c r="M50" s="11"/>
      <c r="N50" s="17"/>
      <c r="O50" s="1"/>
    </row>
    <row r="51" spans="1:15" ht="20.100000000000001" customHeight="1" thickBot="1" x14ac:dyDescent="0.35">
      <c r="A51" s="1"/>
      <c r="B51" s="15"/>
      <c r="C51" s="16"/>
      <c r="D51" s="58">
        <v>8</v>
      </c>
      <c r="E51" s="168" t="str">
        <f>+'[1]ACUM-MAYO'!A68</f>
        <v>NEGATIVA POR CONFIDENCIALIDAD Y RESERVADA</v>
      </c>
      <c r="F51" s="169"/>
      <c r="G51" s="169"/>
      <c r="H51" s="169"/>
      <c r="I51" s="170"/>
      <c r="J51" s="46">
        <v>0</v>
      </c>
      <c r="K51" s="117">
        <f>+J51/J61</f>
        <v>0</v>
      </c>
      <c r="L51" s="21"/>
      <c r="M51" s="11"/>
      <c r="N51" s="17"/>
      <c r="O51" s="1"/>
    </row>
    <row r="52" spans="1:15" ht="20.100000000000001" customHeight="1" thickBot="1" x14ac:dyDescent="0.35">
      <c r="A52" s="1"/>
      <c r="B52" s="15"/>
      <c r="C52" s="16"/>
      <c r="D52" s="58">
        <v>9</v>
      </c>
      <c r="E52" s="168" t="str">
        <f>+'[1]ACUM-MAYO'!A69</f>
        <v>AFIRMATIVO PARCIAL POR CONFIDENCIALIDAD E INEXISTENCIA</v>
      </c>
      <c r="F52" s="169"/>
      <c r="G52" s="169"/>
      <c r="H52" s="169"/>
      <c r="I52" s="170"/>
      <c r="J52" s="46">
        <v>0</v>
      </c>
      <c r="K52" s="117">
        <f>+J52/J61</f>
        <v>0</v>
      </c>
      <c r="L52" s="21"/>
      <c r="M52" s="11"/>
      <c r="N52" s="17"/>
      <c r="O52" s="1"/>
    </row>
    <row r="53" spans="1:15" ht="20.100000000000001" customHeight="1" thickBot="1" x14ac:dyDescent="0.35">
      <c r="A53" s="1"/>
      <c r="B53" s="15"/>
      <c r="C53" s="16"/>
      <c r="D53" s="58">
        <v>10</v>
      </c>
      <c r="E53" s="168" t="str">
        <f>+'[1]ACUM-MAYO'!A70</f>
        <v>AFIRMATIVO PARCIAL POR CONFIDENCIALIDAD, RESERVA E INEXISTENCIA</v>
      </c>
      <c r="F53" s="169"/>
      <c r="G53" s="169"/>
      <c r="H53" s="169"/>
      <c r="I53" s="170"/>
      <c r="J53" s="46">
        <v>0</v>
      </c>
      <c r="K53" s="117">
        <f>+J53/J61</f>
        <v>0</v>
      </c>
      <c r="L53" s="21"/>
      <c r="M53" s="11"/>
      <c r="N53" s="17"/>
      <c r="O53" s="1"/>
    </row>
    <row r="54" spans="1:15" ht="20.100000000000001" customHeight="1" thickBot="1" x14ac:dyDescent="0.35">
      <c r="A54" s="1"/>
      <c r="B54" s="15"/>
      <c r="C54" s="16"/>
      <c r="D54" s="58">
        <v>11</v>
      </c>
      <c r="E54" s="168" t="str">
        <f>+'[1]ACUM-MAYO'!A71</f>
        <v>AFIRMATIVO PARCIAL POR INEXISTENCIA</v>
      </c>
      <c r="F54" s="169"/>
      <c r="G54" s="169"/>
      <c r="H54" s="169"/>
      <c r="I54" s="170"/>
      <c r="J54" s="46">
        <v>0</v>
      </c>
      <c r="K54" s="117">
        <f>+J54/J61</f>
        <v>0</v>
      </c>
      <c r="L54" s="21"/>
      <c r="M54" s="11"/>
      <c r="N54" s="17"/>
      <c r="O54" s="1"/>
    </row>
    <row r="55" spans="1:15" ht="20.100000000000001" customHeight="1" thickBot="1" x14ac:dyDescent="0.35">
      <c r="A55" s="1"/>
      <c r="B55" s="15"/>
      <c r="C55" s="16"/>
      <c r="D55" s="58">
        <v>12</v>
      </c>
      <c r="E55" s="168" t="str">
        <f>+'[1]ACUM-MAYO'!A72</f>
        <v>AFIRMATIVO PARCIAL POR RESERVA</v>
      </c>
      <c r="F55" s="169"/>
      <c r="G55" s="169"/>
      <c r="H55" s="169"/>
      <c r="I55" s="170"/>
      <c r="J55" s="46">
        <v>0</v>
      </c>
      <c r="K55" s="117">
        <f>+J55/J61</f>
        <v>0</v>
      </c>
      <c r="L55" s="21"/>
      <c r="M55" s="11"/>
      <c r="N55" s="17"/>
      <c r="O55" s="1"/>
    </row>
    <row r="56" spans="1:15" ht="20.100000000000001" customHeight="1" thickBot="1" x14ac:dyDescent="0.35">
      <c r="A56" s="1"/>
      <c r="B56" s="15"/>
      <c r="C56" s="16"/>
      <c r="D56" s="58">
        <v>13</v>
      </c>
      <c r="E56" s="168" t="str">
        <f>+'[1]ACUM-MAYO'!A73</f>
        <v>AFIRMATIVO PARCIAL POR RESERVA Y CONFIDENCIALIDAD</v>
      </c>
      <c r="F56" s="169"/>
      <c r="G56" s="169"/>
      <c r="H56" s="169"/>
      <c r="I56" s="170"/>
      <c r="J56" s="46">
        <v>0</v>
      </c>
      <c r="K56" s="117">
        <f>+J56/J61</f>
        <v>0</v>
      </c>
      <c r="L56" s="21"/>
      <c r="M56" s="11"/>
      <c r="N56" s="17"/>
      <c r="O56" s="1"/>
    </row>
    <row r="57" spans="1:15" ht="20.100000000000001" customHeight="1" thickBot="1" x14ac:dyDescent="0.35">
      <c r="A57" s="1"/>
      <c r="B57" s="15"/>
      <c r="C57" s="16"/>
      <c r="D57" s="58">
        <v>14</v>
      </c>
      <c r="E57" s="168" t="str">
        <f>+'[1]ACUM-MAYO'!A74</f>
        <v>AFIRMATIVO PARCIAL POR RESERVA E INEXISTENCIA</v>
      </c>
      <c r="F57" s="169"/>
      <c r="G57" s="169"/>
      <c r="H57" s="169"/>
      <c r="I57" s="170"/>
      <c r="J57" s="46">
        <v>0</v>
      </c>
      <c r="K57" s="117">
        <f>+J57/J61</f>
        <v>0</v>
      </c>
      <c r="L57" s="21"/>
      <c r="M57" s="11"/>
      <c r="N57" s="17"/>
      <c r="O57" s="1"/>
    </row>
    <row r="58" spans="1:15" ht="20.100000000000001" customHeight="1" thickBot="1" x14ac:dyDescent="0.35">
      <c r="A58" s="1"/>
      <c r="B58" s="15"/>
      <c r="C58" s="16"/>
      <c r="D58" s="58">
        <v>15</v>
      </c>
      <c r="E58" s="168" t="str">
        <f>+'[1]ACUM-MAYO'!A75</f>
        <v>NEGATIVA  POR RESERVA</v>
      </c>
      <c r="F58" s="169"/>
      <c r="G58" s="169"/>
      <c r="H58" s="169"/>
      <c r="I58" s="170"/>
      <c r="J58" s="46">
        <v>0</v>
      </c>
      <c r="K58" s="117">
        <f>+J58/J61</f>
        <v>0</v>
      </c>
      <c r="L58" s="21"/>
      <c r="M58" s="11"/>
      <c r="N58" s="17"/>
      <c r="O58" s="1"/>
    </row>
    <row r="59" spans="1:15" ht="20.100000000000001" customHeight="1" thickBot="1" x14ac:dyDescent="0.35">
      <c r="A59" s="1"/>
      <c r="B59" s="15"/>
      <c r="C59" s="16"/>
      <c r="D59" s="58">
        <v>16</v>
      </c>
      <c r="E59" s="168" t="str">
        <f>+'[1]ACUM-MAYO'!A76</f>
        <v>PREVENCIÓN ENTRAMITE</v>
      </c>
      <c r="F59" s="169"/>
      <c r="G59" s="169"/>
      <c r="H59" s="169"/>
      <c r="I59" s="170"/>
      <c r="J59" s="46">
        <v>0</v>
      </c>
      <c r="K59" s="117">
        <f>+J59/J61</f>
        <v>0</v>
      </c>
      <c r="L59" s="21"/>
      <c r="M59" s="11"/>
      <c r="N59" s="17"/>
      <c r="O59" s="1"/>
    </row>
    <row r="60" spans="1:15" s="8" customFormat="1" ht="16.5" thickBot="1" x14ac:dyDescent="0.3">
      <c r="A60" s="7"/>
      <c r="B60" s="22"/>
      <c r="C60" s="23"/>
      <c r="D60" s="110"/>
      <c r="E60" s="110"/>
      <c r="F60" s="110"/>
      <c r="G60" s="110"/>
      <c r="H60" s="110"/>
      <c r="I60" s="110"/>
      <c r="J60" s="110"/>
      <c r="K60" s="110"/>
      <c r="L60" s="23"/>
      <c r="M60" s="23"/>
      <c r="N60" s="24"/>
      <c r="O60" s="7"/>
    </row>
    <row r="61" spans="1:15" ht="16.5" thickBot="1" x14ac:dyDescent="0.3">
      <c r="A61" s="1"/>
      <c r="B61" s="15"/>
      <c r="C61" s="16"/>
      <c r="D61" s="110"/>
      <c r="E61" s="110"/>
      <c r="F61" s="110"/>
      <c r="G61" s="110"/>
      <c r="H61" s="110"/>
      <c r="I61" s="110"/>
      <c r="J61" s="113">
        <f>SUM(J44:J59)</f>
        <v>3</v>
      </c>
      <c r="K61" s="59">
        <f>SUM(K44:K60)</f>
        <v>1</v>
      </c>
      <c r="L61" s="25"/>
      <c r="M61" s="26"/>
      <c r="N61" s="17"/>
      <c r="O61" s="1"/>
    </row>
    <row r="62" spans="1:15" x14ac:dyDescent="0.25">
      <c r="A62" s="1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"/>
    </row>
    <row r="63" spans="1:15" x14ac:dyDescent="0.25">
      <c r="A63" s="1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  <c r="O63" s="1"/>
    </row>
    <row r="64" spans="1:15" x14ac:dyDescent="0.25">
      <c r="A64" s="1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  <c r="O64" s="1"/>
    </row>
    <row r="65" spans="1:15" x14ac:dyDescent="0.25">
      <c r="A65" s="1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  <c r="O65" s="1"/>
    </row>
    <row r="66" spans="1:15" x14ac:dyDescent="0.25">
      <c r="A66" s="1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  <c r="O66" s="1"/>
    </row>
    <row r="67" spans="1:15" x14ac:dyDescent="0.25">
      <c r="A67" s="1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7"/>
      <c r="O67" s="1"/>
    </row>
    <row r="68" spans="1:15" x14ac:dyDescent="0.25">
      <c r="A68" s="1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1"/>
    </row>
    <row r="69" spans="1:15" x14ac:dyDescent="0.25">
      <c r="A69" s="1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  <c r="O69" s="1"/>
    </row>
    <row r="70" spans="1:15" x14ac:dyDescent="0.25">
      <c r="A70" s="1"/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  <c r="O70" s="1"/>
    </row>
    <row r="71" spans="1:15" x14ac:dyDescent="0.25">
      <c r="A71" s="1"/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  <c r="O71" s="1"/>
    </row>
    <row r="72" spans="1:15" x14ac:dyDescent="0.25">
      <c r="A72" s="1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O72" s="1"/>
    </row>
    <row r="73" spans="1:15" x14ac:dyDescent="0.25">
      <c r="A73" s="1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  <c r="O73" s="1"/>
    </row>
    <row r="74" spans="1:15" x14ac:dyDescent="0.25">
      <c r="A74" s="1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  <c r="O74" s="1"/>
    </row>
    <row r="75" spans="1:15" x14ac:dyDescent="0.25">
      <c r="A75" s="1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  <c r="O75" s="1"/>
    </row>
    <row r="76" spans="1:15" x14ac:dyDescent="0.25">
      <c r="A76" s="1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  <c r="O76" s="1"/>
    </row>
    <row r="77" spans="1:15" x14ac:dyDescent="0.25">
      <c r="A77" s="1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  <c r="O77" s="1"/>
    </row>
    <row r="78" spans="1:15" x14ac:dyDescent="0.25">
      <c r="A78" s="1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  <c r="O78" s="1"/>
    </row>
    <row r="79" spans="1:15" x14ac:dyDescent="0.25">
      <c r="A79" s="1"/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  <c r="O79" s="1"/>
    </row>
    <row r="80" spans="1:15" x14ac:dyDescent="0.25">
      <c r="A80" s="1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1"/>
    </row>
    <row r="81" spans="1:15" x14ac:dyDescent="0.25">
      <c r="A81" s="1"/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  <c r="O81" s="1"/>
    </row>
    <row r="82" spans="1:15" x14ac:dyDescent="0.25">
      <c r="A82" s="1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  <c r="O82" s="1"/>
    </row>
    <row r="83" spans="1:15" x14ac:dyDescent="0.25">
      <c r="A83" s="1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  <c r="O83" s="1"/>
    </row>
    <row r="84" spans="1:15" x14ac:dyDescent="0.25">
      <c r="A84" s="1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  <c r="O84" s="1"/>
    </row>
    <row r="85" spans="1:15" x14ac:dyDescent="0.25">
      <c r="A85" s="1"/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  <c r="O85" s="1"/>
    </row>
    <row r="86" spans="1:15" x14ac:dyDescent="0.25">
      <c r="A86" s="1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  <c r="O86" s="1"/>
    </row>
    <row r="87" spans="1:15" x14ac:dyDescent="0.25">
      <c r="A87" s="1"/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1"/>
    </row>
    <row r="88" spans="1:15" x14ac:dyDescent="0.25">
      <c r="A88" s="1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  <c r="O88" s="1"/>
    </row>
    <row r="89" spans="1:15" x14ac:dyDescent="0.25">
      <c r="A89" s="1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  <c r="O89" s="1"/>
    </row>
    <row r="90" spans="1:15" ht="15.75" thickBot="1" x14ac:dyDescent="0.3">
      <c r="A90" s="1"/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  <c r="O90" s="1"/>
    </row>
    <row r="91" spans="1:15" ht="20.100000000000001" customHeight="1" thickBot="1" x14ac:dyDescent="0.3">
      <c r="A91" s="1"/>
      <c r="B91" s="15"/>
      <c r="C91" s="16"/>
      <c r="D91" s="161" t="s">
        <v>9</v>
      </c>
      <c r="E91" s="162"/>
      <c r="F91" s="162"/>
      <c r="G91" s="162"/>
      <c r="H91" s="162"/>
      <c r="I91" s="162"/>
      <c r="J91" s="163"/>
      <c r="K91" s="27"/>
      <c r="L91" s="27"/>
      <c r="M91" s="16"/>
      <c r="N91" s="17"/>
      <c r="O91" s="1"/>
    </row>
    <row r="92" spans="1:15" ht="20.100000000000001" customHeight="1" thickBot="1" x14ac:dyDescent="0.3">
      <c r="A92" s="1"/>
      <c r="B92" s="15"/>
      <c r="C92" s="16"/>
      <c r="D92" s="43">
        <v>1</v>
      </c>
      <c r="E92" s="44" t="s">
        <v>10</v>
      </c>
      <c r="F92" s="45"/>
      <c r="G92" s="45"/>
      <c r="H92" s="45"/>
      <c r="I92" s="46">
        <v>0</v>
      </c>
      <c r="J92" s="47">
        <f>+I92/I98</f>
        <v>0</v>
      </c>
      <c r="K92" s="28"/>
      <c r="L92" s="28"/>
      <c r="M92" s="16"/>
      <c r="N92" s="17"/>
      <c r="O92" s="1"/>
    </row>
    <row r="93" spans="1:15" ht="20.100000000000001" customHeight="1" thickBot="1" x14ac:dyDescent="0.3">
      <c r="A93" s="1"/>
      <c r="B93" s="15"/>
      <c r="C93" s="16"/>
      <c r="D93" s="43">
        <v>2</v>
      </c>
      <c r="E93" s="48" t="s">
        <v>30</v>
      </c>
      <c r="F93" s="49"/>
      <c r="G93" s="45"/>
      <c r="H93" s="45"/>
      <c r="I93" s="50">
        <v>3</v>
      </c>
      <c r="J93" s="47">
        <f>+I93/I98</f>
        <v>1</v>
      </c>
      <c r="K93" s="28"/>
      <c r="L93" s="28"/>
      <c r="M93" s="16"/>
      <c r="N93" s="17"/>
      <c r="O93" s="1"/>
    </row>
    <row r="94" spans="1:15" ht="35.25" customHeight="1" thickBot="1" x14ac:dyDescent="0.3">
      <c r="A94" s="1"/>
      <c r="B94" s="15"/>
      <c r="C94" s="16"/>
      <c r="D94" s="43">
        <v>3</v>
      </c>
      <c r="E94" s="164" t="s">
        <v>11</v>
      </c>
      <c r="F94" s="165"/>
      <c r="G94" s="165"/>
      <c r="H94" s="166"/>
      <c r="I94" s="50">
        <v>0</v>
      </c>
      <c r="J94" s="47">
        <f>+I94/I98</f>
        <v>0</v>
      </c>
      <c r="K94" s="28"/>
      <c r="L94" s="28"/>
      <c r="M94" s="16"/>
      <c r="N94" s="17"/>
      <c r="O94" s="1"/>
    </row>
    <row r="95" spans="1:15" ht="20.100000000000001" customHeight="1" thickBot="1" x14ac:dyDescent="0.3">
      <c r="A95" s="1"/>
      <c r="B95" s="15"/>
      <c r="C95" s="16"/>
      <c r="D95" s="43">
        <v>4</v>
      </c>
      <c r="E95" s="48" t="s">
        <v>12</v>
      </c>
      <c r="F95" s="49"/>
      <c r="G95" s="45"/>
      <c r="H95" s="45"/>
      <c r="I95" s="50">
        <v>0</v>
      </c>
      <c r="J95" s="47">
        <f>+I95/I98</f>
        <v>0</v>
      </c>
      <c r="K95" s="28"/>
      <c r="L95" s="28"/>
      <c r="M95" s="16"/>
      <c r="N95" s="17"/>
      <c r="O95" s="1"/>
    </row>
    <row r="96" spans="1:15" ht="20.100000000000001" customHeight="1" thickBot="1" x14ac:dyDescent="0.3">
      <c r="A96" s="1"/>
      <c r="B96" s="15"/>
      <c r="C96" s="16"/>
      <c r="D96" s="51">
        <v>5</v>
      </c>
      <c r="E96" s="48" t="s">
        <v>13</v>
      </c>
      <c r="F96" s="49"/>
      <c r="G96" s="45"/>
      <c r="H96" s="45"/>
      <c r="I96" s="46">
        <v>0</v>
      </c>
      <c r="J96" s="52">
        <f>+I96/I98</f>
        <v>0</v>
      </c>
      <c r="K96" s="28"/>
      <c r="L96" s="28"/>
      <c r="M96" s="16"/>
      <c r="N96" s="17"/>
      <c r="O96" s="1"/>
    </row>
    <row r="97" spans="1:15" ht="20.100000000000001" customHeight="1" thickBot="1" x14ac:dyDescent="0.35">
      <c r="A97" s="1"/>
      <c r="B97" s="15"/>
      <c r="C97" s="16"/>
      <c r="D97" s="53"/>
      <c r="E97" s="54"/>
      <c r="F97" s="54"/>
      <c r="G97" s="55"/>
      <c r="H97" s="54"/>
      <c r="I97" s="54"/>
      <c r="J97" s="54"/>
      <c r="K97" s="16"/>
      <c r="L97" s="16"/>
      <c r="M97" s="16"/>
      <c r="N97" s="17"/>
      <c r="O97" s="1"/>
    </row>
    <row r="98" spans="1:15" ht="20.100000000000001" customHeight="1" thickBot="1" x14ac:dyDescent="0.35">
      <c r="A98" s="1"/>
      <c r="B98" s="15"/>
      <c r="C98" s="16"/>
      <c r="D98" s="54"/>
      <c r="E98" s="54"/>
      <c r="F98" s="54"/>
      <c r="G98" s="56"/>
      <c r="H98" s="57" t="s">
        <v>3</v>
      </c>
      <c r="I98" s="58">
        <f>SUM(I92:I97)</f>
        <v>3</v>
      </c>
      <c r="J98" s="59">
        <f>SUM(J92:J97)</f>
        <v>1</v>
      </c>
      <c r="K98" s="29"/>
      <c r="L98" s="29"/>
      <c r="M98" s="16"/>
      <c r="N98" s="17"/>
      <c r="O98" s="1"/>
    </row>
    <row r="99" spans="1:15" x14ac:dyDescent="0.25">
      <c r="A99" s="1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30"/>
      <c r="O99" s="1"/>
    </row>
    <row r="100" spans="1:15" s="8" customFormat="1" ht="15.75" x14ac:dyDescent="0.25">
      <c r="A100" s="7"/>
      <c r="B100" s="22"/>
      <c r="C100" s="23"/>
      <c r="D100" s="16"/>
      <c r="E100" s="16"/>
      <c r="F100" s="16"/>
      <c r="G100" s="16"/>
      <c r="H100" s="16"/>
      <c r="I100" s="16"/>
      <c r="J100" s="16"/>
      <c r="K100" s="16"/>
      <c r="L100" s="16"/>
      <c r="M100" s="23"/>
      <c r="N100" s="24"/>
      <c r="O100" s="7"/>
    </row>
    <row r="101" spans="1:15" ht="18.75" x14ac:dyDescent="0.25">
      <c r="A101" s="1"/>
      <c r="B101" s="15"/>
      <c r="C101" s="16"/>
      <c r="D101" s="167"/>
      <c r="E101" s="167"/>
      <c r="F101" s="167"/>
      <c r="G101" s="167"/>
      <c r="H101" s="167"/>
      <c r="I101" s="167"/>
      <c r="J101" s="167"/>
      <c r="K101" s="27"/>
      <c r="L101" s="27"/>
      <c r="M101" s="16"/>
      <c r="N101" s="17"/>
      <c r="O101" s="1"/>
    </row>
    <row r="102" spans="1:15" x14ac:dyDescent="0.25">
      <c r="A102" s="1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  <c r="O102" s="1"/>
    </row>
    <row r="103" spans="1:15" x14ac:dyDescent="0.25">
      <c r="A103" s="1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  <c r="O103" s="1"/>
    </row>
    <row r="104" spans="1:15" x14ac:dyDescent="0.25">
      <c r="A104" s="1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  <c r="O104" s="1"/>
    </row>
    <row r="105" spans="1:15" x14ac:dyDescent="0.25">
      <c r="A105" s="1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  <c r="O105" s="1"/>
    </row>
    <row r="106" spans="1:15" x14ac:dyDescent="0.25">
      <c r="A106" s="1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  <c r="O106" s="1"/>
    </row>
    <row r="107" spans="1:15" x14ac:dyDescent="0.25">
      <c r="A107" s="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"/>
    </row>
    <row r="108" spans="1:15" x14ac:dyDescent="0.25">
      <c r="A108" s="1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  <c r="O108" s="1"/>
    </row>
    <row r="109" spans="1:15" x14ac:dyDescent="0.25">
      <c r="A109" s="1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"/>
    </row>
    <row r="110" spans="1:15" x14ac:dyDescent="0.25">
      <c r="A110" s="1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  <c r="O110" s="1"/>
    </row>
    <row r="111" spans="1:15" x14ac:dyDescent="0.25">
      <c r="A111" s="1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  <c r="O111" s="1"/>
    </row>
    <row r="112" spans="1:15" x14ac:dyDescent="0.25">
      <c r="A112" s="1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  <c r="O112" s="1"/>
    </row>
    <row r="113" spans="1:15" x14ac:dyDescent="0.25">
      <c r="A113" s="1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  <c r="O113" s="1"/>
    </row>
    <row r="114" spans="1:15" x14ac:dyDescent="0.25">
      <c r="A114" s="1"/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  <c r="O114" s="1"/>
    </row>
    <row r="115" spans="1:15" x14ac:dyDescent="0.25">
      <c r="A115" s="1"/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  <c r="O115" s="1"/>
    </row>
    <row r="116" spans="1:15" x14ac:dyDescent="0.25">
      <c r="A116" s="1"/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  <c r="O116" s="1"/>
    </row>
    <row r="117" spans="1:15" x14ac:dyDescent="0.25">
      <c r="A117" s="1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  <c r="O117" s="1"/>
    </row>
    <row r="118" spans="1:15" x14ac:dyDescent="0.25">
      <c r="A118" s="1"/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  <c r="O118" s="1"/>
    </row>
    <row r="119" spans="1:15" x14ac:dyDescent="0.25">
      <c r="A119" s="1"/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  <c r="O119" s="1"/>
    </row>
    <row r="120" spans="1:15" x14ac:dyDescent="0.25">
      <c r="A120" s="1"/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  <c r="O120" s="1"/>
    </row>
    <row r="121" spans="1:15" ht="15.75" thickBot="1" x14ac:dyDescent="0.3">
      <c r="A121" s="1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"/>
    </row>
    <row r="122" spans="1:15" s="65" customFormat="1" ht="20.100000000000001" customHeight="1" thickBot="1" x14ac:dyDescent="0.3">
      <c r="A122" s="60"/>
      <c r="B122" s="61"/>
      <c r="C122" s="62"/>
      <c r="D122" s="62"/>
      <c r="E122" s="154" t="s">
        <v>14</v>
      </c>
      <c r="F122" s="155"/>
      <c r="G122" s="155"/>
      <c r="H122" s="155"/>
      <c r="I122" s="155"/>
      <c r="J122" s="156"/>
      <c r="K122" s="63"/>
      <c r="L122" s="63"/>
      <c r="M122" s="62"/>
      <c r="N122" s="64"/>
      <c r="O122" s="60"/>
    </row>
    <row r="123" spans="1:15" s="65" customFormat="1" ht="20.100000000000001" customHeight="1" thickBot="1" x14ac:dyDescent="0.3">
      <c r="A123" s="60"/>
      <c r="B123" s="61"/>
      <c r="C123" s="62"/>
      <c r="D123" s="62"/>
      <c r="E123" s="151" t="s">
        <v>15</v>
      </c>
      <c r="F123" s="152"/>
      <c r="G123" s="152"/>
      <c r="H123" s="152"/>
      <c r="I123" s="153"/>
      <c r="J123" s="66">
        <v>3</v>
      </c>
      <c r="K123" s="67"/>
      <c r="L123" s="67"/>
      <c r="M123" s="62"/>
      <c r="N123" s="64"/>
      <c r="O123" s="60"/>
    </row>
    <row r="124" spans="1:15" s="65" customFormat="1" ht="20.100000000000001" customHeight="1" thickBot="1" x14ac:dyDescent="0.3">
      <c r="A124" s="60"/>
      <c r="B124" s="61"/>
      <c r="C124" s="62"/>
      <c r="D124" s="62"/>
      <c r="E124" s="68"/>
      <c r="F124" s="68"/>
      <c r="G124" s="68"/>
      <c r="H124" s="68"/>
      <c r="I124" s="69" t="s">
        <v>3</v>
      </c>
      <c r="J124" s="70">
        <f>SUM(J123)</f>
        <v>3</v>
      </c>
      <c r="K124" s="71"/>
      <c r="L124" s="71"/>
      <c r="M124" s="62"/>
      <c r="N124" s="64"/>
      <c r="O124" s="60"/>
    </row>
    <row r="125" spans="1:15" s="65" customFormat="1" ht="20.100000000000001" customHeight="1" x14ac:dyDescent="0.25">
      <c r="A125" s="60"/>
      <c r="B125" s="61"/>
      <c r="C125" s="62"/>
      <c r="D125" s="62"/>
      <c r="E125" s="68"/>
      <c r="F125" s="68"/>
      <c r="G125" s="68"/>
      <c r="H125" s="68"/>
      <c r="I125" s="68"/>
      <c r="J125" s="68"/>
      <c r="K125" s="62"/>
      <c r="L125" s="62"/>
      <c r="M125" s="62"/>
      <c r="N125" s="64"/>
      <c r="O125" s="60"/>
    </row>
    <row r="126" spans="1:15" s="65" customFormat="1" ht="20.100000000000001" customHeight="1" thickBot="1" x14ac:dyDescent="0.3">
      <c r="A126" s="60"/>
      <c r="B126" s="61"/>
      <c r="C126" s="62"/>
      <c r="D126" s="62"/>
      <c r="E126" s="68"/>
      <c r="F126" s="68"/>
      <c r="G126" s="68"/>
      <c r="H126" s="68"/>
      <c r="I126" s="68"/>
      <c r="J126" s="68"/>
      <c r="K126" s="62"/>
      <c r="L126" s="62"/>
      <c r="M126" s="62"/>
      <c r="N126" s="64"/>
      <c r="O126" s="60"/>
    </row>
    <row r="127" spans="1:15" s="65" customFormat="1" ht="20.100000000000001" customHeight="1" thickBot="1" x14ac:dyDescent="0.3">
      <c r="A127" s="60"/>
      <c r="B127" s="61"/>
      <c r="C127" s="62"/>
      <c r="D127" s="62"/>
      <c r="E127" s="154" t="s">
        <v>16</v>
      </c>
      <c r="F127" s="155"/>
      <c r="G127" s="155"/>
      <c r="H127" s="155"/>
      <c r="I127" s="155"/>
      <c r="J127" s="156"/>
      <c r="K127" s="63"/>
      <c r="L127" s="63"/>
      <c r="M127" s="62"/>
      <c r="N127" s="64"/>
      <c r="O127" s="60"/>
    </row>
    <row r="128" spans="1:15" s="65" customFormat="1" ht="20.100000000000001" customHeight="1" thickBot="1" x14ac:dyDescent="0.3">
      <c r="A128" s="60"/>
      <c r="B128" s="61"/>
      <c r="C128" s="62"/>
      <c r="D128" s="62"/>
      <c r="E128" s="151" t="s">
        <v>17</v>
      </c>
      <c r="F128" s="152"/>
      <c r="G128" s="152"/>
      <c r="H128" s="152"/>
      <c r="I128" s="153"/>
      <c r="J128" s="72">
        <v>2</v>
      </c>
      <c r="K128" s="73"/>
      <c r="L128" s="73"/>
      <c r="M128" s="62"/>
      <c r="N128" s="64"/>
      <c r="O128" s="60"/>
    </row>
    <row r="129" spans="1:15" s="65" customFormat="1" ht="20.100000000000001" customHeight="1" thickBot="1" x14ac:dyDescent="0.3">
      <c r="A129" s="60"/>
      <c r="B129" s="61"/>
      <c r="C129" s="62"/>
      <c r="D129" s="62"/>
      <c r="E129" s="68"/>
      <c r="F129" s="68"/>
      <c r="G129" s="68"/>
      <c r="H129" s="68"/>
      <c r="I129" s="69" t="s">
        <v>3</v>
      </c>
      <c r="J129" s="70">
        <f>SUM(J128)</f>
        <v>2</v>
      </c>
      <c r="K129" s="71"/>
      <c r="L129" s="71"/>
      <c r="M129" s="62"/>
      <c r="N129" s="64"/>
      <c r="O129" s="60"/>
    </row>
    <row r="130" spans="1:15" s="65" customFormat="1" ht="20.100000000000001" customHeight="1" x14ac:dyDescent="0.25">
      <c r="A130" s="60"/>
      <c r="B130" s="61"/>
      <c r="C130" s="62"/>
      <c r="D130" s="62"/>
      <c r="E130" s="68"/>
      <c r="F130" s="68"/>
      <c r="G130" s="68"/>
      <c r="H130" s="68"/>
      <c r="I130" s="68"/>
      <c r="J130" s="68"/>
      <c r="K130" s="62"/>
      <c r="L130" s="62"/>
      <c r="M130" s="62"/>
      <c r="N130" s="64"/>
      <c r="O130" s="60"/>
    </row>
    <row r="131" spans="1:15" s="65" customFormat="1" ht="20.100000000000001" customHeight="1" thickBot="1" x14ac:dyDescent="0.3">
      <c r="A131" s="60"/>
      <c r="B131" s="61"/>
      <c r="C131" s="62"/>
      <c r="D131" s="62"/>
      <c r="E131" s="68"/>
      <c r="F131" s="68"/>
      <c r="G131" s="68"/>
      <c r="H131" s="68"/>
      <c r="I131" s="68"/>
      <c r="J131" s="68"/>
      <c r="K131" s="62"/>
      <c r="L131" s="62"/>
      <c r="M131" s="62"/>
      <c r="N131" s="64"/>
      <c r="O131" s="60"/>
    </row>
    <row r="132" spans="1:15" s="65" customFormat="1" ht="20.100000000000001" customHeight="1" thickBot="1" x14ac:dyDescent="0.3">
      <c r="A132" s="60"/>
      <c r="B132" s="61"/>
      <c r="C132" s="62"/>
      <c r="D132" s="62"/>
      <c r="E132" s="148" t="s">
        <v>18</v>
      </c>
      <c r="F132" s="149"/>
      <c r="G132" s="149"/>
      <c r="H132" s="149"/>
      <c r="I132" s="149"/>
      <c r="J132" s="150"/>
      <c r="K132" s="74"/>
      <c r="L132" s="74"/>
      <c r="M132" s="62"/>
      <c r="N132" s="64"/>
      <c r="O132" s="60"/>
    </row>
    <row r="133" spans="1:15" s="65" customFormat="1" ht="20.100000000000001" customHeight="1" thickBot="1" x14ac:dyDescent="0.3">
      <c r="A133" s="60"/>
      <c r="B133" s="61"/>
      <c r="C133" s="62"/>
      <c r="D133" s="62"/>
      <c r="E133" s="151" t="s">
        <v>19</v>
      </c>
      <c r="F133" s="152"/>
      <c r="G133" s="152"/>
      <c r="H133" s="152"/>
      <c r="I133" s="153"/>
      <c r="J133" s="72">
        <v>0</v>
      </c>
      <c r="K133" s="73"/>
      <c r="L133" s="73"/>
      <c r="M133" s="62"/>
      <c r="N133" s="64"/>
      <c r="O133" s="60"/>
    </row>
    <row r="134" spans="1:15" s="65" customFormat="1" ht="20.100000000000001" customHeight="1" thickBot="1" x14ac:dyDescent="0.3">
      <c r="A134" s="60"/>
      <c r="B134" s="61"/>
      <c r="C134" s="62"/>
      <c r="D134" s="62"/>
      <c r="E134" s="68"/>
      <c r="F134" s="68"/>
      <c r="G134" s="68"/>
      <c r="H134" s="68"/>
      <c r="I134" s="69" t="s">
        <v>3</v>
      </c>
      <c r="J134" s="70">
        <f>SUM(J133)</f>
        <v>0</v>
      </c>
      <c r="K134" s="71"/>
      <c r="L134" s="71"/>
      <c r="M134" s="62"/>
      <c r="N134" s="64"/>
      <c r="O134" s="60"/>
    </row>
    <row r="135" spans="1:15" s="65" customFormat="1" ht="20.100000000000001" customHeight="1" x14ac:dyDescent="0.25">
      <c r="A135" s="60"/>
      <c r="B135" s="61"/>
      <c r="C135" s="62"/>
      <c r="D135" s="62"/>
      <c r="E135" s="68"/>
      <c r="F135" s="68"/>
      <c r="G135" s="68"/>
      <c r="H135" s="68"/>
      <c r="I135" s="68"/>
      <c r="J135" s="68"/>
      <c r="K135" s="62"/>
      <c r="L135" s="62"/>
      <c r="M135" s="62"/>
      <c r="N135" s="64"/>
      <c r="O135" s="60"/>
    </row>
    <row r="136" spans="1:15" s="65" customFormat="1" ht="20.100000000000001" customHeight="1" thickBot="1" x14ac:dyDescent="0.3">
      <c r="A136" s="60"/>
      <c r="B136" s="61"/>
      <c r="C136" s="62"/>
      <c r="D136" s="62"/>
      <c r="E136" s="68"/>
      <c r="F136" s="68"/>
      <c r="G136" s="68"/>
      <c r="H136" s="68"/>
      <c r="I136" s="68"/>
      <c r="J136" s="68"/>
      <c r="K136" s="62"/>
      <c r="L136" s="62"/>
      <c r="M136" s="62"/>
      <c r="N136" s="64"/>
      <c r="O136" s="60"/>
    </row>
    <row r="137" spans="1:15" s="65" customFormat="1" ht="20.100000000000001" customHeight="1" thickBot="1" x14ac:dyDescent="0.3">
      <c r="A137" s="60"/>
      <c r="B137" s="61"/>
      <c r="C137" s="62"/>
      <c r="D137" s="62"/>
      <c r="E137" s="148" t="s">
        <v>20</v>
      </c>
      <c r="F137" s="149"/>
      <c r="G137" s="149"/>
      <c r="H137" s="149"/>
      <c r="I137" s="149"/>
      <c r="J137" s="150"/>
      <c r="K137" s="74"/>
      <c r="L137" s="74"/>
      <c r="M137" s="62"/>
      <c r="N137" s="64"/>
      <c r="O137" s="60"/>
    </row>
    <row r="138" spans="1:15" s="65" customFormat="1" ht="20.100000000000001" customHeight="1" thickBot="1" x14ac:dyDescent="0.3">
      <c r="A138" s="60"/>
      <c r="B138" s="61"/>
      <c r="C138" s="62"/>
      <c r="D138" s="62"/>
      <c r="E138" s="151" t="s">
        <v>20</v>
      </c>
      <c r="F138" s="152"/>
      <c r="G138" s="152"/>
      <c r="H138" s="152"/>
      <c r="I138" s="153"/>
      <c r="J138" s="72">
        <v>0</v>
      </c>
      <c r="K138" s="73"/>
      <c r="L138" s="73"/>
      <c r="M138" s="62"/>
      <c r="N138" s="64"/>
      <c r="O138" s="60"/>
    </row>
    <row r="139" spans="1:15" s="65" customFormat="1" ht="20.100000000000001" customHeight="1" thickBot="1" x14ac:dyDescent="0.3">
      <c r="A139" s="60"/>
      <c r="B139" s="61"/>
      <c r="C139" s="62"/>
      <c r="D139" s="62"/>
      <c r="E139" s="68"/>
      <c r="F139" s="68"/>
      <c r="G139" s="68"/>
      <c r="H139" s="68"/>
      <c r="I139" s="69" t="s">
        <v>3</v>
      </c>
      <c r="J139" s="70">
        <f>SUM(J138)</f>
        <v>0</v>
      </c>
      <c r="K139" s="71"/>
      <c r="L139" s="71"/>
      <c r="M139" s="62"/>
      <c r="N139" s="64"/>
      <c r="O139" s="60"/>
    </row>
    <row r="140" spans="1:15" s="65" customFormat="1" ht="20.100000000000001" customHeight="1" x14ac:dyDescent="0.25">
      <c r="A140" s="60"/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4"/>
      <c r="O140" s="60"/>
    </row>
    <row r="141" spans="1:15" s="65" customFormat="1" ht="20.100000000000001" customHeight="1" x14ac:dyDescent="0.25">
      <c r="A141" s="60"/>
      <c r="B141" s="61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4"/>
      <c r="O141" s="60"/>
    </row>
    <row r="142" spans="1:15" ht="20.100000000000001" customHeight="1" x14ac:dyDescent="0.25">
      <c r="A142" s="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  <c r="O142" s="1"/>
    </row>
    <row r="143" spans="1:15" s="65" customFormat="1" ht="20.100000000000001" customHeight="1" thickBot="1" x14ac:dyDescent="0.3">
      <c r="A143" s="60"/>
      <c r="B143" s="61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4"/>
      <c r="O143" s="60"/>
    </row>
    <row r="144" spans="1:15" s="65" customFormat="1" ht="20.100000000000001" customHeight="1" thickBot="1" x14ac:dyDescent="0.3">
      <c r="A144" s="60"/>
      <c r="B144" s="61"/>
      <c r="C144" s="62"/>
      <c r="D144" s="154" t="s">
        <v>21</v>
      </c>
      <c r="E144" s="155"/>
      <c r="F144" s="155"/>
      <c r="G144" s="155"/>
      <c r="H144" s="155"/>
      <c r="I144" s="155"/>
      <c r="J144" s="156"/>
      <c r="K144" s="63"/>
      <c r="L144" s="63"/>
      <c r="M144" s="62"/>
      <c r="N144" s="64"/>
      <c r="O144" s="60"/>
    </row>
    <row r="145" spans="1:15" s="65" customFormat="1" ht="20.100000000000001" customHeight="1" thickBot="1" x14ac:dyDescent="0.3">
      <c r="A145" s="60"/>
      <c r="B145" s="61"/>
      <c r="C145" s="62"/>
      <c r="D145" s="75">
        <v>1</v>
      </c>
      <c r="E145" s="134" t="str">
        <f>+'[1]ACUM-MAYO'!A162</f>
        <v>ORDINARIA</v>
      </c>
      <c r="F145" s="135"/>
      <c r="G145" s="135"/>
      <c r="H145" s="136"/>
      <c r="I145" s="42">
        <v>3</v>
      </c>
      <c r="J145" s="82">
        <f>+I145/I150</f>
        <v>1</v>
      </c>
      <c r="K145" s="76"/>
      <c r="L145" s="76"/>
      <c r="M145" s="62"/>
      <c r="N145" s="64"/>
      <c r="O145" s="60"/>
    </row>
    <row r="146" spans="1:15" s="65" customFormat="1" ht="20.100000000000001" customHeight="1" thickBot="1" x14ac:dyDescent="0.3">
      <c r="A146" s="60"/>
      <c r="B146" s="61"/>
      <c r="C146" s="62"/>
      <c r="D146" s="75">
        <v>2</v>
      </c>
      <c r="E146" s="134" t="str">
        <f>+'[1]ACUM-MAYO'!A163</f>
        <v>FUNDAMENTAL</v>
      </c>
      <c r="F146" s="135"/>
      <c r="G146" s="135"/>
      <c r="H146" s="136"/>
      <c r="I146" s="42">
        <v>0</v>
      </c>
      <c r="J146" s="83">
        <f>+I146/I150</f>
        <v>0</v>
      </c>
      <c r="K146" s="76"/>
      <c r="L146" s="76"/>
      <c r="M146" s="62"/>
      <c r="N146" s="64"/>
      <c r="O146" s="60"/>
    </row>
    <row r="147" spans="1:15" s="65" customFormat="1" ht="20.100000000000001" customHeight="1" thickBot="1" x14ac:dyDescent="0.3">
      <c r="A147" s="60"/>
      <c r="B147" s="61"/>
      <c r="C147" s="62"/>
      <c r="D147" s="77">
        <v>4</v>
      </c>
      <c r="E147" s="134" t="str">
        <f>+'[1]ACUM-MAYO'!A165</f>
        <v>RESERVADA</v>
      </c>
      <c r="F147" s="135"/>
      <c r="G147" s="135"/>
      <c r="H147" s="136"/>
      <c r="I147" s="42">
        <v>0</v>
      </c>
      <c r="J147" s="83">
        <f>+I147/I150</f>
        <v>0</v>
      </c>
      <c r="K147" s="76"/>
      <c r="L147" s="76"/>
      <c r="M147" s="62"/>
      <c r="N147" s="64"/>
      <c r="O147" s="60"/>
    </row>
    <row r="148" spans="1:15" s="65" customFormat="1" ht="20.100000000000001" customHeight="1" thickBot="1" x14ac:dyDescent="0.3">
      <c r="A148" s="60"/>
      <c r="B148" s="61"/>
      <c r="C148" s="62"/>
      <c r="D148" s="75">
        <v>3</v>
      </c>
      <c r="E148" s="134" t="s">
        <v>22</v>
      </c>
      <c r="F148" s="135"/>
      <c r="G148" s="135"/>
      <c r="H148" s="136"/>
      <c r="I148" s="42">
        <v>0</v>
      </c>
      <c r="J148" s="84">
        <f>+I148/I150</f>
        <v>0</v>
      </c>
      <c r="K148" s="76"/>
      <c r="L148" s="76"/>
      <c r="M148" s="62"/>
      <c r="N148" s="64"/>
      <c r="O148" s="60"/>
    </row>
    <row r="149" spans="1:15" s="65" customFormat="1" ht="20.100000000000001" customHeight="1" thickBot="1" x14ac:dyDescent="0.3">
      <c r="A149" s="60"/>
      <c r="B149" s="61"/>
      <c r="C149" s="62"/>
      <c r="D149" s="62"/>
      <c r="E149" s="62"/>
      <c r="F149" s="62"/>
      <c r="G149" s="62"/>
      <c r="H149" s="62"/>
      <c r="I149" s="67"/>
      <c r="J149" s="78"/>
      <c r="K149" s="78"/>
      <c r="L149" s="78"/>
      <c r="M149" s="62"/>
      <c r="N149" s="64"/>
      <c r="O149" s="60"/>
    </row>
    <row r="150" spans="1:15" s="65" customFormat="1" ht="20.100000000000001" customHeight="1" thickBot="1" x14ac:dyDescent="0.3">
      <c r="A150" s="60"/>
      <c r="B150" s="61"/>
      <c r="C150" s="62"/>
      <c r="D150" s="62"/>
      <c r="E150" s="79"/>
      <c r="F150" s="79"/>
      <c r="G150" s="79"/>
      <c r="H150" s="70" t="s">
        <v>3</v>
      </c>
      <c r="I150" s="70">
        <f>SUM(I145:I148)</f>
        <v>3</v>
      </c>
      <c r="J150" s="80">
        <f>SUM(J145:J148)</f>
        <v>1</v>
      </c>
      <c r="K150" s="81"/>
      <c r="L150" s="81"/>
      <c r="M150" s="62"/>
      <c r="N150" s="64"/>
      <c r="O150" s="60"/>
    </row>
    <row r="151" spans="1:15" x14ac:dyDescent="0.25">
      <c r="A151" s="1"/>
      <c r="B151" s="15"/>
      <c r="C151" s="16"/>
      <c r="D151" s="16"/>
      <c r="E151" s="16"/>
      <c r="F151" s="16"/>
      <c r="G151" s="16"/>
      <c r="H151" s="33"/>
      <c r="I151" s="16"/>
      <c r="J151" s="16"/>
      <c r="K151" s="16"/>
      <c r="L151" s="16"/>
      <c r="M151" s="16"/>
      <c r="N151" s="17"/>
      <c r="O151" s="1"/>
    </row>
    <row r="152" spans="1:15" s="8" customFormat="1" ht="15.75" x14ac:dyDescent="0.25">
      <c r="A152" s="7"/>
      <c r="B152" s="22"/>
      <c r="C152" s="23"/>
      <c r="D152" s="16"/>
      <c r="E152" s="16"/>
      <c r="F152" s="16"/>
      <c r="G152" s="16"/>
      <c r="H152" s="33"/>
      <c r="I152" s="16"/>
      <c r="J152" s="16"/>
      <c r="K152" s="16"/>
      <c r="L152" s="16"/>
      <c r="M152" s="23"/>
      <c r="N152" s="24"/>
      <c r="O152" s="7"/>
    </row>
    <row r="153" spans="1:15" x14ac:dyDescent="0.25">
      <c r="A153" s="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  <c r="O153" s="1"/>
    </row>
    <row r="154" spans="1:15" x14ac:dyDescent="0.25">
      <c r="A154" s="1"/>
      <c r="B154" s="15"/>
      <c r="C154" s="16"/>
      <c r="D154" s="16"/>
      <c r="E154" s="16"/>
      <c r="F154" s="16"/>
      <c r="G154" s="16"/>
      <c r="H154" s="33"/>
      <c r="I154" s="16"/>
      <c r="J154" s="16"/>
      <c r="K154" s="16"/>
      <c r="L154" s="16"/>
      <c r="M154" s="16"/>
      <c r="N154" s="17"/>
      <c r="O154" s="1"/>
    </row>
    <row r="155" spans="1:15" x14ac:dyDescent="0.25">
      <c r="A155" s="1"/>
      <c r="B155" s="15"/>
      <c r="C155" s="16"/>
      <c r="D155" s="16"/>
      <c r="E155" s="16"/>
      <c r="F155" s="16"/>
      <c r="G155" s="16"/>
      <c r="H155" s="33"/>
      <c r="I155" s="16"/>
      <c r="J155" s="16"/>
      <c r="K155" s="16"/>
      <c r="L155" s="16"/>
      <c r="M155" s="16"/>
      <c r="N155" s="17"/>
      <c r="O155" s="1"/>
    </row>
    <row r="156" spans="1:15" x14ac:dyDescent="0.25">
      <c r="A156" s="1"/>
      <c r="B156" s="15"/>
      <c r="C156" s="16"/>
      <c r="D156" s="16"/>
      <c r="E156" s="16"/>
      <c r="F156" s="16"/>
      <c r="G156" s="16"/>
      <c r="H156" s="33"/>
      <c r="I156" s="16"/>
      <c r="J156" s="16"/>
      <c r="K156" s="16"/>
      <c r="L156" s="16"/>
      <c r="M156" s="16"/>
      <c r="N156" s="17"/>
      <c r="O156" s="1"/>
    </row>
    <row r="157" spans="1:15" x14ac:dyDescent="0.25">
      <c r="A157" s="1"/>
      <c r="B157" s="15"/>
      <c r="C157" s="16"/>
      <c r="D157" s="16"/>
      <c r="E157" s="16"/>
      <c r="F157" s="16"/>
      <c r="G157" s="16"/>
      <c r="H157" s="33"/>
      <c r="I157" s="16"/>
      <c r="J157" s="16"/>
      <c r="K157" s="16"/>
      <c r="L157" s="16"/>
      <c r="M157" s="16"/>
      <c r="N157" s="17"/>
      <c r="O157" s="1"/>
    </row>
    <row r="158" spans="1:15" x14ac:dyDescent="0.25">
      <c r="A158" s="1"/>
      <c r="B158" s="15"/>
      <c r="C158" s="16"/>
      <c r="D158" s="16"/>
      <c r="E158" s="16"/>
      <c r="F158" s="16"/>
      <c r="G158" s="16"/>
      <c r="H158" s="33"/>
      <c r="I158" s="16"/>
      <c r="J158" s="16"/>
      <c r="K158" s="16"/>
      <c r="L158" s="16"/>
      <c r="M158" s="16"/>
      <c r="N158" s="17"/>
      <c r="O158" s="1"/>
    </row>
    <row r="159" spans="1:15" x14ac:dyDescent="0.25">
      <c r="A159" s="1"/>
      <c r="B159" s="15"/>
      <c r="C159" s="16"/>
      <c r="D159" s="16"/>
      <c r="E159" s="16"/>
      <c r="F159" s="16"/>
      <c r="G159" s="16"/>
      <c r="H159" s="33"/>
      <c r="I159" s="16"/>
      <c r="J159" s="16"/>
      <c r="K159" s="16"/>
      <c r="L159" s="16"/>
      <c r="M159" s="16"/>
      <c r="N159" s="17"/>
      <c r="O159" s="1"/>
    </row>
    <row r="160" spans="1:15" x14ac:dyDescent="0.25">
      <c r="A160" s="1"/>
      <c r="B160" s="15"/>
      <c r="C160" s="16"/>
      <c r="D160" s="16"/>
      <c r="E160" s="16"/>
      <c r="F160" s="16"/>
      <c r="G160" s="16"/>
      <c r="H160" s="33"/>
      <c r="I160" s="16"/>
      <c r="J160" s="16"/>
      <c r="K160" s="16"/>
      <c r="L160" s="16"/>
      <c r="M160" s="16"/>
      <c r="N160" s="17"/>
      <c r="O160" s="1"/>
    </row>
    <row r="161" spans="1:15" x14ac:dyDescent="0.25">
      <c r="A161" s="1"/>
      <c r="B161" s="15"/>
      <c r="C161" s="16"/>
      <c r="D161" s="16"/>
      <c r="E161" s="16"/>
      <c r="F161" s="16"/>
      <c r="G161" s="16"/>
      <c r="H161" s="33"/>
      <c r="I161" s="16"/>
      <c r="J161" s="16"/>
      <c r="K161" s="16"/>
      <c r="L161" s="16"/>
      <c r="M161" s="16"/>
      <c r="N161" s="17"/>
      <c r="O161" s="1"/>
    </row>
    <row r="162" spans="1:15" x14ac:dyDescent="0.25">
      <c r="A162" s="1"/>
      <c r="B162" s="15"/>
      <c r="C162" s="16"/>
      <c r="D162" s="16"/>
      <c r="E162" s="16"/>
      <c r="F162" s="16"/>
      <c r="G162" s="16"/>
      <c r="H162" s="33"/>
      <c r="I162" s="16"/>
      <c r="J162" s="16"/>
      <c r="K162" s="16"/>
      <c r="L162" s="16"/>
      <c r="M162" s="16"/>
      <c r="N162" s="17"/>
      <c r="O162" s="1"/>
    </row>
    <row r="163" spans="1:15" x14ac:dyDescent="0.25">
      <c r="A163" s="1"/>
      <c r="B163" s="15"/>
      <c r="C163" s="16"/>
      <c r="D163" s="16"/>
      <c r="E163" s="16"/>
      <c r="F163" s="16"/>
      <c r="G163" s="16"/>
      <c r="H163" s="33"/>
      <c r="I163" s="16"/>
      <c r="J163" s="16"/>
      <c r="K163" s="16"/>
      <c r="L163" s="16"/>
      <c r="M163" s="16"/>
      <c r="N163" s="17"/>
      <c r="O163" s="1"/>
    </row>
    <row r="164" spans="1:15" x14ac:dyDescent="0.25">
      <c r="A164" s="1"/>
      <c r="B164" s="15"/>
      <c r="C164" s="16"/>
      <c r="D164" s="16"/>
      <c r="E164" s="16"/>
      <c r="F164" s="16"/>
      <c r="G164" s="16"/>
      <c r="H164" s="33"/>
      <c r="I164" s="16"/>
      <c r="J164" s="16"/>
      <c r="K164" s="16"/>
      <c r="L164" s="16"/>
      <c r="M164" s="16"/>
      <c r="N164" s="17"/>
      <c r="O164" s="1"/>
    </row>
    <row r="165" spans="1:15" x14ac:dyDescent="0.25">
      <c r="A165" s="1"/>
      <c r="B165" s="15"/>
      <c r="C165" s="16"/>
      <c r="D165" s="16"/>
      <c r="E165" s="16"/>
      <c r="F165" s="16"/>
      <c r="G165" s="16"/>
      <c r="H165" s="33"/>
      <c r="I165" s="16"/>
      <c r="J165" s="16"/>
      <c r="K165" s="16"/>
      <c r="L165" s="16"/>
      <c r="M165" s="16"/>
      <c r="N165" s="17"/>
      <c r="O165" s="1"/>
    </row>
    <row r="166" spans="1:15" x14ac:dyDescent="0.25">
      <c r="A166" s="1"/>
      <c r="B166" s="15"/>
      <c r="C166" s="16"/>
      <c r="D166" s="16"/>
      <c r="E166" s="16"/>
      <c r="F166" s="16"/>
      <c r="G166" s="16"/>
      <c r="H166" s="33"/>
      <c r="I166" s="16"/>
      <c r="J166" s="16"/>
      <c r="K166" s="16"/>
      <c r="L166" s="16"/>
      <c r="M166" s="16"/>
      <c r="N166" s="17"/>
      <c r="O166" s="1"/>
    </row>
    <row r="167" spans="1:15" x14ac:dyDescent="0.25">
      <c r="A167" s="1"/>
      <c r="B167" s="15"/>
      <c r="C167" s="16"/>
      <c r="D167" s="16"/>
      <c r="E167" s="16"/>
      <c r="F167" s="16"/>
      <c r="G167" s="16"/>
      <c r="H167" s="33"/>
      <c r="I167" s="16"/>
      <c r="J167" s="16"/>
      <c r="K167" s="16"/>
      <c r="L167" s="16"/>
      <c r="M167" s="16"/>
      <c r="N167" s="17"/>
      <c r="O167" s="1"/>
    </row>
    <row r="168" spans="1:15" x14ac:dyDescent="0.25">
      <c r="A168" s="1"/>
      <c r="B168" s="15"/>
      <c r="C168" s="16"/>
      <c r="D168" s="16"/>
      <c r="E168" s="16"/>
      <c r="F168" s="16"/>
      <c r="G168" s="16"/>
      <c r="H168" s="33"/>
      <c r="I168" s="16"/>
      <c r="J168" s="16"/>
      <c r="K168" s="16"/>
      <c r="L168" s="16"/>
      <c r="M168" s="16"/>
      <c r="N168" s="17"/>
      <c r="O168" s="1"/>
    </row>
    <row r="169" spans="1:15" x14ac:dyDescent="0.25">
      <c r="A169" s="1"/>
      <c r="B169" s="15"/>
      <c r="C169" s="16"/>
      <c r="D169" s="16"/>
      <c r="E169" s="16"/>
      <c r="F169" s="16"/>
      <c r="G169" s="16"/>
      <c r="H169" s="33"/>
      <c r="I169" s="16"/>
      <c r="J169" s="16"/>
      <c r="K169" s="16"/>
      <c r="L169" s="16"/>
      <c r="M169" s="16"/>
      <c r="N169" s="17"/>
      <c r="O169" s="1"/>
    </row>
    <row r="170" spans="1:15" x14ac:dyDescent="0.25">
      <c r="A170" s="1"/>
      <c r="B170" s="15"/>
      <c r="C170" s="16"/>
      <c r="D170" s="16"/>
      <c r="E170" s="16"/>
      <c r="F170" s="16"/>
      <c r="G170" s="16"/>
      <c r="H170" s="33"/>
      <c r="I170" s="16"/>
      <c r="J170" s="16"/>
      <c r="K170" s="16"/>
      <c r="L170" s="16"/>
      <c r="M170" s="16"/>
      <c r="N170" s="17"/>
      <c r="O170" s="1"/>
    </row>
    <row r="171" spans="1:15" x14ac:dyDescent="0.25">
      <c r="A171" s="1"/>
      <c r="B171" s="15"/>
      <c r="C171" s="16"/>
      <c r="D171" s="16"/>
      <c r="E171" s="16"/>
      <c r="F171" s="16"/>
      <c r="G171" s="16"/>
      <c r="H171" s="33"/>
      <c r="I171" s="16"/>
      <c r="J171" s="16"/>
      <c r="K171" s="16"/>
      <c r="L171" s="16"/>
      <c r="M171" s="16"/>
      <c r="N171" s="17"/>
      <c r="O171" s="1"/>
    </row>
    <row r="172" spans="1:15" ht="15.75" thickBot="1" x14ac:dyDescent="0.3">
      <c r="A172" s="1"/>
      <c r="B172" s="15"/>
      <c r="C172" s="16"/>
      <c r="D172" s="16"/>
      <c r="E172" s="16"/>
      <c r="F172" s="16"/>
      <c r="G172" s="16"/>
      <c r="H172" s="33"/>
      <c r="I172" s="16"/>
      <c r="J172" s="16"/>
      <c r="K172" s="16"/>
      <c r="L172" s="16"/>
      <c r="M172" s="16"/>
      <c r="N172" s="17"/>
      <c r="O172" s="1"/>
    </row>
    <row r="173" spans="1:15" ht="20.100000000000001" customHeight="1" thickBot="1" x14ac:dyDescent="0.3">
      <c r="A173" s="1"/>
      <c r="B173" s="15"/>
      <c r="C173" s="16"/>
      <c r="D173" s="154" t="s">
        <v>23</v>
      </c>
      <c r="E173" s="155"/>
      <c r="F173" s="155"/>
      <c r="G173" s="155"/>
      <c r="H173" s="155"/>
      <c r="I173" s="155"/>
      <c r="J173" s="156"/>
      <c r="K173" s="63"/>
      <c r="L173" s="27"/>
      <c r="M173" s="16"/>
      <c r="N173" s="17"/>
      <c r="O173" s="1"/>
    </row>
    <row r="174" spans="1:15" ht="20.100000000000001" customHeight="1" thickBot="1" x14ac:dyDescent="0.3">
      <c r="A174" s="1"/>
      <c r="B174" s="15"/>
      <c r="C174" s="16"/>
      <c r="D174" s="75">
        <v>1</v>
      </c>
      <c r="E174" s="134" t="str">
        <f>+'[1]ACUM-MAYO'!A173</f>
        <v>ECONOMICA ADMINISTRATIVA</v>
      </c>
      <c r="F174" s="135"/>
      <c r="G174" s="135"/>
      <c r="H174" s="136"/>
      <c r="I174" s="42">
        <v>2</v>
      </c>
      <c r="J174" s="82">
        <f>+I174/I179</f>
        <v>0.66666666666666663</v>
      </c>
      <c r="K174" s="87"/>
      <c r="L174" s="28"/>
      <c r="M174" s="16"/>
      <c r="N174" s="17"/>
      <c r="O174" s="1"/>
    </row>
    <row r="175" spans="1:15" ht="20.100000000000001" customHeight="1" thickBot="1" x14ac:dyDescent="0.3">
      <c r="A175" s="1"/>
      <c r="B175" s="15"/>
      <c r="C175" s="16"/>
      <c r="D175" s="75">
        <v>2</v>
      </c>
      <c r="E175" s="134" t="str">
        <f>+'[1]ACUM-MAYO'!A174</f>
        <v>TRAMITE</v>
      </c>
      <c r="F175" s="135"/>
      <c r="G175" s="135"/>
      <c r="H175" s="136"/>
      <c r="I175" s="42">
        <v>0</v>
      </c>
      <c r="J175" s="83">
        <f>+I175/I179</f>
        <v>0</v>
      </c>
      <c r="K175" s="87"/>
      <c r="L175" s="28"/>
      <c r="M175" s="16"/>
      <c r="N175" s="17"/>
      <c r="O175" s="1"/>
    </row>
    <row r="176" spans="1:15" ht="20.100000000000001" customHeight="1" thickBot="1" x14ac:dyDescent="0.3">
      <c r="A176" s="1"/>
      <c r="B176" s="15"/>
      <c r="C176" s="16"/>
      <c r="D176" s="75">
        <v>3</v>
      </c>
      <c r="E176" s="134" t="str">
        <f>+'[1]ACUM-MAYO'!A175</f>
        <v>SERV. PUB.</v>
      </c>
      <c r="F176" s="135"/>
      <c r="G176" s="135"/>
      <c r="H176" s="136"/>
      <c r="I176" s="85">
        <v>0</v>
      </c>
      <c r="J176" s="83">
        <f>+I176/I179</f>
        <v>0</v>
      </c>
      <c r="K176" s="87"/>
      <c r="L176" s="28"/>
      <c r="M176" s="16"/>
      <c r="N176" s="17"/>
      <c r="O176" s="1"/>
    </row>
    <row r="177" spans="1:15" ht="20.100000000000001" customHeight="1" thickBot="1" x14ac:dyDescent="0.3">
      <c r="A177" s="1"/>
      <c r="B177" s="15"/>
      <c r="C177" s="16"/>
      <c r="D177" s="75">
        <v>4</v>
      </c>
      <c r="E177" s="134" t="str">
        <f>+'[1]ACUM-MAYO'!A176</f>
        <v>LEGAL</v>
      </c>
      <c r="F177" s="135"/>
      <c r="G177" s="135"/>
      <c r="H177" s="136"/>
      <c r="I177" s="42">
        <v>1</v>
      </c>
      <c r="J177" s="84">
        <f>+I177/I179</f>
        <v>0.33333333333333331</v>
      </c>
      <c r="K177" s="87"/>
      <c r="L177" s="28"/>
      <c r="M177" s="16"/>
      <c r="N177" s="17"/>
      <c r="O177" s="1"/>
    </row>
    <row r="178" spans="1:15" ht="20.100000000000001" customHeight="1" thickBot="1" x14ac:dyDescent="0.3">
      <c r="A178" s="1"/>
      <c r="B178" s="15"/>
      <c r="C178" s="16"/>
      <c r="D178" s="88"/>
      <c r="E178" s="89"/>
      <c r="F178" s="89"/>
      <c r="G178" s="89"/>
      <c r="H178" s="89"/>
      <c r="I178" s="89"/>
      <c r="J178" s="89"/>
      <c r="K178" s="89"/>
      <c r="L178" s="34"/>
      <c r="M178" s="16"/>
      <c r="N178" s="17"/>
      <c r="O178" s="1"/>
    </row>
    <row r="179" spans="1:15" ht="20.100000000000001" customHeight="1" thickBot="1" x14ac:dyDescent="0.3">
      <c r="A179" s="1"/>
      <c r="B179" s="15"/>
      <c r="C179" s="16"/>
      <c r="D179" s="68"/>
      <c r="E179" s="68"/>
      <c r="F179" s="68"/>
      <c r="G179" s="68"/>
      <c r="H179" s="70" t="s">
        <v>3</v>
      </c>
      <c r="I179" s="70">
        <f>SUM(I174:I177)</f>
        <v>3</v>
      </c>
      <c r="J179" s="86">
        <f>SUM(J174:J177)</f>
        <v>1</v>
      </c>
      <c r="K179" s="90"/>
      <c r="L179" s="29"/>
      <c r="M179" s="16"/>
      <c r="N179" s="17"/>
      <c r="O179" s="1"/>
    </row>
    <row r="180" spans="1:15" x14ac:dyDescent="0.25">
      <c r="A180" s="1"/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34"/>
      <c r="N180" s="17"/>
      <c r="O180" s="1"/>
    </row>
    <row r="181" spans="1:15" s="8" customFormat="1" ht="15.75" x14ac:dyDescent="0.25">
      <c r="A181" s="7"/>
      <c r="B181" s="22"/>
      <c r="C181" s="23"/>
      <c r="D181" s="16"/>
      <c r="E181" s="16"/>
      <c r="F181" s="16"/>
      <c r="G181" s="16"/>
      <c r="H181" s="16"/>
      <c r="I181" s="16"/>
      <c r="J181" s="16"/>
      <c r="K181" s="16"/>
      <c r="L181" s="16"/>
      <c r="M181" s="23"/>
      <c r="N181" s="24"/>
      <c r="O181" s="7"/>
    </row>
    <row r="182" spans="1:15" x14ac:dyDescent="0.25">
      <c r="A182" s="1"/>
      <c r="B182" s="15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7"/>
      <c r="O182" s="1"/>
    </row>
    <row r="183" spans="1:15" x14ac:dyDescent="0.25">
      <c r="A183" s="1"/>
      <c r="B183" s="15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  <c r="O183" s="1"/>
    </row>
    <row r="184" spans="1:15" x14ac:dyDescent="0.25">
      <c r="A184" s="1"/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7"/>
      <c r="O184" s="1"/>
    </row>
    <row r="185" spans="1:15" x14ac:dyDescent="0.25">
      <c r="A185" s="1"/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7"/>
      <c r="O185" s="1"/>
    </row>
    <row r="186" spans="1:15" x14ac:dyDescent="0.25">
      <c r="A186" s="1"/>
      <c r="B186" s="15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7"/>
      <c r="O186" s="1"/>
    </row>
    <row r="187" spans="1:15" x14ac:dyDescent="0.25">
      <c r="A187" s="1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  <c r="O187" s="1"/>
    </row>
    <row r="188" spans="1:15" x14ac:dyDescent="0.25">
      <c r="A188" s="1"/>
      <c r="B188" s="15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7"/>
      <c r="O188" s="1"/>
    </row>
    <row r="189" spans="1:15" x14ac:dyDescent="0.25">
      <c r="A189" s="1"/>
      <c r="B189" s="15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7"/>
      <c r="O189" s="1"/>
    </row>
    <row r="190" spans="1:15" x14ac:dyDescent="0.25">
      <c r="A190" s="1"/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7"/>
      <c r="O190" s="1"/>
    </row>
    <row r="191" spans="1:15" x14ac:dyDescent="0.25">
      <c r="A191" s="1"/>
      <c r="B191" s="15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7"/>
      <c r="O191" s="1"/>
    </row>
    <row r="192" spans="1:15" x14ac:dyDescent="0.25">
      <c r="A192" s="1"/>
      <c r="B192" s="15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32"/>
      <c r="N192" s="17"/>
      <c r="O192" s="1"/>
    </row>
    <row r="193" spans="1:15" x14ac:dyDescent="0.25">
      <c r="A193" s="1"/>
      <c r="B193" s="15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7"/>
      <c r="O193" s="1"/>
    </row>
    <row r="194" spans="1:15" x14ac:dyDescent="0.25">
      <c r="A194" s="1"/>
      <c r="B194" s="15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7"/>
      <c r="O194" s="1"/>
    </row>
    <row r="195" spans="1:15" x14ac:dyDescent="0.25">
      <c r="A195" s="1"/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7"/>
      <c r="O195" s="1"/>
    </row>
    <row r="196" spans="1:15" x14ac:dyDescent="0.25">
      <c r="A196" s="1"/>
      <c r="B196" s="15"/>
      <c r="C196" s="16"/>
      <c r="D196" s="34"/>
      <c r="E196" s="34"/>
      <c r="F196" s="34"/>
      <c r="G196" s="35"/>
      <c r="H196" s="33"/>
      <c r="I196" s="16"/>
      <c r="J196" s="16"/>
      <c r="K196" s="16"/>
      <c r="L196" s="16"/>
      <c r="M196" s="16"/>
      <c r="N196" s="17"/>
      <c r="O196" s="1"/>
    </row>
    <row r="197" spans="1:15" x14ac:dyDescent="0.25">
      <c r="A197" s="1"/>
      <c r="B197" s="15"/>
      <c r="C197" s="16"/>
      <c r="D197" s="34"/>
      <c r="E197" s="34"/>
      <c r="F197" s="34"/>
      <c r="G197" s="35"/>
      <c r="H197" s="33"/>
      <c r="I197" s="16"/>
      <c r="J197" s="16"/>
      <c r="K197" s="16"/>
      <c r="L197" s="16"/>
      <c r="M197" s="16"/>
      <c r="N197" s="17"/>
      <c r="O197" s="1"/>
    </row>
    <row r="198" spans="1:15" x14ac:dyDescent="0.25">
      <c r="A198" s="1"/>
      <c r="B198" s="15"/>
      <c r="C198" s="16"/>
      <c r="D198" s="34"/>
      <c r="E198" s="34"/>
      <c r="F198" s="34"/>
      <c r="G198" s="35"/>
      <c r="H198" s="33"/>
      <c r="I198" s="16"/>
      <c r="J198" s="16"/>
      <c r="K198" s="16"/>
      <c r="L198" s="16"/>
      <c r="M198" s="16"/>
      <c r="N198" s="17"/>
      <c r="O198" s="1"/>
    </row>
    <row r="199" spans="1:15" ht="15.75" thickBot="1" x14ac:dyDescent="0.3">
      <c r="A199" s="1"/>
      <c r="B199" s="15"/>
      <c r="C199" s="16"/>
      <c r="D199" s="34"/>
      <c r="E199" s="34"/>
      <c r="F199" s="34"/>
      <c r="G199" s="35"/>
      <c r="H199" s="33"/>
      <c r="I199" s="16"/>
      <c r="J199" s="16"/>
      <c r="K199" s="16"/>
      <c r="L199" s="16"/>
      <c r="M199" s="16"/>
      <c r="N199" s="17"/>
      <c r="O199" s="1"/>
    </row>
    <row r="200" spans="1:15" ht="20.100000000000001" customHeight="1" thickBot="1" x14ac:dyDescent="0.3">
      <c r="A200" s="1"/>
      <c r="B200" s="15"/>
      <c r="C200" s="16"/>
      <c r="D200" s="154" t="s">
        <v>24</v>
      </c>
      <c r="E200" s="155"/>
      <c r="F200" s="155"/>
      <c r="G200" s="155"/>
      <c r="H200" s="155"/>
      <c r="I200" s="155"/>
      <c r="J200" s="156"/>
      <c r="K200" s="27"/>
      <c r="L200" s="27"/>
      <c r="M200" s="16"/>
      <c r="N200" s="17"/>
      <c r="O200" s="1"/>
    </row>
    <row r="201" spans="1:15" ht="20.100000000000001" customHeight="1" thickBot="1" x14ac:dyDescent="0.3">
      <c r="A201" s="1"/>
      <c r="B201" s="15"/>
      <c r="C201" s="16"/>
      <c r="D201" s="75">
        <v>1</v>
      </c>
      <c r="E201" s="91" t="s">
        <v>29</v>
      </c>
      <c r="F201" s="41"/>
      <c r="G201" s="41"/>
      <c r="H201" s="92"/>
      <c r="I201" s="42">
        <v>3</v>
      </c>
      <c r="J201" s="82">
        <f>+I201/I206</f>
        <v>1</v>
      </c>
      <c r="K201" s="28"/>
      <c r="L201" s="28"/>
      <c r="M201" s="16"/>
      <c r="N201" s="17"/>
      <c r="O201" s="1"/>
    </row>
    <row r="202" spans="1:15" ht="20.100000000000001" customHeight="1" thickBot="1" x14ac:dyDescent="0.3">
      <c r="A202" s="1"/>
      <c r="B202" s="15"/>
      <c r="C202" s="16"/>
      <c r="D202" s="75">
        <v>2</v>
      </c>
      <c r="E202" s="91" t="str">
        <f>+'[1]ACUM-MAYO'!A187</f>
        <v>CORREO ELECTRONICO</v>
      </c>
      <c r="F202" s="41"/>
      <c r="G202" s="41"/>
      <c r="H202" s="92"/>
      <c r="I202" s="42">
        <v>0</v>
      </c>
      <c r="J202" s="82">
        <f>+I202/I206</f>
        <v>0</v>
      </c>
      <c r="K202" s="28"/>
      <c r="L202" s="28"/>
      <c r="M202" s="16"/>
      <c r="N202" s="17"/>
      <c r="O202" s="1"/>
    </row>
    <row r="203" spans="1:15" ht="20.100000000000001" customHeight="1" thickBot="1" x14ac:dyDescent="0.3">
      <c r="A203" s="1"/>
      <c r="B203" s="15"/>
      <c r="C203" s="16"/>
      <c r="D203" s="75">
        <v>3</v>
      </c>
      <c r="E203" s="91" t="str">
        <f>+'[1]ACUM-MAYO'!A188</f>
        <v>NOTIFICACIÓN PERSONAL</v>
      </c>
      <c r="F203" s="41"/>
      <c r="G203" s="41"/>
      <c r="H203" s="92"/>
      <c r="I203" s="42">
        <v>0</v>
      </c>
      <c r="J203" s="82">
        <f>+I203/I206</f>
        <v>0</v>
      </c>
      <c r="K203" s="28"/>
      <c r="L203" s="28"/>
      <c r="M203" s="16"/>
      <c r="N203" s="17"/>
      <c r="O203" s="1"/>
    </row>
    <row r="204" spans="1:15" ht="20.100000000000001" customHeight="1" thickBot="1" x14ac:dyDescent="0.3">
      <c r="A204" s="1"/>
      <c r="B204" s="15"/>
      <c r="C204" s="16"/>
      <c r="D204" s="75">
        <v>4</v>
      </c>
      <c r="E204" s="91" t="str">
        <f>+'[1]ACUM-MAYO'!A189</f>
        <v>LISTAS</v>
      </c>
      <c r="F204" s="41"/>
      <c r="G204" s="93"/>
      <c r="H204" s="94"/>
      <c r="I204" s="42">
        <v>0</v>
      </c>
      <c r="J204" s="118">
        <f>+I204/I206</f>
        <v>0</v>
      </c>
      <c r="K204" s="28"/>
      <c r="L204" s="28"/>
      <c r="M204" s="16"/>
      <c r="N204" s="17"/>
      <c r="O204" s="1"/>
    </row>
    <row r="205" spans="1:15" ht="20.100000000000001" customHeight="1" thickBot="1" x14ac:dyDescent="0.3">
      <c r="A205" s="1"/>
      <c r="B205" s="15"/>
      <c r="C205" s="16"/>
      <c r="D205" s="68"/>
      <c r="E205" s="68"/>
      <c r="F205" s="68"/>
      <c r="G205" s="68"/>
      <c r="H205" s="68"/>
      <c r="I205" s="68"/>
      <c r="J205" s="68"/>
      <c r="K205" s="16"/>
      <c r="L205" s="16"/>
      <c r="M205" s="16"/>
      <c r="N205" s="17"/>
      <c r="O205" s="1"/>
    </row>
    <row r="206" spans="1:15" ht="20.100000000000001" customHeight="1" thickBot="1" x14ac:dyDescent="0.3">
      <c r="A206" s="1"/>
      <c r="B206" s="15"/>
      <c r="C206" s="16"/>
      <c r="D206" s="68"/>
      <c r="E206" s="89"/>
      <c r="F206" s="89"/>
      <c r="G206" s="89"/>
      <c r="H206" s="70" t="s">
        <v>3</v>
      </c>
      <c r="I206" s="70">
        <f>SUM(I201:I204)</f>
        <v>3</v>
      </c>
      <c r="J206" s="86">
        <f>SUM(J201:J205)</f>
        <v>1</v>
      </c>
      <c r="K206" s="29"/>
      <c r="L206" s="29"/>
      <c r="M206" s="16"/>
      <c r="N206" s="17"/>
      <c r="O206" s="1"/>
    </row>
    <row r="207" spans="1:15" x14ac:dyDescent="0.25">
      <c r="A207" s="1"/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7"/>
      <c r="O207" s="1"/>
    </row>
    <row r="208" spans="1:15" s="8" customFormat="1" ht="15.75" x14ac:dyDescent="0.25">
      <c r="A208" s="7"/>
      <c r="B208" s="22"/>
      <c r="C208" s="23"/>
      <c r="D208" s="16"/>
      <c r="E208" s="16"/>
      <c r="F208" s="16"/>
      <c r="G208" s="16"/>
      <c r="H208" s="16"/>
      <c r="I208" s="16"/>
      <c r="J208" s="16"/>
      <c r="K208" s="16"/>
      <c r="L208" s="16"/>
      <c r="M208" s="23"/>
      <c r="N208" s="24"/>
      <c r="O208" s="7"/>
    </row>
    <row r="209" spans="1:15" x14ac:dyDescent="0.25">
      <c r="A209" s="1"/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7"/>
      <c r="O209" s="1"/>
    </row>
    <row r="210" spans="1:15" x14ac:dyDescent="0.25">
      <c r="A210" s="1"/>
      <c r="B210" s="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7"/>
      <c r="O210" s="1"/>
    </row>
    <row r="211" spans="1:15" x14ac:dyDescent="0.25">
      <c r="A211" s="1"/>
      <c r="B211" s="15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7"/>
      <c r="O211" s="1"/>
    </row>
    <row r="212" spans="1:15" x14ac:dyDescent="0.25">
      <c r="A212" s="1"/>
      <c r="B212" s="15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7"/>
      <c r="O212" s="1"/>
    </row>
    <row r="213" spans="1:15" x14ac:dyDescent="0.25">
      <c r="A213" s="1"/>
      <c r="B213" s="15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7"/>
      <c r="O213" s="1"/>
    </row>
    <row r="214" spans="1:15" x14ac:dyDescent="0.25">
      <c r="A214" s="1"/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7"/>
      <c r="O214" s="1"/>
    </row>
    <row r="215" spans="1:15" x14ac:dyDescent="0.25">
      <c r="A215" s="1"/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7"/>
      <c r="O215" s="1"/>
    </row>
    <row r="216" spans="1:15" x14ac:dyDescent="0.25">
      <c r="A216" s="1"/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7"/>
      <c r="O216" s="1"/>
    </row>
    <row r="217" spans="1:15" x14ac:dyDescent="0.25">
      <c r="A217" s="1"/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7"/>
      <c r="O217" s="1"/>
    </row>
    <row r="218" spans="1:15" x14ac:dyDescent="0.25">
      <c r="A218" s="1"/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7"/>
      <c r="O218" s="1"/>
    </row>
    <row r="219" spans="1:15" x14ac:dyDescent="0.25">
      <c r="A219" s="1"/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7"/>
      <c r="O219" s="1"/>
    </row>
    <row r="220" spans="1:15" x14ac:dyDescent="0.25">
      <c r="A220" s="1"/>
      <c r="B220" s="15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7"/>
      <c r="O220" s="1"/>
    </row>
    <row r="221" spans="1:15" x14ac:dyDescent="0.25">
      <c r="A221" s="1"/>
      <c r="B221" s="15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7"/>
      <c r="O221" s="1"/>
    </row>
    <row r="222" spans="1:15" x14ac:dyDescent="0.25">
      <c r="A222" s="1"/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7"/>
      <c r="O222" s="1"/>
    </row>
    <row r="223" spans="1:15" x14ac:dyDescent="0.25">
      <c r="A223" s="1"/>
      <c r="B223" s="15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7"/>
      <c r="O223" s="1"/>
    </row>
    <row r="224" spans="1:15" ht="15.75" thickBot="1" x14ac:dyDescent="0.3">
      <c r="A224" s="1"/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7"/>
      <c r="O224" s="1"/>
    </row>
    <row r="225" spans="1:15" ht="20.100000000000001" customHeight="1" thickBot="1" x14ac:dyDescent="0.3">
      <c r="A225" s="1"/>
      <c r="B225" s="15"/>
      <c r="C225" s="16"/>
      <c r="D225" s="148" t="s">
        <v>32</v>
      </c>
      <c r="E225" s="149"/>
      <c r="F225" s="149"/>
      <c r="G225" s="149"/>
      <c r="H225" s="150"/>
      <c r="I225" s="16"/>
      <c r="J225" s="16"/>
      <c r="K225" s="16"/>
      <c r="L225" s="16"/>
      <c r="M225" s="16"/>
      <c r="N225" s="17"/>
      <c r="O225" s="1"/>
    </row>
    <row r="226" spans="1:15" ht="20.100000000000001" customHeight="1" x14ac:dyDescent="0.25">
      <c r="A226" s="1"/>
      <c r="B226" s="15"/>
      <c r="C226" s="16"/>
      <c r="D226" s="95">
        <v>1</v>
      </c>
      <c r="E226" s="179" t="s">
        <v>25</v>
      </c>
      <c r="F226" s="179"/>
      <c r="G226" s="179"/>
      <c r="H226" s="96">
        <v>0</v>
      </c>
      <c r="I226" s="16"/>
      <c r="J226" s="16"/>
      <c r="K226" s="16"/>
      <c r="L226" s="16"/>
      <c r="M226" s="16"/>
      <c r="N226" s="17"/>
      <c r="O226" s="1"/>
    </row>
    <row r="227" spans="1:15" ht="20.100000000000001" customHeight="1" x14ac:dyDescent="0.25">
      <c r="A227" s="1"/>
      <c r="B227" s="15"/>
      <c r="C227" s="16"/>
      <c r="D227" s="97">
        <v>2</v>
      </c>
      <c r="E227" s="180" t="s">
        <v>26</v>
      </c>
      <c r="F227" s="180"/>
      <c r="G227" s="180"/>
      <c r="H227" s="98">
        <v>0</v>
      </c>
      <c r="I227" s="16"/>
      <c r="J227" s="16"/>
      <c r="K227" s="16"/>
      <c r="L227" s="16"/>
      <c r="M227" s="16"/>
      <c r="N227" s="17"/>
      <c r="O227" s="1"/>
    </row>
    <row r="228" spans="1:15" ht="20.100000000000001" customHeight="1" x14ac:dyDescent="0.25">
      <c r="A228" s="1"/>
      <c r="B228" s="15"/>
      <c r="C228" s="16"/>
      <c r="D228" s="97">
        <v>3</v>
      </c>
      <c r="E228" s="180" t="s">
        <v>27</v>
      </c>
      <c r="F228" s="180"/>
      <c r="G228" s="180"/>
      <c r="H228" s="98">
        <v>0</v>
      </c>
      <c r="I228" s="16"/>
      <c r="J228" s="16"/>
      <c r="K228" s="16"/>
      <c r="L228" s="16"/>
      <c r="M228" s="16"/>
      <c r="N228" s="17"/>
      <c r="O228" s="1"/>
    </row>
    <row r="229" spans="1:15" ht="20.100000000000001" customHeight="1" x14ac:dyDescent="0.25">
      <c r="A229" s="1"/>
      <c r="B229" s="15"/>
      <c r="C229" s="36"/>
      <c r="D229" s="97">
        <v>4</v>
      </c>
      <c r="E229" s="180" t="s">
        <v>28</v>
      </c>
      <c r="F229" s="180"/>
      <c r="G229" s="180"/>
      <c r="H229" s="98">
        <v>2</v>
      </c>
      <c r="I229" s="16"/>
      <c r="J229" s="16"/>
      <c r="K229" s="16"/>
      <c r="L229" s="16"/>
      <c r="M229" s="16"/>
      <c r="N229" s="17"/>
      <c r="O229" s="9"/>
    </row>
    <row r="230" spans="1:15" ht="20.100000000000001" customHeight="1" thickBot="1" x14ac:dyDescent="0.3">
      <c r="A230" s="1"/>
      <c r="B230" s="15"/>
      <c r="C230" s="36"/>
      <c r="D230" s="99">
        <v>5</v>
      </c>
      <c r="E230" s="175" t="s">
        <v>31</v>
      </c>
      <c r="F230" s="175"/>
      <c r="G230" s="175"/>
      <c r="H230" s="100">
        <v>1</v>
      </c>
      <c r="I230" s="16"/>
      <c r="J230" s="16"/>
      <c r="K230" s="16"/>
      <c r="L230" s="16"/>
      <c r="M230" s="16"/>
      <c r="N230" s="17"/>
      <c r="O230" s="9"/>
    </row>
    <row r="231" spans="1:15" ht="20.100000000000001" customHeight="1" thickBot="1" x14ac:dyDescent="0.3">
      <c r="A231" s="1"/>
      <c r="B231" s="15"/>
      <c r="C231" s="36"/>
      <c r="D231" s="176" t="s">
        <v>3</v>
      </c>
      <c r="E231" s="177"/>
      <c r="F231" s="177"/>
      <c r="G231" s="178"/>
      <c r="H231" s="101">
        <f>SUM(H226:H230)</f>
        <v>3</v>
      </c>
      <c r="I231" s="16"/>
      <c r="J231" s="16"/>
      <c r="K231" s="16"/>
      <c r="L231" s="16"/>
      <c r="M231" s="16"/>
      <c r="N231" s="17"/>
      <c r="O231" s="9"/>
    </row>
    <row r="232" spans="1:15" ht="15.75" customHeight="1" thickBot="1" x14ac:dyDescent="0.3">
      <c r="A232" s="1"/>
      <c r="B232" s="37"/>
      <c r="C232" s="38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40"/>
      <c r="O232" s="9"/>
    </row>
    <row r="233" spans="1:15" ht="15.75" customHeight="1" thickBot="1" x14ac:dyDescent="0.3">
      <c r="A233" s="1"/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5"/>
      <c r="O233" s="9"/>
    </row>
    <row r="234" spans="1:15" ht="15.75" customHeight="1" x14ac:dyDescent="0.25">
      <c r="A234" s="1"/>
      <c r="B234" s="12"/>
      <c r="C234" s="10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4"/>
      <c r="O234" s="9"/>
    </row>
    <row r="235" spans="1:15" ht="15.75" customHeight="1" x14ac:dyDescent="0.25">
      <c r="A235" s="1"/>
      <c r="B235" s="15"/>
      <c r="C235" s="3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7"/>
      <c r="O235" s="9"/>
    </row>
    <row r="236" spans="1:15" ht="15.75" customHeight="1" x14ac:dyDescent="0.25">
      <c r="A236" s="1"/>
      <c r="B236" s="15"/>
      <c r="C236" s="3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7"/>
      <c r="O236" s="9"/>
    </row>
    <row r="237" spans="1:15" ht="15.75" customHeight="1" x14ac:dyDescent="0.25">
      <c r="A237" s="1"/>
      <c r="B237" s="15"/>
      <c r="C237" s="36"/>
      <c r="D237" s="16"/>
      <c r="E237" s="16"/>
      <c r="F237" s="16"/>
      <c r="G237" s="16"/>
      <c r="H237" s="23"/>
      <c r="I237" s="23"/>
      <c r="J237" s="23"/>
      <c r="K237" s="23"/>
      <c r="L237" s="23"/>
      <c r="M237" s="16"/>
      <c r="N237" s="17"/>
      <c r="O237" s="9"/>
    </row>
    <row r="238" spans="1:15" x14ac:dyDescent="0.25">
      <c r="A238" s="1"/>
      <c r="B238" s="15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7"/>
      <c r="O238" s="1"/>
    </row>
    <row r="239" spans="1:15" s="8" customFormat="1" ht="15.75" x14ac:dyDescent="0.25">
      <c r="A239" s="7"/>
      <c r="B239" s="22"/>
      <c r="C239" s="23"/>
      <c r="D239" s="16"/>
      <c r="E239" s="16"/>
      <c r="F239" s="16"/>
      <c r="G239" s="16"/>
      <c r="H239" s="16"/>
      <c r="I239" s="16"/>
      <c r="J239" s="16"/>
      <c r="K239" s="16"/>
      <c r="L239" s="16"/>
      <c r="M239" s="23"/>
      <c r="N239" s="24"/>
      <c r="O239" s="7"/>
    </row>
    <row r="240" spans="1:15" x14ac:dyDescent="0.25">
      <c r="A240" s="1"/>
      <c r="B240" s="15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7"/>
      <c r="O240" s="1"/>
    </row>
    <row r="241" spans="1:15" x14ac:dyDescent="0.25">
      <c r="A241" s="1"/>
      <c r="B241" s="15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7"/>
      <c r="O241" s="1"/>
    </row>
    <row r="242" spans="1:15" ht="24" customHeight="1" x14ac:dyDescent="0.25">
      <c r="A242" s="1"/>
      <c r="B242" s="15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03"/>
      <c r="O242" s="10"/>
    </row>
    <row r="243" spans="1:15" x14ac:dyDescent="0.25">
      <c r="A243" s="1"/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7"/>
      <c r="O243" s="1"/>
    </row>
    <row r="244" spans="1:15" x14ac:dyDescent="0.25">
      <c r="A244" s="1"/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7"/>
      <c r="O244" s="1"/>
    </row>
    <row r="245" spans="1:15" x14ac:dyDescent="0.25">
      <c r="A245" s="1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7"/>
      <c r="O245" s="1"/>
    </row>
    <row r="246" spans="1:15" x14ac:dyDescent="0.25">
      <c r="A246" s="1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7"/>
      <c r="O246" s="1"/>
    </row>
    <row r="247" spans="1:15" x14ac:dyDescent="0.25">
      <c r="A247" s="1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7"/>
      <c r="O247" s="1"/>
    </row>
    <row r="248" spans="1:15" x14ac:dyDescent="0.25">
      <c r="A248" s="1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7"/>
      <c r="O248" s="1"/>
    </row>
    <row r="249" spans="1:15" x14ac:dyDescent="0.25">
      <c r="A249" s="1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7"/>
      <c r="O249" s="1"/>
    </row>
    <row r="250" spans="1:15" x14ac:dyDescent="0.25">
      <c r="A250" s="1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7"/>
      <c r="O250" s="1"/>
    </row>
    <row r="251" spans="1:15" ht="15.75" thickBot="1" x14ac:dyDescent="0.3">
      <c r="A251" s="1"/>
      <c r="B251" s="37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40"/>
      <c r="O251" s="1"/>
    </row>
    <row r="252" spans="1:1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</sheetData>
  <mergeCells count="51">
    <mergeCell ref="E230:G230"/>
    <mergeCell ref="D231:G231"/>
    <mergeCell ref="B233:N233"/>
    <mergeCell ref="D200:J200"/>
    <mergeCell ref="D225:H225"/>
    <mergeCell ref="E226:G226"/>
    <mergeCell ref="E227:G227"/>
    <mergeCell ref="E228:G228"/>
    <mergeCell ref="E229:G229"/>
    <mergeCell ref="E177:H177"/>
    <mergeCell ref="E137:J137"/>
    <mergeCell ref="E138:I138"/>
    <mergeCell ref="D144:J144"/>
    <mergeCell ref="E145:H145"/>
    <mergeCell ref="E146:H146"/>
    <mergeCell ref="E147:H147"/>
    <mergeCell ref="E148:H148"/>
    <mergeCell ref="D173:J173"/>
    <mergeCell ref="E174:H174"/>
    <mergeCell ref="E175:H175"/>
    <mergeCell ref="E176:H176"/>
    <mergeCell ref="E133:I133"/>
    <mergeCell ref="E57:I57"/>
    <mergeCell ref="E58:I58"/>
    <mergeCell ref="E59:I59"/>
    <mergeCell ref="D91:J91"/>
    <mergeCell ref="E94:H94"/>
    <mergeCell ref="D101:J101"/>
    <mergeCell ref="E122:J122"/>
    <mergeCell ref="E123:I123"/>
    <mergeCell ref="E127:J127"/>
    <mergeCell ref="E128:I128"/>
    <mergeCell ref="E132:J132"/>
    <mergeCell ref="E56:I56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44:I44"/>
    <mergeCell ref="B13:M13"/>
    <mergeCell ref="B14:M14"/>
    <mergeCell ref="C20:F20"/>
    <mergeCell ref="H20:L20"/>
    <mergeCell ref="D43:K43"/>
  </mergeCells>
  <pageMargins left="0.25" right="0.25" top="0.75" bottom="0.75" header="0.3" footer="0.3"/>
  <pageSetup scale="5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F1424-E4CC-413D-A316-B7DC05927F9F}">
  <sheetPr>
    <pageSetUpPr fitToPage="1"/>
  </sheetPr>
  <dimension ref="A1:O252"/>
  <sheetViews>
    <sheetView zoomScaleNormal="100" workbookViewId="0">
      <selection activeCell="C20" sqref="C20:F20"/>
    </sheetView>
  </sheetViews>
  <sheetFormatPr baseColWidth="10" defaultColWidth="11.42578125" defaultRowHeight="15" x14ac:dyDescent="0.25"/>
  <cols>
    <col min="1" max="1" width="8.7109375" style="4" customWidth="1"/>
    <col min="2" max="2" width="11.42578125" style="4"/>
    <col min="3" max="6" width="15.7109375" style="4" customWidth="1"/>
    <col min="7" max="7" width="25.7109375" style="4" customWidth="1"/>
    <col min="8" max="12" width="15.7109375" style="4" customWidth="1"/>
    <col min="13" max="14" width="11.42578125" style="4"/>
    <col min="15" max="15" width="8.7109375" style="4" customWidth="1"/>
    <col min="16" max="16384" width="11.42578125" style="4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"/>
    </row>
    <row r="3" spans="1:15" x14ac:dyDescent="0.25">
      <c r="A3" s="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"/>
    </row>
    <row r="4" spans="1:15" x14ac:dyDescent="0.25">
      <c r="A4" s="1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"/>
    </row>
    <row r="5" spans="1:15" x14ac:dyDescent="0.25">
      <c r="A5" s="1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"/>
    </row>
    <row r="6" spans="1:15" x14ac:dyDescent="0.25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"/>
    </row>
    <row r="7" spans="1:15" x14ac:dyDescent="0.25">
      <c r="A7" s="1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"/>
    </row>
    <row r="8" spans="1:15" x14ac:dyDescent="0.25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"/>
    </row>
    <row r="9" spans="1:15" x14ac:dyDescent="0.25">
      <c r="A9" s="1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"/>
    </row>
    <row r="10" spans="1:15" x14ac:dyDescent="0.25">
      <c r="A10" s="1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"/>
    </row>
    <row r="11" spans="1:15" ht="15.75" thickBot="1" x14ac:dyDescent="0.3">
      <c r="A11" s="1"/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50.25" customHeight="1" x14ac:dyDescent="0.25">
      <c r="A13" s="1"/>
      <c r="B13" s="157" t="s">
        <v>39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2"/>
      <c r="O13" s="1"/>
    </row>
    <row r="14" spans="1:15" ht="43.5" customHeight="1" thickBot="1" x14ac:dyDescent="0.85">
      <c r="A14" s="1"/>
      <c r="B14" s="159" t="s">
        <v>41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3"/>
      <c r="O14" s="1"/>
    </row>
    <row r="15" spans="1:15" x14ac:dyDescent="0.25">
      <c r="A15" s="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"/>
    </row>
    <row r="16" spans="1:15" x14ac:dyDescent="0.25">
      <c r="A16" s="1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"/>
    </row>
    <row r="17" spans="1:15" x14ac:dyDescent="0.25">
      <c r="A17" s="1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"/>
    </row>
    <row r="18" spans="1:15" x14ac:dyDescent="0.25">
      <c r="A18" s="1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"/>
    </row>
    <row r="19" spans="1:15" ht="15.75" thickBot="1" x14ac:dyDescent="0.3">
      <c r="A19" s="1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"/>
    </row>
    <row r="20" spans="1:15" ht="20.100000000000001" customHeight="1" thickBot="1" x14ac:dyDescent="0.3">
      <c r="A20" s="1"/>
      <c r="B20" s="15"/>
      <c r="C20" s="137" t="s">
        <v>0</v>
      </c>
      <c r="D20" s="138"/>
      <c r="E20" s="138"/>
      <c r="F20" s="139"/>
      <c r="G20" s="104"/>
      <c r="H20" s="137" t="s">
        <v>33</v>
      </c>
      <c r="I20" s="138"/>
      <c r="J20" s="138"/>
      <c r="K20" s="138"/>
      <c r="L20" s="139"/>
      <c r="M20" s="18"/>
      <c r="N20" s="17"/>
      <c r="O20" s="1"/>
    </row>
    <row r="21" spans="1:15" s="6" customFormat="1" ht="20.100000000000001" customHeight="1" thickBot="1" x14ac:dyDescent="0.3">
      <c r="A21" s="5"/>
      <c r="B21" s="19"/>
      <c r="C21" s="105" t="s">
        <v>29</v>
      </c>
      <c r="D21" s="106" t="s">
        <v>1</v>
      </c>
      <c r="E21" s="107" t="s">
        <v>2</v>
      </c>
      <c r="F21" s="105" t="s">
        <v>3</v>
      </c>
      <c r="G21" s="108"/>
      <c r="H21" s="107" t="s">
        <v>4</v>
      </c>
      <c r="I21" s="107" t="s">
        <v>5</v>
      </c>
      <c r="J21" s="105" t="s">
        <v>6</v>
      </c>
      <c r="K21" s="105" t="s">
        <v>7</v>
      </c>
      <c r="L21" s="105" t="s">
        <v>3</v>
      </c>
      <c r="M21" s="20"/>
      <c r="N21" s="17"/>
      <c r="O21" s="5"/>
    </row>
    <row r="22" spans="1:15" ht="20.100000000000001" customHeight="1" thickBot="1" x14ac:dyDescent="0.3">
      <c r="A22" s="1"/>
      <c r="B22" s="15"/>
      <c r="C22" s="46">
        <v>0</v>
      </c>
      <c r="D22" s="109">
        <v>0</v>
      </c>
      <c r="E22" s="109">
        <v>0</v>
      </c>
      <c r="F22" s="58">
        <f>SUM(C22:E22)</f>
        <v>0</v>
      </c>
      <c r="G22" s="110"/>
      <c r="H22" s="46">
        <v>0</v>
      </c>
      <c r="I22" s="46">
        <v>0</v>
      </c>
      <c r="J22" s="46">
        <v>0</v>
      </c>
      <c r="K22" s="46">
        <v>0</v>
      </c>
      <c r="L22" s="58">
        <f>SUM(H22:K22)</f>
        <v>0</v>
      </c>
      <c r="M22" s="16"/>
      <c r="N22" s="17"/>
      <c r="O22" s="1"/>
    </row>
    <row r="23" spans="1:15" ht="20.100000000000001" customHeight="1" thickBot="1" x14ac:dyDescent="0.3">
      <c r="A23" s="1"/>
      <c r="B23" s="15"/>
      <c r="C23" s="111" t="e">
        <f>C22/F22</f>
        <v>#DIV/0!</v>
      </c>
      <c r="D23" s="111" t="e">
        <f>D22/F22</f>
        <v>#DIV/0!</v>
      </c>
      <c r="E23" s="111" t="e">
        <f>E22/F22</f>
        <v>#DIV/0!</v>
      </c>
      <c r="F23" s="59" t="e">
        <f>SUM(C23:E23)</f>
        <v>#DIV/0!</v>
      </c>
      <c r="G23" s="110"/>
      <c r="H23" s="112" t="e">
        <f>H22/L22</f>
        <v>#DIV/0!</v>
      </c>
      <c r="I23" s="112" t="e">
        <f>I22/L22</f>
        <v>#DIV/0!</v>
      </c>
      <c r="J23" s="112" t="e">
        <f>J22/L22</f>
        <v>#DIV/0!</v>
      </c>
      <c r="K23" s="112" t="e">
        <f>K22/L22</f>
        <v>#DIV/0!</v>
      </c>
      <c r="L23" s="112" t="e">
        <f>SUM(H23:K23)</f>
        <v>#DIV/0!</v>
      </c>
      <c r="M23" s="16"/>
      <c r="N23" s="17"/>
      <c r="O23" s="1"/>
    </row>
    <row r="24" spans="1:15" x14ac:dyDescent="0.25">
      <c r="A24" s="1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"/>
    </row>
    <row r="25" spans="1:15" x14ac:dyDescent="0.25">
      <c r="A25" s="1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"/>
    </row>
    <row r="26" spans="1:15" x14ac:dyDescent="0.25">
      <c r="A26" s="1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"/>
    </row>
    <row r="27" spans="1:15" x14ac:dyDescent="0.25">
      <c r="A27" s="1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"/>
    </row>
    <row r="28" spans="1:15" x14ac:dyDescent="0.25">
      <c r="A28" s="1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"/>
    </row>
    <row r="29" spans="1:15" x14ac:dyDescent="0.25">
      <c r="A29" s="1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"/>
    </row>
    <row r="30" spans="1:15" x14ac:dyDescent="0.25">
      <c r="A30" s="1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"/>
    </row>
    <row r="31" spans="1:15" x14ac:dyDescent="0.25">
      <c r="A31" s="1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"/>
    </row>
    <row r="32" spans="1:15" x14ac:dyDescent="0.25">
      <c r="A32" s="1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"/>
    </row>
    <row r="33" spans="1:15" x14ac:dyDescent="0.25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"/>
    </row>
    <row r="34" spans="1:15" x14ac:dyDescent="0.25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"/>
    </row>
    <row r="35" spans="1:15" x14ac:dyDescent="0.25">
      <c r="A35" s="1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"/>
    </row>
    <row r="36" spans="1:15" x14ac:dyDescent="0.25">
      <c r="A36" s="1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"/>
    </row>
    <row r="37" spans="1:15" x14ac:dyDescent="0.25">
      <c r="A37" s="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"/>
    </row>
    <row r="38" spans="1:15" x14ac:dyDescent="0.25">
      <c r="A38" s="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  <c r="O38" s="1"/>
    </row>
    <row r="39" spans="1:15" x14ac:dyDescent="0.25">
      <c r="A39" s="1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"/>
    </row>
    <row r="40" spans="1:15" x14ac:dyDescent="0.25">
      <c r="A40" s="1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1"/>
    </row>
    <row r="41" spans="1:15" x14ac:dyDescent="0.25">
      <c r="A41" s="1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"/>
    </row>
    <row r="42" spans="1:15" ht="15.75" thickBot="1" x14ac:dyDescent="0.3">
      <c r="A42" s="1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1"/>
    </row>
    <row r="43" spans="1:15" ht="20.100000000000001" customHeight="1" thickBot="1" x14ac:dyDescent="0.3">
      <c r="A43" s="1"/>
      <c r="B43" s="15"/>
      <c r="C43" s="16"/>
      <c r="D43" s="161" t="s">
        <v>8</v>
      </c>
      <c r="E43" s="162"/>
      <c r="F43" s="162"/>
      <c r="G43" s="162"/>
      <c r="H43" s="162"/>
      <c r="I43" s="162"/>
      <c r="J43" s="162"/>
      <c r="K43" s="163"/>
      <c r="L43" s="18"/>
      <c r="M43" s="18"/>
      <c r="N43" s="17"/>
      <c r="O43" s="1"/>
    </row>
    <row r="44" spans="1:15" ht="20.100000000000001" customHeight="1" thickBot="1" x14ac:dyDescent="0.35">
      <c r="A44" s="1"/>
      <c r="B44" s="15"/>
      <c r="C44" s="16"/>
      <c r="D44" s="58">
        <v>1</v>
      </c>
      <c r="E44" s="168" t="str">
        <f>+'[1]ACUM-MAYO'!A61</f>
        <v>SE TIENE POR NO PRESENTADA ( NO CUMPLIÓ PREVENCIÓN)</v>
      </c>
      <c r="F44" s="169"/>
      <c r="G44" s="169"/>
      <c r="H44" s="169"/>
      <c r="I44" s="170"/>
      <c r="J44" s="46">
        <v>0</v>
      </c>
      <c r="K44" s="117" t="e">
        <f>+J44/J61</f>
        <v>#DIV/0!</v>
      </c>
      <c r="L44" s="21"/>
      <c r="M44" s="11"/>
      <c r="N44" s="17"/>
      <c r="O44" s="1"/>
    </row>
    <row r="45" spans="1:15" ht="20.100000000000001" customHeight="1" thickBot="1" x14ac:dyDescent="0.35">
      <c r="A45" s="1"/>
      <c r="B45" s="15"/>
      <c r="C45" s="16"/>
      <c r="D45" s="58">
        <v>2</v>
      </c>
      <c r="E45" s="168" t="str">
        <f>+'[1]ACUM-MAYO'!A62</f>
        <v>NO CUMPLIO CON LOS EXTREMOS DEL ARTÍCULO 79 (REQUISITOS)</v>
      </c>
      <c r="F45" s="169"/>
      <c r="G45" s="169"/>
      <c r="H45" s="169"/>
      <c r="I45" s="170"/>
      <c r="J45" s="46">
        <v>0</v>
      </c>
      <c r="K45" s="117" t="e">
        <f>+J45/J61</f>
        <v>#DIV/0!</v>
      </c>
      <c r="L45" s="21"/>
      <c r="M45" s="11"/>
      <c r="N45" s="17"/>
      <c r="O45" s="1"/>
    </row>
    <row r="46" spans="1:15" ht="20.100000000000001" customHeight="1" thickBot="1" x14ac:dyDescent="0.35">
      <c r="A46" s="1"/>
      <c r="B46" s="15"/>
      <c r="C46" s="16"/>
      <c r="D46" s="58">
        <v>3</v>
      </c>
      <c r="E46" s="168" t="str">
        <f>+'[1]ACUM-MAYO'!A63</f>
        <v xml:space="preserve">INCOMPETENCIA </v>
      </c>
      <c r="F46" s="169"/>
      <c r="G46" s="169"/>
      <c r="H46" s="169"/>
      <c r="I46" s="170"/>
      <c r="J46" s="46">
        <v>0</v>
      </c>
      <c r="K46" s="117" t="e">
        <f>+J46/J61</f>
        <v>#DIV/0!</v>
      </c>
      <c r="L46" s="21"/>
      <c r="M46" s="11"/>
      <c r="N46" s="17"/>
      <c r="O46" s="1"/>
    </row>
    <row r="47" spans="1:15" ht="20.100000000000001" customHeight="1" thickBot="1" x14ac:dyDescent="0.35">
      <c r="A47" s="1"/>
      <c r="B47" s="15"/>
      <c r="C47" s="16"/>
      <c r="D47" s="58">
        <v>4</v>
      </c>
      <c r="E47" s="168" t="str">
        <f>+'[1]ACUM-MAYO'!A64</f>
        <v>NEGATIVA POR INEXISTENCIA</v>
      </c>
      <c r="F47" s="169"/>
      <c r="G47" s="169"/>
      <c r="H47" s="169"/>
      <c r="I47" s="170"/>
      <c r="J47" s="46">
        <v>0</v>
      </c>
      <c r="K47" s="117" t="e">
        <f>+J47/J61</f>
        <v>#DIV/0!</v>
      </c>
      <c r="L47" s="21"/>
      <c r="M47" s="11"/>
      <c r="N47" s="17"/>
      <c r="O47" s="1"/>
    </row>
    <row r="48" spans="1:15" ht="20.100000000000001" customHeight="1" thickBot="1" x14ac:dyDescent="0.35">
      <c r="A48" s="1"/>
      <c r="B48" s="15"/>
      <c r="C48" s="16"/>
      <c r="D48" s="58">
        <v>5</v>
      </c>
      <c r="E48" s="168" t="str">
        <f>+'[1]ACUM-MAYO'!A65</f>
        <v>NEGATIVA CONFIDENCIAL E INEXISTENTE</v>
      </c>
      <c r="F48" s="169"/>
      <c r="G48" s="169"/>
      <c r="H48" s="169"/>
      <c r="I48" s="170"/>
      <c r="J48" s="46">
        <v>0</v>
      </c>
      <c r="K48" s="117" t="e">
        <f>+J48/J61</f>
        <v>#DIV/0!</v>
      </c>
      <c r="L48" s="21"/>
      <c r="M48" s="11"/>
      <c r="N48" s="17"/>
      <c r="O48" s="1"/>
    </row>
    <row r="49" spans="1:15" ht="20.100000000000001" customHeight="1" thickBot="1" x14ac:dyDescent="0.35">
      <c r="A49" s="1"/>
      <c r="B49" s="15"/>
      <c r="C49" s="16"/>
      <c r="D49" s="58">
        <v>6</v>
      </c>
      <c r="E49" s="168" t="str">
        <f>+'[1]ACUM-MAYO'!A66</f>
        <v>AFIRMATIVO</v>
      </c>
      <c r="F49" s="169"/>
      <c r="G49" s="169"/>
      <c r="H49" s="169"/>
      <c r="I49" s="170"/>
      <c r="J49" s="46">
        <v>0</v>
      </c>
      <c r="K49" s="117" t="e">
        <f>+J49/J61</f>
        <v>#DIV/0!</v>
      </c>
      <c r="L49" s="21"/>
      <c r="M49" s="11"/>
      <c r="N49" s="17"/>
      <c r="O49" s="1"/>
    </row>
    <row r="50" spans="1:15" ht="20.100000000000001" customHeight="1" thickBot="1" x14ac:dyDescent="0.35">
      <c r="A50" s="1"/>
      <c r="B50" s="15"/>
      <c r="C50" s="16"/>
      <c r="D50" s="58">
        <v>7</v>
      </c>
      <c r="E50" s="168" t="str">
        <f>+'[1]ACUM-MAYO'!A67</f>
        <v xml:space="preserve">AFIRMATIVO PARCIAL POR CONFIDENCIALIDAD </v>
      </c>
      <c r="F50" s="169"/>
      <c r="G50" s="169"/>
      <c r="H50" s="169"/>
      <c r="I50" s="170"/>
      <c r="J50" s="46">
        <v>0</v>
      </c>
      <c r="K50" s="117" t="e">
        <f>+J50/J61</f>
        <v>#DIV/0!</v>
      </c>
      <c r="L50" s="21"/>
      <c r="M50" s="11"/>
      <c r="N50" s="17"/>
      <c r="O50" s="1"/>
    </row>
    <row r="51" spans="1:15" ht="20.100000000000001" customHeight="1" thickBot="1" x14ac:dyDescent="0.35">
      <c r="A51" s="1"/>
      <c r="B51" s="15"/>
      <c r="C51" s="16"/>
      <c r="D51" s="58">
        <v>8</v>
      </c>
      <c r="E51" s="168" t="str">
        <f>+'[1]ACUM-MAYO'!A68</f>
        <v>NEGATIVA POR CONFIDENCIALIDAD Y RESERVADA</v>
      </c>
      <c r="F51" s="169"/>
      <c r="G51" s="169"/>
      <c r="H51" s="169"/>
      <c r="I51" s="170"/>
      <c r="J51" s="46">
        <v>0</v>
      </c>
      <c r="K51" s="117" t="e">
        <f>+J51/J61</f>
        <v>#DIV/0!</v>
      </c>
      <c r="L51" s="21"/>
      <c r="M51" s="11"/>
      <c r="N51" s="17"/>
      <c r="O51" s="1"/>
    </row>
    <row r="52" spans="1:15" ht="20.100000000000001" customHeight="1" thickBot="1" x14ac:dyDescent="0.35">
      <c r="A52" s="1"/>
      <c r="B52" s="15"/>
      <c r="C52" s="16"/>
      <c r="D52" s="58">
        <v>9</v>
      </c>
      <c r="E52" s="168" t="str">
        <f>+'[1]ACUM-MAYO'!A69</f>
        <v>AFIRMATIVO PARCIAL POR CONFIDENCIALIDAD E INEXISTENCIA</v>
      </c>
      <c r="F52" s="169"/>
      <c r="G52" s="169"/>
      <c r="H52" s="169"/>
      <c r="I52" s="170"/>
      <c r="J52" s="46">
        <v>0</v>
      </c>
      <c r="K52" s="117" t="e">
        <f>+J52/J61</f>
        <v>#DIV/0!</v>
      </c>
      <c r="L52" s="21"/>
      <c r="M52" s="11"/>
      <c r="N52" s="17"/>
      <c r="O52" s="1"/>
    </row>
    <row r="53" spans="1:15" ht="20.100000000000001" customHeight="1" thickBot="1" x14ac:dyDescent="0.35">
      <c r="A53" s="1"/>
      <c r="B53" s="15"/>
      <c r="C53" s="16"/>
      <c r="D53" s="58">
        <v>10</v>
      </c>
      <c r="E53" s="168" t="str">
        <f>+'[1]ACUM-MAYO'!A70</f>
        <v>AFIRMATIVO PARCIAL POR CONFIDENCIALIDAD, RESERVA E INEXISTENCIA</v>
      </c>
      <c r="F53" s="169"/>
      <c r="G53" s="169"/>
      <c r="H53" s="169"/>
      <c r="I53" s="170"/>
      <c r="J53" s="46">
        <v>0</v>
      </c>
      <c r="K53" s="117" t="e">
        <f>+J53/J61</f>
        <v>#DIV/0!</v>
      </c>
      <c r="L53" s="21"/>
      <c r="M53" s="11"/>
      <c r="N53" s="17"/>
      <c r="O53" s="1"/>
    </row>
    <row r="54" spans="1:15" ht="20.100000000000001" customHeight="1" thickBot="1" x14ac:dyDescent="0.35">
      <c r="A54" s="1"/>
      <c r="B54" s="15"/>
      <c r="C54" s="16"/>
      <c r="D54" s="58">
        <v>11</v>
      </c>
      <c r="E54" s="168" t="str">
        <f>+'[1]ACUM-MAYO'!A71</f>
        <v>AFIRMATIVO PARCIAL POR INEXISTENCIA</v>
      </c>
      <c r="F54" s="169"/>
      <c r="G54" s="169"/>
      <c r="H54" s="169"/>
      <c r="I54" s="170"/>
      <c r="J54" s="46">
        <v>0</v>
      </c>
      <c r="K54" s="117" t="e">
        <f>+J54/J61</f>
        <v>#DIV/0!</v>
      </c>
      <c r="L54" s="21"/>
      <c r="M54" s="11"/>
      <c r="N54" s="17"/>
      <c r="O54" s="1"/>
    </row>
    <row r="55" spans="1:15" ht="20.100000000000001" customHeight="1" thickBot="1" x14ac:dyDescent="0.35">
      <c r="A55" s="1"/>
      <c r="B55" s="15"/>
      <c r="C55" s="16"/>
      <c r="D55" s="58">
        <v>12</v>
      </c>
      <c r="E55" s="168" t="str">
        <f>+'[1]ACUM-MAYO'!A72</f>
        <v>AFIRMATIVO PARCIAL POR RESERVA</v>
      </c>
      <c r="F55" s="169"/>
      <c r="G55" s="169"/>
      <c r="H55" s="169"/>
      <c r="I55" s="170"/>
      <c r="J55" s="46">
        <v>0</v>
      </c>
      <c r="K55" s="117" t="e">
        <f>+J55/J61</f>
        <v>#DIV/0!</v>
      </c>
      <c r="L55" s="21"/>
      <c r="M55" s="11"/>
      <c r="N55" s="17"/>
      <c r="O55" s="1"/>
    </row>
    <row r="56" spans="1:15" ht="20.100000000000001" customHeight="1" thickBot="1" x14ac:dyDescent="0.35">
      <c r="A56" s="1"/>
      <c r="B56" s="15"/>
      <c r="C56" s="16"/>
      <c r="D56" s="58">
        <v>13</v>
      </c>
      <c r="E56" s="168" t="str">
        <f>+'[1]ACUM-MAYO'!A73</f>
        <v>AFIRMATIVO PARCIAL POR RESERVA Y CONFIDENCIALIDAD</v>
      </c>
      <c r="F56" s="169"/>
      <c r="G56" s="169"/>
      <c r="H56" s="169"/>
      <c r="I56" s="170"/>
      <c r="J56" s="46">
        <v>0</v>
      </c>
      <c r="K56" s="117" t="e">
        <f>+J56/J61</f>
        <v>#DIV/0!</v>
      </c>
      <c r="L56" s="21"/>
      <c r="M56" s="11"/>
      <c r="N56" s="17"/>
      <c r="O56" s="1"/>
    </row>
    <row r="57" spans="1:15" ht="20.100000000000001" customHeight="1" thickBot="1" x14ac:dyDescent="0.35">
      <c r="A57" s="1"/>
      <c r="B57" s="15"/>
      <c r="C57" s="16"/>
      <c r="D57" s="58">
        <v>14</v>
      </c>
      <c r="E57" s="168" t="str">
        <f>+'[1]ACUM-MAYO'!A74</f>
        <v>AFIRMATIVO PARCIAL POR RESERVA E INEXISTENCIA</v>
      </c>
      <c r="F57" s="169"/>
      <c r="G57" s="169"/>
      <c r="H57" s="169"/>
      <c r="I57" s="170"/>
      <c r="J57" s="46">
        <v>0</v>
      </c>
      <c r="K57" s="117" t="e">
        <f>+J57/J61</f>
        <v>#DIV/0!</v>
      </c>
      <c r="L57" s="21"/>
      <c r="M57" s="11"/>
      <c r="N57" s="17"/>
      <c r="O57" s="1"/>
    </row>
    <row r="58" spans="1:15" ht="20.100000000000001" customHeight="1" thickBot="1" x14ac:dyDescent="0.35">
      <c r="A58" s="1"/>
      <c r="B58" s="15"/>
      <c r="C58" s="16"/>
      <c r="D58" s="58">
        <v>15</v>
      </c>
      <c r="E58" s="168" t="str">
        <f>+'[1]ACUM-MAYO'!A75</f>
        <v>NEGATIVA  POR RESERVA</v>
      </c>
      <c r="F58" s="169"/>
      <c r="G58" s="169"/>
      <c r="H58" s="169"/>
      <c r="I58" s="170"/>
      <c r="J58" s="46">
        <v>0</v>
      </c>
      <c r="K58" s="117" t="e">
        <f>+J58/J61</f>
        <v>#DIV/0!</v>
      </c>
      <c r="L58" s="21"/>
      <c r="M58" s="11"/>
      <c r="N58" s="17"/>
      <c r="O58" s="1"/>
    </row>
    <row r="59" spans="1:15" ht="20.100000000000001" customHeight="1" thickBot="1" x14ac:dyDescent="0.35">
      <c r="A59" s="1"/>
      <c r="B59" s="15"/>
      <c r="C59" s="16"/>
      <c r="D59" s="58">
        <v>16</v>
      </c>
      <c r="E59" s="168" t="str">
        <f>+'[1]ACUM-MAYO'!A76</f>
        <v>PREVENCIÓN ENTRAMITE</v>
      </c>
      <c r="F59" s="169"/>
      <c r="G59" s="169"/>
      <c r="H59" s="169"/>
      <c r="I59" s="170"/>
      <c r="J59" s="46">
        <v>0</v>
      </c>
      <c r="K59" s="117" t="e">
        <f>+J59/J61</f>
        <v>#DIV/0!</v>
      </c>
      <c r="L59" s="21"/>
      <c r="M59" s="11"/>
      <c r="N59" s="17"/>
      <c r="O59" s="1"/>
    </row>
    <row r="60" spans="1:15" s="8" customFormat="1" ht="16.5" thickBot="1" x14ac:dyDescent="0.3">
      <c r="A60" s="7"/>
      <c r="B60" s="22"/>
      <c r="C60" s="23"/>
      <c r="D60" s="110"/>
      <c r="E60" s="110"/>
      <c r="F60" s="110"/>
      <c r="G60" s="110"/>
      <c r="H60" s="110"/>
      <c r="I60" s="110"/>
      <c r="J60" s="110"/>
      <c r="K60" s="110"/>
      <c r="L60" s="23"/>
      <c r="M60" s="23"/>
      <c r="N60" s="24"/>
      <c r="O60" s="7"/>
    </row>
    <row r="61" spans="1:15" ht="16.5" thickBot="1" x14ac:dyDescent="0.3">
      <c r="A61" s="1"/>
      <c r="B61" s="15"/>
      <c r="C61" s="16"/>
      <c r="D61" s="110"/>
      <c r="E61" s="110"/>
      <c r="F61" s="110"/>
      <c r="G61" s="110"/>
      <c r="H61" s="110"/>
      <c r="I61" s="110"/>
      <c r="J61" s="113">
        <f>SUM(J44:J59)</f>
        <v>0</v>
      </c>
      <c r="K61" s="59" t="e">
        <f>SUM(K44:K60)</f>
        <v>#DIV/0!</v>
      </c>
      <c r="L61" s="25"/>
      <c r="M61" s="26"/>
      <c r="N61" s="17"/>
      <c r="O61" s="1"/>
    </row>
    <row r="62" spans="1:15" x14ac:dyDescent="0.25">
      <c r="A62" s="1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"/>
    </row>
    <row r="63" spans="1:15" x14ac:dyDescent="0.25">
      <c r="A63" s="1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  <c r="O63" s="1"/>
    </row>
    <row r="64" spans="1:15" x14ac:dyDescent="0.25">
      <c r="A64" s="1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  <c r="O64" s="1"/>
    </row>
    <row r="65" spans="1:15" x14ac:dyDescent="0.25">
      <c r="A65" s="1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  <c r="O65" s="1"/>
    </row>
    <row r="66" spans="1:15" x14ac:dyDescent="0.25">
      <c r="A66" s="1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  <c r="O66" s="1"/>
    </row>
    <row r="67" spans="1:15" x14ac:dyDescent="0.25">
      <c r="A67" s="1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7"/>
      <c r="O67" s="1"/>
    </row>
    <row r="68" spans="1:15" x14ac:dyDescent="0.25">
      <c r="A68" s="1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1"/>
    </row>
    <row r="69" spans="1:15" x14ac:dyDescent="0.25">
      <c r="A69" s="1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  <c r="O69" s="1"/>
    </row>
    <row r="70" spans="1:15" x14ac:dyDescent="0.25">
      <c r="A70" s="1"/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  <c r="O70" s="1"/>
    </row>
    <row r="71" spans="1:15" x14ac:dyDescent="0.25">
      <c r="A71" s="1"/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  <c r="O71" s="1"/>
    </row>
    <row r="72" spans="1:15" x14ac:dyDescent="0.25">
      <c r="A72" s="1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O72" s="1"/>
    </row>
    <row r="73" spans="1:15" x14ac:dyDescent="0.25">
      <c r="A73" s="1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  <c r="O73" s="1"/>
    </row>
    <row r="74" spans="1:15" x14ac:dyDescent="0.25">
      <c r="A74" s="1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  <c r="O74" s="1"/>
    </row>
    <row r="75" spans="1:15" x14ac:dyDescent="0.25">
      <c r="A75" s="1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  <c r="O75" s="1"/>
    </row>
    <row r="76" spans="1:15" x14ac:dyDescent="0.25">
      <c r="A76" s="1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  <c r="O76" s="1"/>
    </row>
    <row r="77" spans="1:15" x14ac:dyDescent="0.25">
      <c r="A77" s="1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  <c r="O77" s="1"/>
    </row>
    <row r="78" spans="1:15" x14ac:dyDescent="0.25">
      <c r="A78" s="1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  <c r="O78" s="1"/>
    </row>
    <row r="79" spans="1:15" x14ac:dyDescent="0.25">
      <c r="A79" s="1"/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  <c r="O79" s="1"/>
    </row>
    <row r="80" spans="1:15" x14ac:dyDescent="0.25">
      <c r="A80" s="1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1"/>
    </row>
    <row r="81" spans="1:15" x14ac:dyDescent="0.25">
      <c r="A81" s="1"/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  <c r="O81" s="1"/>
    </row>
    <row r="82" spans="1:15" x14ac:dyDescent="0.25">
      <c r="A82" s="1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  <c r="O82" s="1"/>
    </row>
    <row r="83" spans="1:15" x14ac:dyDescent="0.25">
      <c r="A83" s="1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  <c r="O83" s="1"/>
    </row>
    <row r="84" spans="1:15" x14ac:dyDescent="0.25">
      <c r="A84" s="1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  <c r="O84" s="1"/>
    </row>
    <row r="85" spans="1:15" x14ac:dyDescent="0.25">
      <c r="A85" s="1"/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  <c r="O85" s="1"/>
    </row>
    <row r="86" spans="1:15" x14ac:dyDescent="0.25">
      <c r="A86" s="1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  <c r="O86" s="1"/>
    </row>
    <row r="87" spans="1:15" x14ac:dyDescent="0.25">
      <c r="A87" s="1"/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1"/>
    </row>
    <row r="88" spans="1:15" x14ac:dyDescent="0.25">
      <c r="A88" s="1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  <c r="O88" s="1"/>
    </row>
    <row r="89" spans="1:15" x14ac:dyDescent="0.25">
      <c r="A89" s="1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  <c r="O89" s="1"/>
    </row>
    <row r="90" spans="1:15" ht="15.75" thickBot="1" x14ac:dyDescent="0.3">
      <c r="A90" s="1"/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  <c r="O90" s="1"/>
    </row>
    <row r="91" spans="1:15" ht="20.100000000000001" customHeight="1" thickBot="1" x14ac:dyDescent="0.3">
      <c r="A91" s="1"/>
      <c r="B91" s="15"/>
      <c r="C91" s="16"/>
      <c r="D91" s="161" t="s">
        <v>9</v>
      </c>
      <c r="E91" s="162"/>
      <c r="F91" s="162"/>
      <c r="G91" s="162"/>
      <c r="H91" s="162"/>
      <c r="I91" s="162"/>
      <c r="J91" s="163"/>
      <c r="K91" s="31"/>
      <c r="L91" s="31"/>
      <c r="M91" s="16"/>
      <c r="N91" s="17"/>
      <c r="O91" s="1"/>
    </row>
    <row r="92" spans="1:15" ht="20.100000000000001" customHeight="1" thickBot="1" x14ac:dyDescent="0.3">
      <c r="A92" s="1"/>
      <c r="B92" s="15"/>
      <c r="C92" s="16"/>
      <c r="D92" s="43">
        <v>1</v>
      </c>
      <c r="E92" s="44" t="s">
        <v>10</v>
      </c>
      <c r="F92" s="45"/>
      <c r="G92" s="45"/>
      <c r="H92" s="45"/>
      <c r="I92" s="46">
        <v>0</v>
      </c>
      <c r="J92" s="47" t="e">
        <f>+I92/I98</f>
        <v>#DIV/0!</v>
      </c>
      <c r="K92" s="28"/>
      <c r="L92" s="28"/>
      <c r="M92" s="16"/>
      <c r="N92" s="17"/>
      <c r="O92" s="1"/>
    </row>
    <row r="93" spans="1:15" ht="20.100000000000001" customHeight="1" thickBot="1" x14ac:dyDescent="0.3">
      <c r="A93" s="1"/>
      <c r="B93" s="15"/>
      <c r="C93" s="16"/>
      <c r="D93" s="43">
        <v>2</v>
      </c>
      <c r="E93" s="48" t="s">
        <v>30</v>
      </c>
      <c r="F93" s="49"/>
      <c r="G93" s="45"/>
      <c r="H93" s="45"/>
      <c r="I93" s="50">
        <v>0</v>
      </c>
      <c r="J93" s="47" t="e">
        <f>+I93/I98</f>
        <v>#DIV/0!</v>
      </c>
      <c r="K93" s="28"/>
      <c r="L93" s="28"/>
      <c r="M93" s="16"/>
      <c r="N93" s="17"/>
      <c r="O93" s="1"/>
    </row>
    <row r="94" spans="1:15" ht="35.25" customHeight="1" thickBot="1" x14ac:dyDescent="0.3">
      <c r="A94" s="1"/>
      <c r="B94" s="15"/>
      <c r="C94" s="16"/>
      <c r="D94" s="43">
        <v>3</v>
      </c>
      <c r="E94" s="164" t="s">
        <v>11</v>
      </c>
      <c r="F94" s="165"/>
      <c r="G94" s="165"/>
      <c r="H94" s="166"/>
      <c r="I94" s="50">
        <v>0</v>
      </c>
      <c r="J94" s="47" t="e">
        <f>+I94/I98</f>
        <v>#DIV/0!</v>
      </c>
      <c r="K94" s="28"/>
      <c r="L94" s="28"/>
      <c r="M94" s="16"/>
      <c r="N94" s="17"/>
      <c r="O94" s="1"/>
    </row>
    <row r="95" spans="1:15" ht="20.100000000000001" customHeight="1" thickBot="1" x14ac:dyDescent="0.3">
      <c r="A95" s="1"/>
      <c r="B95" s="15"/>
      <c r="C95" s="16"/>
      <c r="D95" s="43">
        <v>4</v>
      </c>
      <c r="E95" s="48" t="s">
        <v>12</v>
      </c>
      <c r="F95" s="49"/>
      <c r="G95" s="45"/>
      <c r="H95" s="45"/>
      <c r="I95" s="50">
        <v>0</v>
      </c>
      <c r="J95" s="47" t="e">
        <f>+I95/I98</f>
        <v>#DIV/0!</v>
      </c>
      <c r="K95" s="28"/>
      <c r="L95" s="28"/>
      <c r="M95" s="16"/>
      <c r="N95" s="17"/>
      <c r="O95" s="1"/>
    </row>
    <row r="96" spans="1:15" ht="20.100000000000001" customHeight="1" thickBot="1" x14ac:dyDescent="0.3">
      <c r="A96" s="1"/>
      <c r="B96" s="15"/>
      <c r="C96" s="16"/>
      <c r="D96" s="51">
        <v>5</v>
      </c>
      <c r="E96" s="48" t="s">
        <v>13</v>
      </c>
      <c r="F96" s="49"/>
      <c r="G96" s="45"/>
      <c r="H96" s="45"/>
      <c r="I96" s="46">
        <v>0</v>
      </c>
      <c r="J96" s="52" t="e">
        <f>+I96/I98</f>
        <v>#DIV/0!</v>
      </c>
      <c r="K96" s="28"/>
      <c r="L96" s="28"/>
      <c r="M96" s="16"/>
      <c r="N96" s="17"/>
      <c r="O96" s="1"/>
    </row>
    <row r="97" spans="1:15" ht="20.100000000000001" customHeight="1" thickBot="1" x14ac:dyDescent="0.35">
      <c r="A97" s="1"/>
      <c r="B97" s="15"/>
      <c r="C97" s="16"/>
      <c r="D97" s="53"/>
      <c r="E97" s="54"/>
      <c r="F97" s="54"/>
      <c r="G97" s="55"/>
      <c r="H97" s="54"/>
      <c r="I97" s="54"/>
      <c r="J97" s="54"/>
      <c r="K97" s="16"/>
      <c r="L97" s="16"/>
      <c r="M97" s="16"/>
      <c r="N97" s="17"/>
      <c r="O97" s="1"/>
    </row>
    <row r="98" spans="1:15" ht="20.100000000000001" customHeight="1" thickBot="1" x14ac:dyDescent="0.35">
      <c r="A98" s="1"/>
      <c r="B98" s="15"/>
      <c r="C98" s="16"/>
      <c r="D98" s="54"/>
      <c r="E98" s="54"/>
      <c r="F98" s="54"/>
      <c r="G98" s="56"/>
      <c r="H98" s="57" t="s">
        <v>3</v>
      </c>
      <c r="I98" s="58">
        <f>SUM(I92:I97)</f>
        <v>0</v>
      </c>
      <c r="J98" s="59" t="e">
        <f>SUM(J92:J97)</f>
        <v>#DIV/0!</v>
      </c>
      <c r="K98" s="29"/>
      <c r="L98" s="29"/>
      <c r="M98" s="16"/>
      <c r="N98" s="17"/>
      <c r="O98" s="1"/>
    </row>
    <row r="99" spans="1:15" x14ac:dyDescent="0.25">
      <c r="A99" s="1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30"/>
      <c r="O99" s="1"/>
    </row>
    <row r="100" spans="1:15" s="8" customFormat="1" ht="15.75" x14ac:dyDescent="0.25">
      <c r="A100" s="7"/>
      <c r="B100" s="22"/>
      <c r="C100" s="23"/>
      <c r="D100" s="16"/>
      <c r="E100" s="16"/>
      <c r="F100" s="16"/>
      <c r="G100" s="16"/>
      <c r="H100" s="16"/>
      <c r="I100" s="16"/>
      <c r="J100" s="16"/>
      <c r="K100" s="16"/>
      <c r="L100" s="16"/>
      <c r="M100" s="23"/>
      <c r="N100" s="24"/>
      <c r="O100" s="7"/>
    </row>
    <row r="101" spans="1:15" ht="18.75" x14ac:dyDescent="0.25">
      <c r="A101" s="1"/>
      <c r="B101" s="15"/>
      <c r="C101" s="16"/>
      <c r="D101" s="167"/>
      <c r="E101" s="167"/>
      <c r="F101" s="167"/>
      <c r="G101" s="167"/>
      <c r="H101" s="167"/>
      <c r="I101" s="167"/>
      <c r="J101" s="167"/>
      <c r="K101" s="31"/>
      <c r="L101" s="31"/>
      <c r="M101" s="16"/>
      <c r="N101" s="17"/>
      <c r="O101" s="1"/>
    </row>
    <row r="102" spans="1:15" x14ac:dyDescent="0.25">
      <c r="A102" s="1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  <c r="O102" s="1"/>
    </row>
    <row r="103" spans="1:15" x14ac:dyDescent="0.25">
      <c r="A103" s="1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  <c r="O103" s="1"/>
    </row>
    <row r="104" spans="1:15" x14ac:dyDescent="0.25">
      <c r="A104" s="1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  <c r="O104" s="1"/>
    </row>
    <row r="105" spans="1:15" x14ac:dyDescent="0.25">
      <c r="A105" s="1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  <c r="O105" s="1"/>
    </row>
    <row r="106" spans="1:15" x14ac:dyDescent="0.25">
      <c r="A106" s="1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  <c r="O106" s="1"/>
    </row>
    <row r="107" spans="1:15" x14ac:dyDescent="0.25">
      <c r="A107" s="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"/>
    </row>
    <row r="108" spans="1:15" x14ac:dyDescent="0.25">
      <c r="A108" s="1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  <c r="O108" s="1"/>
    </row>
    <row r="109" spans="1:15" x14ac:dyDescent="0.25">
      <c r="A109" s="1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"/>
    </row>
    <row r="110" spans="1:15" x14ac:dyDescent="0.25">
      <c r="A110" s="1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  <c r="O110" s="1"/>
    </row>
    <row r="111" spans="1:15" x14ac:dyDescent="0.25">
      <c r="A111" s="1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  <c r="O111" s="1"/>
    </row>
    <row r="112" spans="1:15" x14ac:dyDescent="0.25">
      <c r="A112" s="1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  <c r="O112" s="1"/>
    </row>
    <row r="113" spans="1:15" x14ac:dyDescent="0.25">
      <c r="A113" s="1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  <c r="O113" s="1"/>
    </row>
    <row r="114" spans="1:15" x14ac:dyDescent="0.25">
      <c r="A114" s="1"/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  <c r="O114" s="1"/>
    </row>
    <row r="115" spans="1:15" x14ac:dyDescent="0.25">
      <c r="A115" s="1"/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  <c r="O115" s="1"/>
    </row>
    <row r="116" spans="1:15" x14ac:dyDescent="0.25">
      <c r="A116" s="1"/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  <c r="O116" s="1"/>
    </row>
    <row r="117" spans="1:15" x14ac:dyDescent="0.25">
      <c r="A117" s="1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  <c r="O117" s="1"/>
    </row>
    <row r="118" spans="1:15" x14ac:dyDescent="0.25">
      <c r="A118" s="1"/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  <c r="O118" s="1"/>
    </row>
    <row r="119" spans="1:15" x14ac:dyDescent="0.25">
      <c r="A119" s="1"/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  <c r="O119" s="1"/>
    </row>
    <row r="120" spans="1:15" x14ac:dyDescent="0.25">
      <c r="A120" s="1"/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  <c r="O120" s="1"/>
    </row>
    <row r="121" spans="1:15" ht="15.75" thickBot="1" x14ac:dyDescent="0.3">
      <c r="A121" s="1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"/>
    </row>
    <row r="122" spans="1:15" s="65" customFormat="1" ht="20.100000000000001" customHeight="1" thickBot="1" x14ac:dyDescent="0.3">
      <c r="A122" s="60"/>
      <c r="B122" s="61"/>
      <c r="C122" s="62"/>
      <c r="D122" s="62"/>
      <c r="E122" s="154" t="s">
        <v>14</v>
      </c>
      <c r="F122" s="155"/>
      <c r="G122" s="155"/>
      <c r="H122" s="155"/>
      <c r="I122" s="155"/>
      <c r="J122" s="156"/>
      <c r="K122" s="63"/>
      <c r="L122" s="63"/>
      <c r="M122" s="62"/>
      <c r="N122" s="64"/>
      <c r="O122" s="60"/>
    </row>
    <row r="123" spans="1:15" s="65" customFormat="1" ht="20.100000000000001" customHeight="1" thickBot="1" x14ac:dyDescent="0.3">
      <c r="A123" s="60"/>
      <c r="B123" s="61"/>
      <c r="C123" s="62"/>
      <c r="D123" s="62"/>
      <c r="E123" s="151" t="s">
        <v>15</v>
      </c>
      <c r="F123" s="152"/>
      <c r="G123" s="152"/>
      <c r="H123" s="152"/>
      <c r="I123" s="153"/>
      <c r="J123" s="66">
        <v>0</v>
      </c>
      <c r="K123" s="67"/>
      <c r="L123" s="67"/>
      <c r="M123" s="62"/>
      <c r="N123" s="64"/>
      <c r="O123" s="60"/>
    </row>
    <row r="124" spans="1:15" s="65" customFormat="1" ht="20.100000000000001" customHeight="1" thickBot="1" x14ac:dyDescent="0.3">
      <c r="A124" s="60"/>
      <c r="B124" s="61"/>
      <c r="C124" s="62"/>
      <c r="D124" s="62"/>
      <c r="E124" s="68"/>
      <c r="F124" s="68"/>
      <c r="G124" s="68"/>
      <c r="H124" s="68"/>
      <c r="I124" s="69" t="s">
        <v>3</v>
      </c>
      <c r="J124" s="70">
        <f>SUM(J123)</f>
        <v>0</v>
      </c>
      <c r="K124" s="71"/>
      <c r="L124" s="71"/>
      <c r="M124" s="62"/>
      <c r="N124" s="64"/>
      <c r="O124" s="60"/>
    </row>
    <row r="125" spans="1:15" s="65" customFormat="1" ht="20.100000000000001" customHeight="1" x14ac:dyDescent="0.25">
      <c r="A125" s="60"/>
      <c r="B125" s="61"/>
      <c r="C125" s="62"/>
      <c r="D125" s="62"/>
      <c r="E125" s="68"/>
      <c r="F125" s="68"/>
      <c r="G125" s="68"/>
      <c r="H125" s="68"/>
      <c r="I125" s="68"/>
      <c r="J125" s="68"/>
      <c r="K125" s="62"/>
      <c r="L125" s="62"/>
      <c r="M125" s="62"/>
      <c r="N125" s="64"/>
      <c r="O125" s="60"/>
    </row>
    <row r="126" spans="1:15" s="65" customFormat="1" ht="20.100000000000001" customHeight="1" thickBot="1" x14ac:dyDescent="0.3">
      <c r="A126" s="60"/>
      <c r="B126" s="61"/>
      <c r="C126" s="62"/>
      <c r="D126" s="62"/>
      <c r="E126" s="68"/>
      <c r="F126" s="68"/>
      <c r="G126" s="68"/>
      <c r="H126" s="68"/>
      <c r="I126" s="68"/>
      <c r="J126" s="68"/>
      <c r="K126" s="62"/>
      <c r="L126" s="62"/>
      <c r="M126" s="62"/>
      <c r="N126" s="64"/>
      <c r="O126" s="60"/>
    </row>
    <row r="127" spans="1:15" s="65" customFormat="1" ht="20.100000000000001" customHeight="1" thickBot="1" x14ac:dyDescent="0.3">
      <c r="A127" s="60"/>
      <c r="B127" s="61"/>
      <c r="C127" s="62"/>
      <c r="D127" s="62"/>
      <c r="E127" s="154" t="s">
        <v>16</v>
      </c>
      <c r="F127" s="155"/>
      <c r="G127" s="155"/>
      <c r="H127" s="155"/>
      <c r="I127" s="155"/>
      <c r="J127" s="156"/>
      <c r="K127" s="63"/>
      <c r="L127" s="63"/>
      <c r="M127" s="62"/>
      <c r="N127" s="64"/>
      <c r="O127" s="60"/>
    </row>
    <row r="128" spans="1:15" s="65" customFormat="1" ht="20.100000000000001" customHeight="1" thickBot="1" x14ac:dyDescent="0.3">
      <c r="A128" s="60"/>
      <c r="B128" s="61"/>
      <c r="C128" s="62"/>
      <c r="D128" s="62"/>
      <c r="E128" s="151" t="s">
        <v>17</v>
      </c>
      <c r="F128" s="152"/>
      <c r="G128" s="152"/>
      <c r="H128" s="152"/>
      <c r="I128" s="153"/>
      <c r="J128" s="72">
        <v>2</v>
      </c>
      <c r="K128" s="73"/>
      <c r="L128" s="73"/>
      <c r="M128" s="62"/>
      <c r="N128" s="64"/>
      <c r="O128" s="60"/>
    </row>
    <row r="129" spans="1:15" s="65" customFormat="1" ht="20.100000000000001" customHeight="1" thickBot="1" x14ac:dyDescent="0.3">
      <c r="A129" s="60"/>
      <c r="B129" s="61"/>
      <c r="C129" s="62"/>
      <c r="D129" s="62"/>
      <c r="E129" s="68"/>
      <c r="F129" s="68"/>
      <c r="G129" s="68"/>
      <c r="H129" s="68"/>
      <c r="I129" s="69" t="s">
        <v>3</v>
      </c>
      <c r="J129" s="70">
        <f>SUM(J128)</f>
        <v>2</v>
      </c>
      <c r="K129" s="71"/>
      <c r="L129" s="71"/>
      <c r="M129" s="62"/>
      <c r="N129" s="64"/>
      <c r="O129" s="60"/>
    </row>
    <row r="130" spans="1:15" s="65" customFormat="1" ht="20.100000000000001" customHeight="1" x14ac:dyDescent="0.25">
      <c r="A130" s="60"/>
      <c r="B130" s="61"/>
      <c r="C130" s="62"/>
      <c r="D130" s="62"/>
      <c r="E130" s="68"/>
      <c r="F130" s="68"/>
      <c r="G130" s="68"/>
      <c r="H130" s="68"/>
      <c r="I130" s="68"/>
      <c r="J130" s="68"/>
      <c r="K130" s="62"/>
      <c r="L130" s="62"/>
      <c r="M130" s="62"/>
      <c r="N130" s="64"/>
      <c r="O130" s="60"/>
    </row>
    <row r="131" spans="1:15" s="65" customFormat="1" ht="20.100000000000001" customHeight="1" thickBot="1" x14ac:dyDescent="0.3">
      <c r="A131" s="60"/>
      <c r="B131" s="61"/>
      <c r="C131" s="62"/>
      <c r="D131" s="62"/>
      <c r="E131" s="68"/>
      <c r="F131" s="68"/>
      <c r="G131" s="68"/>
      <c r="H131" s="68"/>
      <c r="I131" s="68"/>
      <c r="J131" s="68"/>
      <c r="K131" s="62"/>
      <c r="L131" s="62"/>
      <c r="M131" s="62"/>
      <c r="N131" s="64"/>
      <c r="O131" s="60"/>
    </row>
    <row r="132" spans="1:15" s="65" customFormat="1" ht="20.100000000000001" customHeight="1" thickBot="1" x14ac:dyDescent="0.3">
      <c r="A132" s="60"/>
      <c r="B132" s="61"/>
      <c r="C132" s="62"/>
      <c r="D132" s="62"/>
      <c r="E132" s="148" t="s">
        <v>18</v>
      </c>
      <c r="F132" s="149"/>
      <c r="G132" s="149"/>
      <c r="H132" s="149"/>
      <c r="I132" s="149"/>
      <c r="J132" s="150"/>
      <c r="K132" s="74"/>
      <c r="L132" s="74"/>
      <c r="M132" s="62"/>
      <c r="N132" s="64"/>
      <c r="O132" s="60"/>
    </row>
    <row r="133" spans="1:15" s="65" customFormat="1" ht="20.100000000000001" customHeight="1" thickBot="1" x14ac:dyDescent="0.3">
      <c r="A133" s="60"/>
      <c r="B133" s="61"/>
      <c r="C133" s="62"/>
      <c r="D133" s="62"/>
      <c r="E133" s="151" t="s">
        <v>19</v>
      </c>
      <c r="F133" s="152"/>
      <c r="G133" s="152"/>
      <c r="H133" s="152"/>
      <c r="I133" s="153"/>
      <c r="J133" s="72">
        <v>0</v>
      </c>
      <c r="K133" s="73"/>
      <c r="L133" s="73"/>
      <c r="M133" s="62"/>
      <c r="N133" s="64"/>
      <c r="O133" s="60"/>
    </row>
    <row r="134" spans="1:15" s="65" customFormat="1" ht="20.100000000000001" customHeight="1" thickBot="1" x14ac:dyDescent="0.3">
      <c r="A134" s="60"/>
      <c r="B134" s="61"/>
      <c r="C134" s="62"/>
      <c r="D134" s="62"/>
      <c r="E134" s="68"/>
      <c r="F134" s="68"/>
      <c r="G134" s="68"/>
      <c r="H134" s="68"/>
      <c r="I134" s="69" t="s">
        <v>3</v>
      </c>
      <c r="J134" s="70">
        <f>SUM(J133)</f>
        <v>0</v>
      </c>
      <c r="K134" s="71"/>
      <c r="L134" s="71"/>
      <c r="M134" s="62"/>
      <c r="N134" s="64"/>
      <c r="O134" s="60"/>
    </row>
    <row r="135" spans="1:15" s="65" customFormat="1" ht="20.100000000000001" customHeight="1" x14ac:dyDescent="0.25">
      <c r="A135" s="60"/>
      <c r="B135" s="61"/>
      <c r="C135" s="62"/>
      <c r="D135" s="62"/>
      <c r="E135" s="68"/>
      <c r="F135" s="68"/>
      <c r="G135" s="68"/>
      <c r="H135" s="68"/>
      <c r="I135" s="68"/>
      <c r="J135" s="68"/>
      <c r="K135" s="62"/>
      <c r="L135" s="62"/>
      <c r="M135" s="62"/>
      <c r="N135" s="64"/>
      <c r="O135" s="60"/>
    </row>
    <row r="136" spans="1:15" s="65" customFormat="1" ht="20.100000000000001" customHeight="1" thickBot="1" x14ac:dyDescent="0.3">
      <c r="A136" s="60"/>
      <c r="B136" s="61"/>
      <c r="C136" s="62"/>
      <c r="D136" s="62"/>
      <c r="E136" s="68"/>
      <c r="F136" s="68"/>
      <c r="G136" s="68"/>
      <c r="H136" s="68"/>
      <c r="I136" s="68"/>
      <c r="J136" s="68"/>
      <c r="K136" s="62"/>
      <c r="L136" s="62"/>
      <c r="M136" s="62"/>
      <c r="N136" s="64"/>
      <c r="O136" s="60"/>
    </row>
    <row r="137" spans="1:15" s="65" customFormat="1" ht="20.100000000000001" customHeight="1" thickBot="1" x14ac:dyDescent="0.3">
      <c r="A137" s="60"/>
      <c r="B137" s="61"/>
      <c r="C137" s="62"/>
      <c r="D137" s="62"/>
      <c r="E137" s="148" t="s">
        <v>20</v>
      </c>
      <c r="F137" s="149"/>
      <c r="G137" s="149"/>
      <c r="H137" s="149"/>
      <c r="I137" s="149"/>
      <c r="J137" s="150"/>
      <c r="K137" s="74"/>
      <c r="L137" s="74"/>
      <c r="M137" s="62"/>
      <c r="N137" s="64"/>
      <c r="O137" s="60"/>
    </row>
    <row r="138" spans="1:15" s="65" customFormat="1" ht="20.100000000000001" customHeight="1" thickBot="1" x14ac:dyDescent="0.3">
      <c r="A138" s="60"/>
      <c r="B138" s="61"/>
      <c r="C138" s="62"/>
      <c r="D138" s="62"/>
      <c r="E138" s="151" t="s">
        <v>20</v>
      </c>
      <c r="F138" s="152"/>
      <c r="G138" s="152"/>
      <c r="H138" s="152"/>
      <c r="I138" s="153"/>
      <c r="J138" s="72">
        <v>0</v>
      </c>
      <c r="K138" s="73"/>
      <c r="L138" s="73"/>
      <c r="M138" s="62"/>
      <c r="N138" s="64"/>
      <c r="O138" s="60"/>
    </row>
    <row r="139" spans="1:15" s="65" customFormat="1" ht="20.100000000000001" customHeight="1" thickBot="1" x14ac:dyDescent="0.3">
      <c r="A139" s="60"/>
      <c r="B139" s="61"/>
      <c r="C139" s="62"/>
      <c r="D139" s="62"/>
      <c r="E139" s="68"/>
      <c r="F139" s="68"/>
      <c r="G139" s="68"/>
      <c r="H139" s="68"/>
      <c r="I139" s="69" t="s">
        <v>3</v>
      </c>
      <c r="J139" s="70">
        <f>SUM(J138)</f>
        <v>0</v>
      </c>
      <c r="K139" s="71"/>
      <c r="L139" s="71"/>
      <c r="M139" s="62"/>
      <c r="N139" s="64"/>
      <c r="O139" s="60"/>
    </row>
    <row r="140" spans="1:15" s="65" customFormat="1" ht="20.100000000000001" customHeight="1" x14ac:dyDescent="0.25">
      <c r="A140" s="60"/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4"/>
      <c r="O140" s="60"/>
    </row>
    <row r="141" spans="1:15" s="65" customFormat="1" ht="20.100000000000001" customHeight="1" x14ac:dyDescent="0.25">
      <c r="A141" s="60"/>
      <c r="B141" s="61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4"/>
      <c r="O141" s="60"/>
    </row>
    <row r="142" spans="1:15" ht="20.100000000000001" customHeight="1" x14ac:dyDescent="0.25">
      <c r="A142" s="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  <c r="O142" s="1"/>
    </row>
    <row r="143" spans="1:15" s="65" customFormat="1" ht="20.100000000000001" customHeight="1" thickBot="1" x14ac:dyDescent="0.3">
      <c r="A143" s="60"/>
      <c r="B143" s="61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4"/>
      <c r="O143" s="60"/>
    </row>
    <row r="144" spans="1:15" s="65" customFormat="1" ht="20.100000000000001" customHeight="1" thickBot="1" x14ac:dyDescent="0.3">
      <c r="A144" s="60"/>
      <c r="B144" s="61"/>
      <c r="C144" s="62"/>
      <c r="D144" s="154" t="s">
        <v>21</v>
      </c>
      <c r="E144" s="155"/>
      <c r="F144" s="155"/>
      <c r="G144" s="155"/>
      <c r="H144" s="155"/>
      <c r="I144" s="155"/>
      <c r="J144" s="156"/>
      <c r="K144" s="63"/>
      <c r="L144" s="63"/>
      <c r="M144" s="62"/>
      <c r="N144" s="64"/>
      <c r="O144" s="60"/>
    </row>
    <row r="145" spans="1:15" s="65" customFormat="1" ht="20.100000000000001" customHeight="1" thickBot="1" x14ac:dyDescent="0.3">
      <c r="A145" s="60"/>
      <c r="B145" s="61"/>
      <c r="C145" s="62"/>
      <c r="D145" s="75">
        <v>1</v>
      </c>
      <c r="E145" s="134" t="str">
        <f>+'[1]ACUM-MAYO'!A162</f>
        <v>ORDINARIA</v>
      </c>
      <c r="F145" s="135"/>
      <c r="G145" s="135"/>
      <c r="H145" s="136"/>
      <c r="I145" s="42">
        <v>0</v>
      </c>
      <c r="J145" s="82" t="e">
        <f>+I145/I150</f>
        <v>#DIV/0!</v>
      </c>
      <c r="K145" s="76"/>
      <c r="L145" s="76"/>
      <c r="M145" s="62"/>
      <c r="N145" s="64"/>
      <c r="O145" s="60"/>
    </row>
    <row r="146" spans="1:15" s="65" customFormat="1" ht="20.100000000000001" customHeight="1" thickBot="1" x14ac:dyDescent="0.3">
      <c r="A146" s="60"/>
      <c r="B146" s="61"/>
      <c r="C146" s="62"/>
      <c r="D146" s="75">
        <v>2</v>
      </c>
      <c r="E146" s="134" t="str">
        <f>+'[1]ACUM-MAYO'!A163</f>
        <v>FUNDAMENTAL</v>
      </c>
      <c r="F146" s="135"/>
      <c r="G146" s="135"/>
      <c r="H146" s="136"/>
      <c r="I146" s="42">
        <v>0</v>
      </c>
      <c r="J146" s="83" t="e">
        <f>+I146/I150</f>
        <v>#DIV/0!</v>
      </c>
      <c r="K146" s="76"/>
      <c r="L146" s="76"/>
      <c r="M146" s="62"/>
      <c r="N146" s="64"/>
      <c r="O146" s="60"/>
    </row>
    <row r="147" spans="1:15" s="65" customFormat="1" ht="20.100000000000001" customHeight="1" thickBot="1" x14ac:dyDescent="0.3">
      <c r="A147" s="60"/>
      <c r="B147" s="61"/>
      <c r="C147" s="62"/>
      <c r="D147" s="77">
        <v>4</v>
      </c>
      <c r="E147" s="134" t="str">
        <f>+'[1]ACUM-MAYO'!A165</f>
        <v>RESERVADA</v>
      </c>
      <c r="F147" s="135"/>
      <c r="G147" s="135"/>
      <c r="H147" s="136"/>
      <c r="I147" s="42">
        <v>0</v>
      </c>
      <c r="J147" s="83" t="e">
        <f>+I147/I150</f>
        <v>#DIV/0!</v>
      </c>
      <c r="K147" s="76"/>
      <c r="L147" s="76"/>
      <c r="M147" s="62"/>
      <c r="N147" s="64"/>
      <c r="O147" s="60"/>
    </row>
    <row r="148" spans="1:15" s="65" customFormat="1" ht="20.100000000000001" customHeight="1" thickBot="1" x14ac:dyDescent="0.3">
      <c r="A148" s="60"/>
      <c r="B148" s="61"/>
      <c r="C148" s="62"/>
      <c r="D148" s="75">
        <v>3</v>
      </c>
      <c r="E148" s="134" t="s">
        <v>22</v>
      </c>
      <c r="F148" s="135"/>
      <c r="G148" s="135"/>
      <c r="H148" s="136"/>
      <c r="I148" s="42">
        <v>0</v>
      </c>
      <c r="J148" s="84" t="e">
        <f>+I148/I150</f>
        <v>#DIV/0!</v>
      </c>
      <c r="K148" s="76"/>
      <c r="L148" s="76"/>
      <c r="M148" s="62"/>
      <c r="N148" s="64"/>
      <c r="O148" s="60"/>
    </row>
    <row r="149" spans="1:15" s="65" customFormat="1" ht="20.100000000000001" customHeight="1" thickBot="1" x14ac:dyDescent="0.3">
      <c r="A149" s="60"/>
      <c r="B149" s="61"/>
      <c r="C149" s="62"/>
      <c r="D149" s="62"/>
      <c r="E149" s="62"/>
      <c r="F149" s="62"/>
      <c r="G149" s="62"/>
      <c r="H149" s="62"/>
      <c r="I149" s="67"/>
      <c r="J149" s="78"/>
      <c r="K149" s="78"/>
      <c r="L149" s="78"/>
      <c r="M149" s="62"/>
      <c r="N149" s="64"/>
      <c r="O149" s="60"/>
    </row>
    <row r="150" spans="1:15" s="65" customFormat="1" ht="20.100000000000001" customHeight="1" thickBot="1" x14ac:dyDescent="0.3">
      <c r="A150" s="60"/>
      <c r="B150" s="61"/>
      <c r="C150" s="62"/>
      <c r="D150" s="62"/>
      <c r="E150" s="79"/>
      <c r="F150" s="79"/>
      <c r="G150" s="79"/>
      <c r="H150" s="70" t="s">
        <v>3</v>
      </c>
      <c r="I150" s="70">
        <f>SUM(I145:I148)</f>
        <v>0</v>
      </c>
      <c r="J150" s="80" t="e">
        <f>SUM(J145:J148)</f>
        <v>#DIV/0!</v>
      </c>
      <c r="K150" s="81"/>
      <c r="L150" s="81"/>
      <c r="M150" s="62"/>
      <c r="N150" s="64"/>
      <c r="O150" s="60"/>
    </row>
    <row r="151" spans="1:15" x14ac:dyDescent="0.25">
      <c r="A151" s="1"/>
      <c r="B151" s="15"/>
      <c r="C151" s="16"/>
      <c r="D151" s="16"/>
      <c r="E151" s="16"/>
      <c r="F151" s="16"/>
      <c r="G151" s="16"/>
      <c r="H151" s="33"/>
      <c r="I151" s="16"/>
      <c r="J151" s="16"/>
      <c r="K151" s="16"/>
      <c r="L151" s="16"/>
      <c r="M151" s="16"/>
      <c r="N151" s="17"/>
      <c r="O151" s="1"/>
    </row>
    <row r="152" spans="1:15" s="8" customFormat="1" ht="15.75" x14ac:dyDescent="0.25">
      <c r="A152" s="7"/>
      <c r="B152" s="22"/>
      <c r="C152" s="23"/>
      <c r="D152" s="16"/>
      <c r="E152" s="16"/>
      <c r="F152" s="16"/>
      <c r="G152" s="16"/>
      <c r="H152" s="33"/>
      <c r="I152" s="16"/>
      <c r="J152" s="16"/>
      <c r="K152" s="16"/>
      <c r="L152" s="16"/>
      <c r="M152" s="23"/>
      <c r="N152" s="24"/>
      <c r="O152" s="7"/>
    </row>
    <row r="153" spans="1:15" x14ac:dyDescent="0.25">
      <c r="A153" s="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  <c r="O153" s="1"/>
    </row>
    <row r="154" spans="1:15" x14ac:dyDescent="0.25">
      <c r="A154" s="1"/>
      <c r="B154" s="15"/>
      <c r="C154" s="16"/>
      <c r="D154" s="16"/>
      <c r="E154" s="16"/>
      <c r="F154" s="16"/>
      <c r="G154" s="16"/>
      <c r="H154" s="33"/>
      <c r="I154" s="16"/>
      <c r="J154" s="16"/>
      <c r="K154" s="16"/>
      <c r="L154" s="16"/>
      <c r="M154" s="16"/>
      <c r="N154" s="17"/>
      <c r="O154" s="1"/>
    </row>
    <row r="155" spans="1:15" x14ac:dyDescent="0.25">
      <c r="A155" s="1"/>
      <c r="B155" s="15"/>
      <c r="C155" s="16"/>
      <c r="D155" s="16"/>
      <c r="E155" s="16"/>
      <c r="F155" s="16"/>
      <c r="G155" s="16"/>
      <c r="H155" s="33"/>
      <c r="I155" s="16"/>
      <c r="J155" s="16"/>
      <c r="K155" s="16"/>
      <c r="L155" s="16"/>
      <c r="M155" s="16"/>
      <c r="N155" s="17"/>
      <c r="O155" s="1"/>
    </row>
    <row r="156" spans="1:15" x14ac:dyDescent="0.25">
      <c r="A156" s="1"/>
      <c r="B156" s="15"/>
      <c r="C156" s="16"/>
      <c r="D156" s="16"/>
      <c r="E156" s="16"/>
      <c r="F156" s="16"/>
      <c r="G156" s="16"/>
      <c r="H156" s="33"/>
      <c r="I156" s="16"/>
      <c r="J156" s="16"/>
      <c r="K156" s="16"/>
      <c r="L156" s="16"/>
      <c r="M156" s="16"/>
      <c r="N156" s="17"/>
      <c r="O156" s="1"/>
    </row>
    <row r="157" spans="1:15" x14ac:dyDescent="0.25">
      <c r="A157" s="1"/>
      <c r="B157" s="15"/>
      <c r="C157" s="16"/>
      <c r="D157" s="16"/>
      <c r="E157" s="16"/>
      <c r="F157" s="16"/>
      <c r="G157" s="16"/>
      <c r="H157" s="33"/>
      <c r="I157" s="16"/>
      <c r="J157" s="16"/>
      <c r="K157" s="16"/>
      <c r="L157" s="16"/>
      <c r="M157" s="16"/>
      <c r="N157" s="17"/>
      <c r="O157" s="1"/>
    </row>
    <row r="158" spans="1:15" x14ac:dyDescent="0.25">
      <c r="A158" s="1"/>
      <c r="B158" s="15"/>
      <c r="C158" s="16"/>
      <c r="D158" s="16"/>
      <c r="E158" s="16"/>
      <c r="F158" s="16"/>
      <c r="G158" s="16"/>
      <c r="H158" s="33"/>
      <c r="I158" s="16"/>
      <c r="J158" s="16"/>
      <c r="K158" s="16"/>
      <c r="L158" s="16"/>
      <c r="M158" s="16"/>
      <c r="N158" s="17"/>
      <c r="O158" s="1"/>
    </row>
    <row r="159" spans="1:15" x14ac:dyDescent="0.25">
      <c r="A159" s="1"/>
      <c r="B159" s="15"/>
      <c r="C159" s="16"/>
      <c r="D159" s="16"/>
      <c r="E159" s="16"/>
      <c r="F159" s="16"/>
      <c r="G159" s="16"/>
      <c r="H159" s="33"/>
      <c r="I159" s="16"/>
      <c r="J159" s="16"/>
      <c r="K159" s="16"/>
      <c r="L159" s="16"/>
      <c r="M159" s="16"/>
      <c r="N159" s="17"/>
      <c r="O159" s="1"/>
    </row>
    <row r="160" spans="1:15" x14ac:dyDescent="0.25">
      <c r="A160" s="1"/>
      <c r="B160" s="15"/>
      <c r="C160" s="16"/>
      <c r="D160" s="16"/>
      <c r="E160" s="16"/>
      <c r="F160" s="16"/>
      <c r="G160" s="16"/>
      <c r="H160" s="33"/>
      <c r="I160" s="16"/>
      <c r="J160" s="16"/>
      <c r="K160" s="16"/>
      <c r="L160" s="16"/>
      <c r="M160" s="16"/>
      <c r="N160" s="17"/>
      <c r="O160" s="1"/>
    </row>
    <row r="161" spans="1:15" x14ac:dyDescent="0.25">
      <c r="A161" s="1"/>
      <c r="B161" s="15"/>
      <c r="C161" s="16"/>
      <c r="D161" s="16"/>
      <c r="E161" s="16"/>
      <c r="F161" s="16"/>
      <c r="G161" s="16"/>
      <c r="H161" s="33"/>
      <c r="I161" s="16"/>
      <c r="J161" s="16"/>
      <c r="K161" s="16"/>
      <c r="L161" s="16"/>
      <c r="M161" s="16"/>
      <c r="N161" s="17"/>
      <c r="O161" s="1"/>
    </row>
    <row r="162" spans="1:15" x14ac:dyDescent="0.25">
      <c r="A162" s="1"/>
      <c r="B162" s="15"/>
      <c r="C162" s="16"/>
      <c r="D162" s="16"/>
      <c r="E162" s="16"/>
      <c r="F162" s="16"/>
      <c r="G162" s="16"/>
      <c r="H162" s="33"/>
      <c r="I162" s="16"/>
      <c r="J162" s="16"/>
      <c r="K162" s="16"/>
      <c r="L162" s="16"/>
      <c r="M162" s="16"/>
      <c r="N162" s="17"/>
      <c r="O162" s="1"/>
    </row>
    <row r="163" spans="1:15" x14ac:dyDescent="0.25">
      <c r="A163" s="1"/>
      <c r="B163" s="15"/>
      <c r="C163" s="16"/>
      <c r="D163" s="16"/>
      <c r="E163" s="16"/>
      <c r="F163" s="16"/>
      <c r="G163" s="16"/>
      <c r="H163" s="33"/>
      <c r="I163" s="16"/>
      <c r="J163" s="16"/>
      <c r="K163" s="16"/>
      <c r="L163" s="16"/>
      <c r="M163" s="16"/>
      <c r="N163" s="17"/>
      <c r="O163" s="1"/>
    </row>
    <row r="164" spans="1:15" x14ac:dyDescent="0.25">
      <c r="A164" s="1"/>
      <c r="B164" s="15"/>
      <c r="C164" s="16"/>
      <c r="D164" s="16"/>
      <c r="E164" s="16"/>
      <c r="F164" s="16"/>
      <c r="G164" s="16"/>
      <c r="H164" s="33"/>
      <c r="I164" s="16"/>
      <c r="J164" s="16"/>
      <c r="K164" s="16"/>
      <c r="L164" s="16"/>
      <c r="M164" s="16"/>
      <c r="N164" s="17"/>
      <c r="O164" s="1"/>
    </row>
    <row r="165" spans="1:15" x14ac:dyDescent="0.25">
      <c r="A165" s="1"/>
      <c r="B165" s="15"/>
      <c r="C165" s="16"/>
      <c r="D165" s="16"/>
      <c r="E165" s="16"/>
      <c r="F165" s="16"/>
      <c r="G165" s="16"/>
      <c r="H165" s="33"/>
      <c r="I165" s="16"/>
      <c r="J165" s="16"/>
      <c r="K165" s="16"/>
      <c r="L165" s="16"/>
      <c r="M165" s="16"/>
      <c r="N165" s="17"/>
      <c r="O165" s="1"/>
    </row>
    <row r="166" spans="1:15" x14ac:dyDescent="0.25">
      <c r="A166" s="1"/>
      <c r="B166" s="15"/>
      <c r="C166" s="16"/>
      <c r="D166" s="16"/>
      <c r="E166" s="16"/>
      <c r="F166" s="16"/>
      <c r="G166" s="16"/>
      <c r="H166" s="33"/>
      <c r="I166" s="16"/>
      <c r="J166" s="16"/>
      <c r="K166" s="16"/>
      <c r="L166" s="16"/>
      <c r="M166" s="16"/>
      <c r="N166" s="17"/>
      <c r="O166" s="1"/>
    </row>
    <row r="167" spans="1:15" x14ac:dyDescent="0.25">
      <c r="A167" s="1"/>
      <c r="B167" s="15"/>
      <c r="C167" s="16"/>
      <c r="D167" s="16"/>
      <c r="E167" s="16"/>
      <c r="F167" s="16"/>
      <c r="G167" s="16"/>
      <c r="H167" s="33"/>
      <c r="I167" s="16"/>
      <c r="J167" s="16"/>
      <c r="K167" s="16"/>
      <c r="L167" s="16"/>
      <c r="M167" s="16"/>
      <c r="N167" s="17"/>
      <c r="O167" s="1"/>
    </row>
    <row r="168" spans="1:15" x14ac:dyDescent="0.25">
      <c r="A168" s="1"/>
      <c r="B168" s="15"/>
      <c r="C168" s="16"/>
      <c r="D168" s="16"/>
      <c r="E168" s="16"/>
      <c r="F168" s="16"/>
      <c r="G168" s="16"/>
      <c r="H168" s="33"/>
      <c r="I168" s="16"/>
      <c r="J168" s="16"/>
      <c r="K168" s="16"/>
      <c r="L168" s="16"/>
      <c r="M168" s="16"/>
      <c r="N168" s="17"/>
      <c r="O168" s="1"/>
    </row>
    <row r="169" spans="1:15" x14ac:dyDescent="0.25">
      <c r="A169" s="1"/>
      <c r="B169" s="15"/>
      <c r="C169" s="16"/>
      <c r="D169" s="16"/>
      <c r="E169" s="16"/>
      <c r="F169" s="16"/>
      <c r="G169" s="16"/>
      <c r="H169" s="33"/>
      <c r="I169" s="16"/>
      <c r="J169" s="16"/>
      <c r="K169" s="16"/>
      <c r="L169" s="16"/>
      <c r="M169" s="16"/>
      <c r="N169" s="17"/>
      <c r="O169" s="1"/>
    </row>
    <row r="170" spans="1:15" x14ac:dyDescent="0.25">
      <c r="A170" s="1"/>
      <c r="B170" s="15"/>
      <c r="C170" s="16"/>
      <c r="D170" s="16"/>
      <c r="E170" s="16"/>
      <c r="F170" s="16"/>
      <c r="G170" s="16"/>
      <c r="H170" s="33"/>
      <c r="I170" s="16"/>
      <c r="J170" s="16"/>
      <c r="K170" s="16"/>
      <c r="L170" s="16"/>
      <c r="M170" s="16"/>
      <c r="N170" s="17"/>
      <c r="O170" s="1"/>
    </row>
    <row r="171" spans="1:15" x14ac:dyDescent="0.25">
      <c r="A171" s="1"/>
      <c r="B171" s="15"/>
      <c r="C171" s="16"/>
      <c r="D171" s="16"/>
      <c r="E171" s="16"/>
      <c r="F171" s="16"/>
      <c r="G171" s="16"/>
      <c r="H171" s="33"/>
      <c r="I171" s="16"/>
      <c r="J171" s="16"/>
      <c r="K171" s="16"/>
      <c r="L171" s="16"/>
      <c r="M171" s="16"/>
      <c r="N171" s="17"/>
      <c r="O171" s="1"/>
    </row>
    <row r="172" spans="1:15" ht="15.75" thickBot="1" x14ac:dyDescent="0.3">
      <c r="A172" s="1"/>
      <c r="B172" s="15"/>
      <c r="C172" s="16"/>
      <c r="D172" s="16"/>
      <c r="E172" s="16"/>
      <c r="F172" s="16"/>
      <c r="G172" s="16"/>
      <c r="H172" s="33"/>
      <c r="I172" s="16"/>
      <c r="J172" s="16"/>
      <c r="K172" s="16"/>
      <c r="L172" s="16"/>
      <c r="M172" s="16"/>
      <c r="N172" s="17"/>
      <c r="O172" s="1"/>
    </row>
    <row r="173" spans="1:15" ht="20.100000000000001" customHeight="1" thickBot="1" x14ac:dyDescent="0.3">
      <c r="A173" s="1"/>
      <c r="B173" s="15"/>
      <c r="C173" s="16"/>
      <c r="D173" s="154" t="s">
        <v>23</v>
      </c>
      <c r="E173" s="155"/>
      <c r="F173" s="155"/>
      <c r="G173" s="155"/>
      <c r="H173" s="155"/>
      <c r="I173" s="155"/>
      <c r="J173" s="156"/>
      <c r="K173" s="63"/>
      <c r="L173" s="31"/>
      <c r="M173" s="16"/>
      <c r="N173" s="17"/>
      <c r="O173" s="1"/>
    </row>
    <row r="174" spans="1:15" ht="20.100000000000001" customHeight="1" thickBot="1" x14ac:dyDescent="0.3">
      <c r="A174" s="1"/>
      <c r="B174" s="15"/>
      <c r="C174" s="16"/>
      <c r="D174" s="75">
        <v>1</v>
      </c>
      <c r="E174" s="134" t="str">
        <f>+'[1]ACUM-MAYO'!A173</f>
        <v>ECONOMICA ADMINISTRATIVA</v>
      </c>
      <c r="F174" s="135"/>
      <c r="G174" s="135"/>
      <c r="H174" s="136"/>
      <c r="I174" s="42">
        <v>0</v>
      </c>
      <c r="J174" s="82" t="e">
        <f>+I174/I179</f>
        <v>#DIV/0!</v>
      </c>
      <c r="K174" s="87"/>
      <c r="L174" s="28"/>
      <c r="M174" s="16"/>
      <c r="N174" s="17"/>
      <c r="O174" s="1"/>
    </row>
    <row r="175" spans="1:15" ht="20.100000000000001" customHeight="1" thickBot="1" x14ac:dyDescent="0.3">
      <c r="A175" s="1"/>
      <c r="B175" s="15"/>
      <c r="C175" s="16"/>
      <c r="D175" s="75">
        <v>2</v>
      </c>
      <c r="E175" s="134" t="str">
        <f>+'[1]ACUM-MAYO'!A174</f>
        <v>TRAMITE</v>
      </c>
      <c r="F175" s="135"/>
      <c r="G175" s="135"/>
      <c r="H175" s="136"/>
      <c r="I175" s="42">
        <v>0</v>
      </c>
      <c r="J175" s="83" t="e">
        <f>+I175/I179</f>
        <v>#DIV/0!</v>
      </c>
      <c r="K175" s="87"/>
      <c r="L175" s="28"/>
      <c r="M175" s="16"/>
      <c r="N175" s="17"/>
      <c r="O175" s="1"/>
    </row>
    <row r="176" spans="1:15" ht="20.100000000000001" customHeight="1" thickBot="1" x14ac:dyDescent="0.3">
      <c r="A176" s="1"/>
      <c r="B176" s="15"/>
      <c r="C176" s="16"/>
      <c r="D176" s="75">
        <v>3</v>
      </c>
      <c r="E176" s="134" t="str">
        <f>+'[1]ACUM-MAYO'!A175</f>
        <v>SERV. PUB.</v>
      </c>
      <c r="F176" s="135"/>
      <c r="G176" s="135"/>
      <c r="H176" s="136"/>
      <c r="I176" s="85">
        <v>0</v>
      </c>
      <c r="J176" s="83" t="e">
        <f>+I176/I179</f>
        <v>#DIV/0!</v>
      </c>
      <c r="K176" s="87"/>
      <c r="L176" s="28"/>
      <c r="M176" s="16"/>
      <c r="N176" s="17"/>
      <c r="O176" s="1"/>
    </row>
    <row r="177" spans="1:15" ht="20.100000000000001" customHeight="1" thickBot="1" x14ac:dyDescent="0.3">
      <c r="A177" s="1"/>
      <c r="B177" s="15"/>
      <c r="C177" s="16"/>
      <c r="D177" s="75">
        <v>4</v>
      </c>
      <c r="E177" s="134" t="str">
        <f>+'[1]ACUM-MAYO'!A176</f>
        <v>LEGAL</v>
      </c>
      <c r="F177" s="135"/>
      <c r="G177" s="135"/>
      <c r="H177" s="136"/>
      <c r="I177" s="42">
        <v>0</v>
      </c>
      <c r="J177" s="84" t="e">
        <f>+I177/I179</f>
        <v>#DIV/0!</v>
      </c>
      <c r="K177" s="87"/>
      <c r="L177" s="28"/>
      <c r="M177" s="16"/>
      <c r="N177" s="17"/>
      <c r="O177" s="1"/>
    </row>
    <row r="178" spans="1:15" ht="20.100000000000001" customHeight="1" thickBot="1" x14ac:dyDescent="0.3">
      <c r="A178" s="1"/>
      <c r="B178" s="15"/>
      <c r="C178" s="16"/>
      <c r="D178" s="88"/>
      <c r="E178" s="89"/>
      <c r="F178" s="89"/>
      <c r="G178" s="89"/>
      <c r="H178" s="89"/>
      <c r="I178" s="89"/>
      <c r="J178" s="89"/>
      <c r="K178" s="89"/>
      <c r="L178" s="34"/>
      <c r="M178" s="16"/>
      <c r="N178" s="17"/>
      <c r="O178" s="1"/>
    </row>
    <row r="179" spans="1:15" ht="20.100000000000001" customHeight="1" thickBot="1" x14ac:dyDescent="0.3">
      <c r="A179" s="1"/>
      <c r="B179" s="15"/>
      <c r="C179" s="16"/>
      <c r="D179" s="68"/>
      <c r="E179" s="68"/>
      <c r="F179" s="68"/>
      <c r="G179" s="68"/>
      <c r="H179" s="70" t="s">
        <v>3</v>
      </c>
      <c r="I179" s="70">
        <f>SUM(I174:I177)</f>
        <v>0</v>
      </c>
      <c r="J179" s="86" t="e">
        <f>SUM(J174:J177)</f>
        <v>#DIV/0!</v>
      </c>
      <c r="K179" s="90"/>
      <c r="L179" s="29"/>
      <c r="M179" s="16"/>
      <c r="N179" s="17"/>
      <c r="O179" s="1"/>
    </row>
    <row r="180" spans="1:15" x14ac:dyDescent="0.25">
      <c r="A180" s="1"/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34"/>
      <c r="N180" s="17"/>
      <c r="O180" s="1"/>
    </row>
    <row r="181" spans="1:15" s="8" customFormat="1" ht="15.75" x14ac:dyDescent="0.25">
      <c r="A181" s="7"/>
      <c r="B181" s="22"/>
      <c r="C181" s="23"/>
      <c r="D181" s="16"/>
      <c r="E181" s="16"/>
      <c r="F181" s="16"/>
      <c r="G181" s="16"/>
      <c r="H181" s="16"/>
      <c r="I181" s="16"/>
      <c r="J181" s="16"/>
      <c r="K181" s="16"/>
      <c r="L181" s="16"/>
      <c r="M181" s="23"/>
      <c r="N181" s="24"/>
      <c r="O181" s="7"/>
    </row>
    <row r="182" spans="1:15" x14ac:dyDescent="0.25">
      <c r="A182" s="1"/>
      <c r="B182" s="15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7"/>
      <c r="O182" s="1"/>
    </row>
    <row r="183" spans="1:15" x14ac:dyDescent="0.25">
      <c r="A183" s="1"/>
      <c r="B183" s="15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  <c r="O183" s="1"/>
    </row>
    <row r="184" spans="1:15" x14ac:dyDescent="0.25">
      <c r="A184" s="1"/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7"/>
      <c r="O184" s="1"/>
    </row>
    <row r="185" spans="1:15" x14ac:dyDescent="0.25">
      <c r="A185" s="1"/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7"/>
      <c r="O185" s="1"/>
    </row>
    <row r="186" spans="1:15" x14ac:dyDescent="0.25">
      <c r="A186" s="1"/>
      <c r="B186" s="15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7"/>
      <c r="O186" s="1"/>
    </row>
    <row r="187" spans="1:15" x14ac:dyDescent="0.25">
      <c r="A187" s="1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  <c r="O187" s="1"/>
    </row>
    <row r="188" spans="1:15" x14ac:dyDescent="0.25">
      <c r="A188" s="1"/>
      <c r="B188" s="15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7"/>
      <c r="O188" s="1"/>
    </row>
    <row r="189" spans="1:15" x14ac:dyDescent="0.25">
      <c r="A189" s="1"/>
      <c r="B189" s="15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7"/>
      <c r="O189" s="1"/>
    </row>
    <row r="190" spans="1:15" x14ac:dyDescent="0.25">
      <c r="A190" s="1"/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7"/>
      <c r="O190" s="1"/>
    </row>
    <row r="191" spans="1:15" x14ac:dyDescent="0.25">
      <c r="A191" s="1"/>
      <c r="B191" s="15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7"/>
      <c r="O191" s="1"/>
    </row>
    <row r="192" spans="1:15" x14ac:dyDescent="0.25">
      <c r="A192" s="1"/>
      <c r="B192" s="15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32"/>
      <c r="N192" s="17"/>
      <c r="O192" s="1"/>
    </row>
    <row r="193" spans="1:15" x14ac:dyDescent="0.25">
      <c r="A193" s="1"/>
      <c r="B193" s="15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7"/>
      <c r="O193" s="1"/>
    </row>
    <row r="194" spans="1:15" x14ac:dyDescent="0.25">
      <c r="A194" s="1"/>
      <c r="B194" s="15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7"/>
      <c r="O194" s="1"/>
    </row>
    <row r="195" spans="1:15" x14ac:dyDescent="0.25">
      <c r="A195" s="1"/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7"/>
      <c r="O195" s="1"/>
    </row>
    <row r="196" spans="1:15" x14ac:dyDescent="0.25">
      <c r="A196" s="1"/>
      <c r="B196" s="15"/>
      <c r="C196" s="16"/>
      <c r="D196" s="34"/>
      <c r="E196" s="34"/>
      <c r="F196" s="34"/>
      <c r="G196" s="35"/>
      <c r="H196" s="33"/>
      <c r="I196" s="16"/>
      <c r="J196" s="16"/>
      <c r="K196" s="16"/>
      <c r="L196" s="16"/>
      <c r="M196" s="16"/>
      <c r="N196" s="17"/>
      <c r="O196" s="1"/>
    </row>
    <row r="197" spans="1:15" x14ac:dyDescent="0.25">
      <c r="A197" s="1"/>
      <c r="B197" s="15"/>
      <c r="C197" s="16"/>
      <c r="D197" s="34"/>
      <c r="E197" s="34"/>
      <c r="F197" s="34"/>
      <c r="G197" s="35"/>
      <c r="H197" s="33"/>
      <c r="I197" s="16"/>
      <c r="J197" s="16"/>
      <c r="K197" s="16"/>
      <c r="L197" s="16"/>
      <c r="M197" s="16"/>
      <c r="N197" s="17"/>
      <c r="O197" s="1"/>
    </row>
    <row r="198" spans="1:15" x14ac:dyDescent="0.25">
      <c r="A198" s="1"/>
      <c r="B198" s="15"/>
      <c r="C198" s="16"/>
      <c r="D198" s="34"/>
      <c r="E198" s="34"/>
      <c r="F198" s="34"/>
      <c r="G198" s="35"/>
      <c r="H198" s="33"/>
      <c r="I198" s="16"/>
      <c r="J198" s="16"/>
      <c r="K198" s="16"/>
      <c r="L198" s="16"/>
      <c r="M198" s="16"/>
      <c r="N198" s="17"/>
      <c r="O198" s="1"/>
    </row>
    <row r="199" spans="1:15" ht="15.75" thickBot="1" x14ac:dyDescent="0.3">
      <c r="A199" s="1"/>
      <c r="B199" s="15"/>
      <c r="C199" s="16"/>
      <c r="D199" s="34"/>
      <c r="E199" s="34"/>
      <c r="F199" s="34"/>
      <c r="G199" s="35"/>
      <c r="H199" s="33"/>
      <c r="I199" s="16"/>
      <c r="J199" s="16"/>
      <c r="K199" s="16"/>
      <c r="L199" s="16"/>
      <c r="M199" s="16"/>
      <c r="N199" s="17"/>
      <c r="O199" s="1"/>
    </row>
    <row r="200" spans="1:15" ht="20.100000000000001" customHeight="1" thickBot="1" x14ac:dyDescent="0.3">
      <c r="A200" s="1"/>
      <c r="B200" s="15"/>
      <c r="C200" s="16"/>
      <c r="D200" s="154" t="s">
        <v>24</v>
      </c>
      <c r="E200" s="155"/>
      <c r="F200" s="155"/>
      <c r="G200" s="155"/>
      <c r="H200" s="155"/>
      <c r="I200" s="155"/>
      <c r="J200" s="156"/>
      <c r="K200" s="31"/>
      <c r="L200" s="31"/>
      <c r="M200" s="16"/>
      <c r="N200" s="17"/>
      <c r="O200" s="1"/>
    </row>
    <row r="201" spans="1:15" ht="20.100000000000001" customHeight="1" thickBot="1" x14ac:dyDescent="0.3">
      <c r="A201" s="1"/>
      <c r="B201" s="15"/>
      <c r="C201" s="16"/>
      <c r="D201" s="75">
        <v>1</v>
      </c>
      <c r="E201" s="91" t="s">
        <v>29</v>
      </c>
      <c r="F201" s="41"/>
      <c r="G201" s="41"/>
      <c r="H201" s="92"/>
      <c r="I201" s="42">
        <v>0</v>
      </c>
      <c r="J201" s="82" t="e">
        <f>+I201/I206</f>
        <v>#DIV/0!</v>
      </c>
      <c r="K201" s="28"/>
      <c r="L201" s="28"/>
      <c r="M201" s="16"/>
      <c r="N201" s="17"/>
      <c r="O201" s="1"/>
    </row>
    <row r="202" spans="1:15" ht="20.100000000000001" customHeight="1" thickBot="1" x14ac:dyDescent="0.3">
      <c r="A202" s="1"/>
      <c r="B202" s="15"/>
      <c r="C202" s="16"/>
      <c r="D202" s="75">
        <v>2</v>
      </c>
      <c r="E202" s="91" t="str">
        <f>+'[1]ACUM-MAYO'!A187</f>
        <v>CORREO ELECTRONICO</v>
      </c>
      <c r="F202" s="41"/>
      <c r="G202" s="41"/>
      <c r="H202" s="92"/>
      <c r="I202" s="42">
        <v>0</v>
      </c>
      <c r="J202" s="82" t="e">
        <f>+I202/I206</f>
        <v>#DIV/0!</v>
      </c>
      <c r="K202" s="28"/>
      <c r="L202" s="28"/>
      <c r="M202" s="16"/>
      <c r="N202" s="17"/>
      <c r="O202" s="1"/>
    </row>
    <row r="203" spans="1:15" ht="20.100000000000001" customHeight="1" thickBot="1" x14ac:dyDescent="0.3">
      <c r="A203" s="1"/>
      <c r="B203" s="15"/>
      <c r="C203" s="16"/>
      <c r="D203" s="75">
        <v>3</v>
      </c>
      <c r="E203" s="91" t="str">
        <f>+'[1]ACUM-MAYO'!A188</f>
        <v>NOTIFICACIÓN PERSONAL</v>
      </c>
      <c r="F203" s="41"/>
      <c r="G203" s="41"/>
      <c r="H203" s="92"/>
      <c r="I203" s="42">
        <v>0</v>
      </c>
      <c r="J203" s="82" t="e">
        <f>+I203/I206</f>
        <v>#DIV/0!</v>
      </c>
      <c r="K203" s="28"/>
      <c r="L203" s="28"/>
      <c r="M203" s="16"/>
      <c r="N203" s="17"/>
      <c r="O203" s="1"/>
    </row>
    <row r="204" spans="1:15" ht="20.100000000000001" customHeight="1" thickBot="1" x14ac:dyDescent="0.3">
      <c r="A204" s="1"/>
      <c r="B204" s="15"/>
      <c r="C204" s="16"/>
      <c r="D204" s="75">
        <v>4</v>
      </c>
      <c r="E204" s="91" t="str">
        <f>+'[1]ACUM-MAYO'!A189</f>
        <v>LISTAS</v>
      </c>
      <c r="F204" s="41"/>
      <c r="G204" s="93"/>
      <c r="H204" s="94"/>
      <c r="I204" s="42">
        <v>0</v>
      </c>
      <c r="J204" s="118" t="e">
        <f>+I204/I206</f>
        <v>#DIV/0!</v>
      </c>
      <c r="K204" s="28"/>
      <c r="L204" s="28"/>
      <c r="M204" s="16"/>
      <c r="N204" s="17"/>
      <c r="O204" s="1"/>
    </row>
    <row r="205" spans="1:15" ht="20.100000000000001" customHeight="1" thickBot="1" x14ac:dyDescent="0.3">
      <c r="A205" s="1"/>
      <c r="B205" s="15"/>
      <c r="C205" s="16"/>
      <c r="D205" s="68"/>
      <c r="E205" s="68"/>
      <c r="F205" s="68"/>
      <c r="G205" s="68"/>
      <c r="H205" s="68"/>
      <c r="I205" s="68"/>
      <c r="J205" s="68"/>
      <c r="K205" s="16"/>
      <c r="L205" s="16"/>
      <c r="M205" s="16"/>
      <c r="N205" s="17"/>
      <c r="O205" s="1"/>
    </row>
    <row r="206" spans="1:15" ht="20.100000000000001" customHeight="1" thickBot="1" x14ac:dyDescent="0.3">
      <c r="A206" s="1"/>
      <c r="B206" s="15"/>
      <c r="C206" s="16"/>
      <c r="D206" s="68"/>
      <c r="E206" s="89"/>
      <c r="F206" s="89"/>
      <c r="G206" s="89"/>
      <c r="H206" s="70" t="s">
        <v>3</v>
      </c>
      <c r="I206" s="70">
        <f>SUM(I201:I204)</f>
        <v>0</v>
      </c>
      <c r="J206" s="86" t="e">
        <f>SUM(J201:J205)</f>
        <v>#DIV/0!</v>
      </c>
      <c r="K206" s="29"/>
      <c r="L206" s="29"/>
      <c r="M206" s="16"/>
      <c r="N206" s="17"/>
      <c r="O206" s="1"/>
    </row>
    <row r="207" spans="1:15" x14ac:dyDescent="0.25">
      <c r="A207" s="1"/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7"/>
      <c r="O207" s="1"/>
    </row>
    <row r="208" spans="1:15" s="8" customFormat="1" ht="15.75" x14ac:dyDescent="0.25">
      <c r="A208" s="7"/>
      <c r="B208" s="22"/>
      <c r="C208" s="23"/>
      <c r="D208" s="16"/>
      <c r="E208" s="16"/>
      <c r="F208" s="16"/>
      <c r="G208" s="16"/>
      <c r="H208" s="16"/>
      <c r="I208" s="16"/>
      <c r="J208" s="16"/>
      <c r="K208" s="16"/>
      <c r="L208" s="16"/>
      <c r="M208" s="23"/>
      <c r="N208" s="24"/>
      <c r="O208" s="7"/>
    </row>
    <row r="209" spans="1:15" x14ac:dyDescent="0.25">
      <c r="A209" s="1"/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7"/>
      <c r="O209" s="1"/>
    </row>
    <row r="210" spans="1:15" x14ac:dyDescent="0.25">
      <c r="A210" s="1"/>
      <c r="B210" s="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7"/>
      <c r="O210" s="1"/>
    </row>
    <row r="211" spans="1:15" x14ac:dyDescent="0.25">
      <c r="A211" s="1"/>
      <c r="B211" s="15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7"/>
      <c r="O211" s="1"/>
    </row>
    <row r="212" spans="1:15" x14ac:dyDescent="0.25">
      <c r="A212" s="1"/>
      <c r="B212" s="15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7"/>
      <c r="O212" s="1"/>
    </row>
    <row r="213" spans="1:15" x14ac:dyDescent="0.25">
      <c r="A213" s="1"/>
      <c r="B213" s="15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7"/>
      <c r="O213" s="1"/>
    </row>
    <row r="214" spans="1:15" x14ac:dyDescent="0.25">
      <c r="A214" s="1"/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7"/>
      <c r="O214" s="1"/>
    </row>
    <row r="215" spans="1:15" x14ac:dyDescent="0.25">
      <c r="A215" s="1"/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7"/>
      <c r="O215" s="1"/>
    </row>
    <row r="216" spans="1:15" x14ac:dyDescent="0.25">
      <c r="A216" s="1"/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7"/>
      <c r="O216" s="1"/>
    </row>
    <row r="217" spans="1:15" x14ac:dyDescent="0.25">
      <c r="A217" s="1"/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7"/>
      <c r="O217" s="1"/>
    </row>
    <row r="218" spans="1:15" x14ac:dyDescent="0.25">
      <c r="A218" s="1"/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7"/>
      <c r="O218" s="1"/>
    </row>
    <row r="219" spans="1:15" x14ac:dyDescent="0.25">
      <c r="A219" s="1"/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7"/>
      <c r="O219" s="1"/>
    </row>
    <row r="220" spans="1:15" x14ac:dyDescent="0.25">
      <c r="A220" s="1"/>
      <c r="B220" s="15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7"/>
      <c r="O220" s="1"/>
    </row>
    <row r="221" spans="1:15" x14ac:dyDescent="0.25">
      <c r="A221" s="1"/>
      <c r="B221" s="15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7"/>
      <c r="O221" s="1"/>
    </row>
    <row r="222" spans="1:15" x14ac:dyDescent="0.25">
      <c r="A222" s="1"/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7"/>
      <c r="O222" s="1"/>
    </row>
    <row r="223" spans="1:15" x14ac:dyDescent="0.25">
      <c r="A223" s="1"/>
      <c r="B223" s="15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7"/>
      <c r="O223" s="1"/>
    </row>
    <row r="224" spans="1:15" ht="15.75" thickBot="1" x14ac:dyDescent="0.3">
      <c r="A224" s="1"/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7"/>
      <c r="O224" s="1"/>
    </row>
    <row r="225" spans="1:15" ht="20.100000000000001" customHeight="1" thickBot="1" x14ac:dyDescent="0.3">
      <c r="A225" s="1"/>
      <c r="B225" s="15"/>
      <c r="C225" s="16"/>
      <c r="D225" s="148" t="s">
        <v>32</v>
      </c>
      <c r="E225" s="149"/>
      <c r="F225" s="149"/>
      <c r="G225" s="149"/>
      <c r="H225" s="150"/>
      <c r="I225" s="16"/>
      <c r="J225" s="16"/>
      <c r="K225" s="16"/>
      <c r="L225" s="16"/>
      <c r="M225" s="16"/>
      <c r="N225" s="17"/>
      <c r="O225" s="1"/>
    </row>
    <row r="226" spans="1:15" ht="20.100000000000001" customHeight="1" x14ac:dyDescent="0.25">
      <c r="A226" s="1"/>
      <c r="B226" s="15"/>
      <c r="C226" s="16"/>
      <c r="D226" s="95">
        <v>1</v>
      </c>
      <c r="E226" s="179" t="s">
        <v>25</v>
      </c>
      <c r="F226" s="179"/>
      <c r="G226" s="179"/>
      <c r="H226" s="96">
        <v>0</v>
      </c>
      <c r="I226" s="16"/>
      <c r="J226" s="16"/>
      <c r="K226" s="16"/>
      <c r="L226" s="16"/>
      <c r="M226" s="16"/>
      <c r="N226" s="17"/>
      <c r="O226" s="1"/>
    </row>
    <row r="227" spans="1:15" ht="20.100000000000001" customHeight="1" x14ac:dyDescent="0.25">
      <c r="A227" s="1"/>
      <c r="B227" s="15"/>
      <c r="C227" s="16"/>
      <c r="D227" s="97">
        <v>2</v>
      </c>
      <c r="E227" s="180" t="s">
        <v>26</v>
      </c>
      <c r="F227" s="180"/>
      <c r="G227" s="180"/>
      <c r="H227" s="98">
        <v>0</v>
      </c>
      <c r="I227" s="16"/>
      <c r="J227" s="16"/>
      <c r="K227" s="16"/>
      <c r="L227" s="16"/>
      <c r="M227" s="16"/>
      <c r="N227" s="17"/>
      <c r="O227" s="1"/>
    </row>
    <row r="228" spans="1:15" ht="20.100000000000001" customHeight="1" x14ac:dyDescent="0.25">
      <c r="A228" s="1"/>
      <c r="B228" s="15"/>
      <c r="C228" s="16"/>
      <c r="D228" s="97">
        <v>3</v>
      </c>
      <c r="E228" s="180" t="s">
        <v>27</v>
      </c>
      <c r="F228" s="180"/>
      <c r="G228" s="180"/>
      <c r="H228" s="98">
        <v>0</v>
      </c>
      <c r="I228" s="16"/>
      <c r="J228" s="16"/>
      <c r="K228" s="16"/>
      <c r="L228" s="16"/>
      <c r="M228" s="16"/>
      <c r="N228" s="17"/>
      <c r="O228" s="1"/>
    </row>
    <row r="229" spans="1:15" ht="20.100000000000001" customHeight="1" x14ac:dyDescent="0.25">
      <c r="A229" s="1"/>
      <c r="B229" s="15"/>
      <c r="C229" s="36"/>
      <c r="D229" s="97">
        <v>4</v>
      </c>
      <c r="E229" s="180" t="s">
        <v>28</v>
      </c>
      <c r="F229" s="180"/>
      <c r="G229" s="180"/>
      <c r="H229" s="98">
        <v>0</v>
      </c>
      <c r="I229" s="16"/>
      <c r="J229" s="16"/>
      <c r="K229" s="16"/>
      <c r="L229" s="16"/>
      <c r="M229" s="16"/>
      <c r="N229" s="17"/>
      <c r="O229" s="9"/>
    </row>
    <row r="230" spans="1:15" ht="20.100000000000001" customHeight="1" thickBot="1" x14ac:dyDescent="0.3">
      <c r="A230" s="1"/>
      <c r="B230" s="15"/>
      <c r="C230" s="36"/>
      <c r="D230" s="99">
        <v>5</v>
      </c>
      <c r="E230" s="175" t="s">
        <v>31</v>
      </c>
      <c r="F230" s="175"/>
      <c r="G230" s="175"/>
      <c r="H230" s="100">
        <v>0</v>
      </c>
      <c r="I230" s="16"/>
      <c r="J230" s="16"/>
      <c r="K230" s="16"/>
      <c r="L230" s="16"/>
      <c r="M230" s="16"/>
      <c r="N230" s="17"/>
      <c r="O230" s="9"/>
    </row>
    <row r="231" spans="1:15" ht="20.100000000000001" customHeight="1" thickBot="1" x14ac:dyDescent="0.3">
      <c r="A231" s="1"/>
      <c r="B231" s="15"/>
      <c r="C231" s="36"/>
      <c r="D231" s="176" t="s">
        <v>3</v>
      </c>
      <c r="E231" s="177"/>
      <c r="F231" s="177"/>
      <c r="G231" s="178"/>
      <c r="H231" s="101">
        <f>SUM(H226:H230)</f>
        <v>0</v>
      </c>
      <c r="I231" s="16"/>
      <c r="J231" s="16"/>
      <c r="K231" s="16"/>
      <c r="L231" s="16"/>
      <c r="M231" s="16"/>
      <c r="N231" s="17"/>
      <c r="O231" s="9"/>
    </row>
    <row r="232" spans="1:15" ht="15.75" customHeight="1" thickBot="1" x14ac:dyDescent="0.3">
      <c r="A232" s="1"/>
      <c r="B232" s="37"/>
      <c r="C232" s="38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40"/>
      <c r="O232" s="9"/>
    </row>
    <row r="233" spans="1:15" ht="15.75" customHeight="1" thickBot="1" x14ac:dyDescent="0.3">
      <c r="A233" s="1"/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5"/>
      <c r="O233" s="9"/>
    </row>
    <row r="234" spans="1:15" ht="15.75" customHeight="1" x14ac:dyDescent="0.25">
      <c r="A234" s="1"/>
      <c r="B234" s="12"/>
      <c r="C234" s="10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4"/>
      <c r="O234" s="9"/>
    </row>
    <row r="235" spans="1:15" ht="15.75" customHeight="1" x14ac:dyDescent="0.25">
      <c r="A235" s="1"/>
      <c r="B235" s="15"/>
      <c r="C235" s="3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7"/>
      <c r="O235" s="9"/>
    </row>
    <row r="236" spans="1:15" ht="15.75" customHeight="1" x14ac:dyDescent="0.25">
      <c r="A236" s="1"/>
      <c r="B236" s="15"/>
      <c r="C236" s="3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7"/>
      <c r="O236" s="9"/>
    </row>
    <row r="237" spans="1:15" ht="15.75" customHeight="1" x14ac:dyDescent="0.25">
      <c r="A237" s="1"/>
      <c r="B237" s="15"/>
      <c r="C237" s="36"/>
      <c r="D237" s="16"/>
      <c r="E237" s="16"/>
      <c r="F237" s="16"/>
      <c r="G237" s="16"/>
      <c r="H237" s="23"/>
      <c r="I237" s="23"/>
      <c r="J237" s="23"/>
      <c r="K237" s="23"/>
      <c r="L237" s="23"/>
      <c r="M237" s="16"/>
      <c r="N237" s="17"/>
      <c r="O237" s="9"/>
    </row>
    <row r="238" spans="1:15" x14ac:dyDescent="0.25">
      <c r="A238" s="1"/>
      <c r="B238" s="15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7"/>
      <c r="O238" s="1"/>
    </row>
    <row r="239" spans="1:15" s="8" customFormat="1" ht="15.75" x14ac:dyDescent="0.25">
      <c r="A239" s="7"/>
      <c r="B239" s="22"/>
      <c r="C239" s="23"/>
      <c r="D239" s="16"/>
      <c r="E239" s="16"/>
      <c r="F239" s="16"/>
      <c r="G239" s="16"/>
      <c r="H239" s="16"/>
      <c r="I239" s="16"/>
      <c r="J239" s="16"/>
      <c r="K239" s="16"/>
      <c r="L239" s="16"/>
      <c r="M239" s="23"/>
      <c r="N239" s="24"/>
      <c r="O239" s="7"/>
    </row>
    <row r="240" spans="1:15" x14ac:dyDescent="0.25">
      <c r="A240" s="1"/>
      <c r="B240" s="15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7"/>
      <c r="O240" s="1"/>
    </row>
    <row r="241" spans="1:15" x14ac:dyDescent="0.25">
      <c r="A241" s="1"/>
      <c r="B241" s="15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7"/>
      <c r="O241" s="1"/>
    </row>
    <row r="242" spans="1:15" ht="24" customHeight="1" x14ac:dyDescent="0.25">
      <c r="A242" s="1"/>
      <c r="B242" s="15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03"/>
      <c r="O242" s="10"/>
    </row>
    <row r="243" spans="1:15" x14ac:dyDescent="0.25">
      <c r="A243" s="1"/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7"/>
      <c r="O243" s="1"/>
    </row>
    <row r="244" spans="1:15" x14ac:dyDescent="0.25">
      <c r="A244" s="1"/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7"/>
      <c r="O244" s="1"/>
    </row>
    <row r="245" spans="1:15" x14ac:dyDescent="0.25">
      <c r="A245" s="1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7"/>
      <c r="O245" s="1"/>
    </row>
    <row r="246" spans="1:15" x14ac:dyDescent="0.25">
      <c r="A246" s="1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7"/>
      <c r="O246" s="1"/>
    </row>
    <row r="247" spans="1:15" x14ac:dyDescent="0.25">
      <c r="A247" s="1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7"/>
      <c r="O247" s="1"/>
    </row>
    <row r="248" spans="1:15" x14ac:dyDescent="0.25">
      <c r="A248" s="1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7"/>
      <c r="O248" s="1"/>
    </row>
    <row r="249" spans="1:15" x14ac:dyDescent="0.25">
      <c r="A249" s="1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7"/>
      <c r="O249" s="1"/>
    </row>
    <row r="250" spans="1:15" x14ac:dyDescent="0.25">
      <c r="A250" s="1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7"/>
      <c r="O250" s="1"/>
    </row>
    <row r="251" spans="1:15" ht="15.75" thickBot="1" x14ac:dyDescent="0.3">
      <c r="A251" s="1"/>
      <c r="B251" s="37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40"/>
      <c r="O251" s="1"/>
    </row>
    <row r="252" spans="1:1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</sheetData>
  <mergeCells count="51">
    <mergeCell ref="E44:I44"/>
    <mergeCell ref="B13:M13"/>
    <mergeCell ref="B14:M14"/>
    <mergeCell ref="C20:F20"/>
    <mergeCell ref="H20:L20"/>
    <mergeCell ref="D43:K43"/>
    <mergeCell ref="E56:I56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133:I133"/>
    <mergeCell ref="E57:I57"/>
    <mergeCell ref="E58:I58"/>
    <mergeCell ref="E59:I59"/>
    <mergeCell ref="D91:J91"/>
    <mergeCell ref="E94:H94"/>
    <mergeCell ref="D101:J101"/>
    <mergeCell ref="E122:J122"/>
    <mergeCell ref="E123:I123"/>
    <mergeCell ref="E127:J127"/>
    <mergeCell ref="E128:I128"/>
    <mergeCell ref="E132:J132"/>
    <mergeCell ref="E177:H177"/>
    <mergeCell ref="E137:J137"/>
    <mergeCell ref="E138:I138"/>
    <mergeCell ref="D144:J144"/>
    <mergeCell ref="E145:H145"/>
    <mergeCell ref="E146:H146"/>
    <mergeCell ref="E147:H147"/>
    <mergeCell ref="E148:H148"/>
    <mergeCell ref="D173:J173"/>
    <mergeCell ref="E174:H174"/>
    <mergeCell ref="E175:H175"/>
    <mergeCell ref="E176:H176"/>
    <mergeCell ref="E230:G230"/>
    <mergeCell ref="D231:G231"/>
    <mergeCell ref="B233:N233"/>
    <mergeCell ref="D200:J200"/>
    <mergeCell ref="D225:H225"/>
    <mergeCell ref="E226:G226"/>
    <mergeCell ref="E227:G227"/>
    <mergeCell ref="E228:G228"/>
    <mergeCell ref="E229:G229"/>
  </mergeCells>
  <pageMargins left="0.25" right="0.25" top="0.75" bottom="0.75" header="0.3" footer="0.3"/>
  <pageSetup scale="5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19D1C-A787-4EA1-BA86-D20A5D168416}">
  <sheetPr>
    <pageSetUpPr fitToPage="1"/>
  </sheetPr>
  <dimension ref="A1:O252"/>
  <sheetViews>
    <sheetView tabSelected="1" zoomScaleNormal="100" workbookViewId="0">
      <selection activeCell="C20" sqref="C20:F20"/>
    </sheetView>
  </sheetViews>
  <sheetFormatPr baseColWidth="10" defaultColWidth="11.42578125" defaultRowHeight="15" x14ac:dyDescent="0.25"/>
  <cols>
    <col min="1" max="1" width="8.7109375" style="4" customWidth="1"/>
    <col min="2" max="2" width="11.42578125" style="4"/>
    <col min="3" max="6" width="15.7109375" style="4" customWidth="1"/>
    <col min="7" max="7" width="25.7109375" style="4" customWidth="1"/>
    <col min="8" max="12" width="15.7109375" style="4" customWidth="1"/>
    <col min="13" max="14" width="11.42578125" style="4"/>
    <col min="15" max="15" width="8.7109375" style="4" customWidth="1"/>
    <col min="16" max="16384" width="11.42578125" style="4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  <c r="O2" s="1"/>
    </row>
    <row r="3" spans="1:15" x14ac:dyDescent="0.25">
      <c r="A3" s="1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"/>
    </row>
    <row r="4" spans="1:15" x14ac:dyDescent="0.25">
      <c r="A4" s="1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"/>
    </row>
    <row r="5" spans="1:15" x14ac:dyDescent="0.25">
      <c r="A5" s="1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"/>
    </row>
    <row r="6" spans="1:15" x14ac:dyDescent="0.25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  <c r="O6" s="1"/>
    </row>
    <row r="7" spans="1:15" x14ac:dyDescent="0.25">
      <c r="A7" s="1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1"/>
    </row>
    <row r="8" spans="1:15" x14ac:dyDescent="0.25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"/>
    </row>
    <row r="9" spans="1:15" x14ac:dyDescent="0.25">
      <c r="A9" s="1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  <c r="O9" s="1"/>
    </row>
    <row r="10" spans="1:15" x14ac:dyDescent="0.25">
      <c r="A10" s="1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"/>
    </row>
    <row r="11" spans="1:15" ht="15.75" thickBot="1" x14ac:dyDescent="0.3">
      <c r="A11" s="1"/>
      <c r="B11" s="37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  <c r="O11" s="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50.25" customHeight="1" x14ac:dyDescent="0.25">
      <c r="A13" s="1"/>
      <c r="B13" s="157" t="s">
        <v>39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2"/>
      <c r="O13" s="1"/>
    </row>
    <row r="14" spans="1:15" ht="43.5" customHeight="1" thickBot="1" x14ac:dyDescent="0.85">
      <c r="A14" s="1"/>
      <c r="B14" s="159" t="s">
        <v>42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3"/>
      <c r="O14" s="1"/>
    </row>
    <row r="15" spans="1:15" x14ac:dyDescent="0.25">
      <c r="A15" s="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"/>
    </row>
    <row r="16" spans="1:15" x14ac:dyDescent="0.25">
      <c r="A16" s="1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"/>
    </row>
    <row r="17" spans="1:15" x14ac:dyDescent="0.25">
      <c r="A17" s="1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"/>
    </row>
    <row r="18" spans="1:15" x14ac:dyDescent="0.25">
      <c r="A18" s="1"/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"/>
    </row>
    <row r="19" spans="1:15" ht="15.75" thickBot="1" x14ac:dyDescent="0.3">
      <c r="A19" s="1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"/>
    </row>
    <row r="20" spans="1:15" ht="20.100000000000001" customHeight="1" thickBot="1" x14ac:dyDescent="0.3">
      <c r="A20" s="1"/>
      <c r="B20" s="15"/>
      <c r="C20" s="137" t="s">
        <v>0</v>
      </c>
      <c r="D20" s="138"/>
      <c r="E20" s="138"/>
      <c r="F20" s="139"/>
      <c r="G20" s="104"/>
      <c r="H20" s="137" t="s">
        <v>33</v>
      </c>
      <c r="I20" s="138"/>
      <c r="J20" s="138"/>
      <c r="K20" s="138"/>
      <c r="L20" s="139"/>
      <c r="M20" s="18"/>
      <c r="N20" s="17"/>
      <c r="O20" s="1"/>
    </row>
    <row r="21" spans="1:15" s="6" customFormat="1" ht="20.100000000000001" customHeight="1" thickBot="1" x14ac:dyDescent="0.3">
      <c r="A21" s="5"/>
      <c r="B21" s="19"/>
      <c r="C21" s="105" t="s">
        <v>29</v>
      </c>
      <c r="D21" s="106" t="s">
        <v>1</v>
      </c>
      <c r="E21" s="107" t="s">
        <v>2</v>
      </c>
      <c r="F21" s="105" t="s">
        <v>3</v>
      </c>
      <c r="G21" s="108"/>
      <c r="H21" s="107" t="s">
        <v>4</v>
      </c>
      <c r="I21" s="107" t="s">
        <v>5</v>
      </c>
      <c r="J21" s="105" t="s">
        <v>6</v>
      </c>
      <c r="K21" s="105" t="s">
        <v>7</v>
      </c>
      <c r="L21" s="105" t="s">
        <v>3</v>
      </c>
      <c r="M21" s="20"/>
      <c r="N21" s="17"/>
      <c r="O21" s="5"/>
    </row>
    <row r="22" spans="1:15" ht="20.100000000000001" customHeight="1" thickBot="1" x14ac:dyDescent="0.3">
      <c r="A22" s="1"/>
      <c r="B22" s="15"/>
      <c r="C22" s="46">
        <v>3</v>
      </c>
      <c r="D22" s="109">
        <v>0</v>
      </c>
      <c r="E22" s="109">
        <v>0</v>
      </c>
      <c r="F22" s="58">
        <f>SUM(C22:E22)</f>
        <v>3</v>
      </c>
      <c r="G22" s="110"/>
      <c r="H22" s="46">
        <v>1</v>
      </c>
      <c r="I22" s="46">
        <v>1</v>
      </c>
      <c r="J22" s="46">
        <v>0</v>
      </c>
      <c r="K22" s="46">
        <v>1</v>
      </c>
      <c r="L22" s="58">
        <f>SUM(H22:K22)</f>
        <v>3</v>
      </c>
      <c r="M22" s="16"/>
      <c r="N22" s="17"/>
      <c r="O22" s="1"/>
    </row>
    <row r="23" spans="1:15" ht="20.100000000000001" customHeight="1" thickBot="1" x14ac:dyDescent="0.3">
      <c r="A23" s="1"/>
      <c r="B23" s="15"/>
      <c r="C23" s="111">
        <f>C22/F22</f>
        <v>1</v>
      </c>
      <c r="D23" s="111">
        <f>D22/F22</f>
        <v>0</v>
      </c>
      <c r="E23" s="111">
        <f>E22/F22</f>
        <v>0</v>
      </c>
      <c r="F23" s="59">
        <f>SUM(C23:E23)</f>
        <v>1</v>
      </c>
      <c r="G23" s="110"/>
      <c r="H23" s="112">
        <f>H22/L22</f>
        <v>0.33333333333333331</v>
      </c>
      <c r="I23" s="112">
        <f>I22/L22</f>
        <v>0.33333333333333331</v>
      </c>
      <c r="J23" s="112">
        <f>J22/L22</f>
        <v>0</v>
      </c>
      <c r="K23" s="112">
        <f>K22/L22</f>
        <v>0.33333333333333331</v>
      </c>
      <c r="L23" s="112">
        <f>SUM(H23:K23)</f>
        <v>1</v>
      </c>
      <c r="M23" s="16"/>
      <c r="N23" s="17"/>
      <c r="O23" s="1"/>
    </row>
    <row r="24" spans="1:15" x14ac:dyDescent="0.25">
      <c r="A24" s="1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  <c r="O24" s="1"/>
    </row>
    <row r="25" spans="1:15" x14ac:dyDescent="0.25">
      <c r="A25" s="1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  <c r="O25" s="1"/>
    </row>
    <row r="26" spans="1:15" x14ac:dyDescent="0.25">
      <c r="A26" s="1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"/>
    </row>
    <row r="27" spans="1:15" x14ac:dyDescent="0.25">
      <c r="A27" s="1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7"/>
      <c r="O27" s="1"/>
    </row>
    <row r="28" spans="1:15" x14ac:dyDescent="0.25">
      <c r="A28" s="1"/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"/>
    </row>
    <row r="29" spans="1:15" x14ac:dyDescent="0.25">
      <c r="A29" s="1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O29" s="1"/>
    </row>
    <row r="30" spans="1:15" x14ac:dyDescent="0.25">
      <c r="A30" s="1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O30" s="1"/>
    </row>
    <row r="31" spans="1:15" x14ac:dyDescent="0.25">
      <c r="A31" s="1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"/>
    </row>
    <row r="32" spans="1:15" x14ac:dyDescent="0.25">
      <c r="A32" s="1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"/>
    </row>
    <row r="33" spans="1:15" x14ac:dyDescent="0.25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O33" s="1"/>
    </row>
    <row r="34" spans="1:15" x14ac:dyDescent="0.25">
      <c r="A34" s="1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O34" s="1"/>
    </row>
    <row r="35" spans="1:15" x14ac:dyDescent="0.25">
      <c r="A35" s="1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"/>
    </row>
    <row r="36" spans="1:15" x14ac:dyDescent="0.25">
      <c r="A36" s="1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  <c r="O36" s="1"/>
    </row>
    <row r="37" spans="1:15" x14ac:dyDescent="0.25">
      <c r="A37" s="1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  <c r="O37" s="1"/>
    </row>
    <row r="38" spans="1:15" x14ac:dyDescent="0.25">
      <c r="A38" s="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  <c r="O38" s="1"/>
    </row>
    <row r="39" spans="1:15" x14ac:dyDescent="0.25">
      <c r="A39" s="1"/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"/>
    </row>
    <row r="40" spans="1:15" x14ac:dyDescent="0.25">
      <c r="A40" s="1"/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  <c r="O40" s="1"/>
    </row>
    <row r="41" spans="1:15" x14ac:dyDescent="0.25">
      <c r="A41" s="1"/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  <c r="O41" s="1"/>
    </row>
    <row r="42" spans="1:15" ht="15.75" thickBot="1" x14ac:dyDescent="0.3">
      <c r="A42" s="1"/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  <c r="O42" s="1"/>
    </row>
    <row r="43" spans="1:15" ht="20.100000000000001" customHeight="1" thickBot="1" x14ac:dyDescent="0.3">
      <c r="A43" s="1"/>
      <c r="B43" s="15"/>
      <c r="C43" s="16"/>
      <c r="D43" s="161" t="s">
        <v>8</v>
      </c>
      <c r="E43" s="162"/>
      <c r="F43" s="162"/>
      <c r="G43" s="162"/>
      <c r="H43" s="162"/>
      <c r="I43" s="162"/>
      <c r="J43" s="162"/>
      <c r="K43" s="163"/>
      <c r="L43" s="18"/>
      <c r="M43" s="18"/>
      <c r="N43" s="17"/>
      <c r="O43" s="1"/>
    </row>
    <row r="44" spans="1:15" ht="20.100000000000001" customHeight="1" thickBot="1" x14ac:dyDescent="0.35">
      <c r="A44" s="1"/>
      <c r="B44" s="15"/>
      <c r="C44" s="16"/>
      <c r="D44" s="58">
        <v>1</v>
      </c>
      <c r="E44" s="168" t="str">
        <f>+'[1]ACUM-MAYO'!A61</f>
        <v>SE TIENE POR NO PRESENTADA ( NO CUMPLIÓ PREVENCIÓN)</v>
      </c>
      <c r="F44" s="169"/>
      <c r="G44" s="169"/>
      <c r="H44" s="169"/>
      <c r="I44" s="170"/>
      <c r="J44" s="46">
        <v>0</v>
      </c>
      <c r="K44" s="117">
        <f>+J44/J61</f>
        <v>0</v>
      </c>
      <c r="L44" s="21"/>
      <c r="M44" s="11"/>
      <c r="N44" s="17"/>
      <c r="O44" s="1"/>
    </row>
    <row r="45" spans="1:15" ht="20.100000000000001" customHeight="1" thickBot="1" x14ac:dyDescent="0.35">
      <c r="A45" s="1"/>
      <c r="B45" s="15"/>
      <c r="C45" s="16"/>
      <c r="D45" s="58">
        <v>2</v>
      </c>
      <c r="E45" s="168" t="str">
        <f>+'[1]ACUM-MAYO'!A62</f>
        <v>NO CUMPLIO CON LOS EXTREMOS DEL ARTÍCULO 79 (REQUISITOS)</v>
      </c>
      <c r="F45" s="169"/>
      <c r="G45" s="169"/>
      <c r="H45" s="169"/>
      <c r="I45" s="170"/>
      <c r="J45" s="46">
        <v>0</v>
      </c>
      <c r="K45" s="117">
        <f>+J45/J61</f>
        <v>0</v>
      </c>
      <c r="L45" s="21"/>
      <c r="M45" s="11"/>
      <c r="N45" s="17"/>
      <c r="O45" s="1"/>
    </row>
    <row r="46" spans="1:15" ht="20.100000000000001" customHeight="1" thickBot="1" x14ac:dyDescent="0.35">
      <c r="A46" s="1"/>
      <c r="B46" s="15"/>
      <c r="C46" s="16"/>
      <c r="D46" s="58">
        <v>3</v>
      </c>
      <c r="E46" s="168" t="str">
        <f>+'[1]ACUM-MAYO'!A63</f>
        <v xml:space="preserve">INCOMPETENCIA </v>
      </c>
      <c r="F46" s="169"/>
      <c r="G46" s="169"/>
      <c r="H46" s="169"/>
      <c r="I46" s="170"/>
      <c r="J46" s="46">
        <v>0</v>
      </c>
      <c r="K46" s="117">
        <f>+J46/J61</f>
        <v>0</v>
      </c>
      <c r="L46" s="21"/>
      <c r="M46" s="11"/>
      <c r="N46" s="17"/>
      <c r="O46" s="1"/>
    </row>
    <row r="47" spans="1:15" ht="20.100000000000001" customHeight="1" thickBot="1" x14ac:dyDescent="0.35">
      <c r="A47" s="1"/>
      <c r="B47" s="15"/>
      <c r="C47" s="16"/>
      <c r="D47" s="58">
        <v>4</v>
      </c>
      <c r="E47" s="168" t="str">
        <f>+'[1]ACUM-MAYO'!A64</f>
        <v>NEGATIVA POR INEXISTENCIA</v>
      </c>
      <c r="F47" s="169"/>
      <c r="G47" s="169"/>
      <c r="H47" s="169"/>
      <c r="I47" s="170"/>
      <c r="J47" s="46">
        <v>3</v>
      </c>
      <c r="K47" s="117">
        <f>+J47/J61</f>
        <v>1</v>
      </c>
      <c r="L47" s="21"/>
      <c r="M47" s="11"/>
      <c r="N47" s="17"/>
      <c r="O47" s="1"/>
    </row>
    <row r="48" spans="1:15" ht="20.100000000000001" customHeight="1" thickBot="1" x14ac:dyDescent="0.35">
      <c r="A48" s="1"/>
      <c r="B48" s="15"/>
      <c r="C48" s="16"/>
      <c r="D48" s="58">
        <v>5</v>
      </c>
      <c r="E48" s="168" t="str">
        <f>+'[1]ACUM-MAYO'!A65</f>
        <v>NEGATIVA CONFIDENCIAL E INEXISTENTE</v>
      </c>
      <c r="F48" s="169"/>
      <c r="G48" s="169"/>
      <c r="H48" s="169"/>
      <c r="I48" s="170"/>
      <c r="J48" s="46">
        <v>0</v>
      </c>
      <c r="K48" s="117">
        <f>+J48/J61</f>
        <v>0</v>
      </c>
      <c r="L48" s="21"/>
      <c r="M48" s="11"/>
      <c r="N48" s="17"/>
      <c r="O48" s="1"/>
    </row>
    <row r="49" spans="1:15" ht="20.100000000000001" customHeight="1" thickBot="1" x14ac:dyDescent="0.35">
      <c r="A49" s="1"/>
      <c r="B49" s="15"/>
      <c r="C49" s="16"/>
      <c r="D49" s="58">
        <v>6</v>
      </c>
      <c r="E49" s="168" t="str">
        <f>+'[1]ACUM-MAYO'!A66</f>
        <v>AFIRMATIVO</v>
      </c>
      <c r="F49" s="169"/>
      <c r="G49" s="169"/>
      <c r="H49" s="169"/>
      <c r="I49" s="170"/>
      <c r="J49" s="46">
        <v>0</v>
      </c>
      <c r="K49" s="117">
        <f>+J49/J61</f>
        <v>0</v>
      </c>
      <c r="L49" s="21"/>
      <c r="M49" s="11"/>
      <c r="N49" s="17"/>
      <c r="O49" s="1"/>
    </row>
    <row r="50" spans="1:15" ht="20.100000000000001" customHeight="1" thickBot="1" x14ac:dyDescent="0.35">
      <c r="A50" s="1"/>
      <c r="B50" s="15"/>
      <c r="C50" s="16"/>
      <c r="D50" s="58">
        <v>7</v>
      </c>
      <c r="E50" s="168" t="str">
        <f>+'[1]ACUM-MAYO'!A67</f>
        <v xml:space="preserve">AFIRMATIVO PARCIAL POR CONFIDENCIALIDAD </v>
      </c>
      <c r="F50" s="169"/>
      <c r="G50" s="169"/>
      <c r="H50" s="169"/>
      <c r="I50" s="170"/>
      <c r="J50" s="46">
        <v>0</v>
      </c>
      <c r="K50" s="117">
        <f>+J50/J61</f>
        <v>0</v>
      </c>
      <c r="L50" s="21"/>
      <c r="M50" s="11"/>
      <c r="N50" s="17"/>
      <c r="O50" s="1"/>
    </row>
    <row r="51" spans="1:15" ht="20.100000000000001" customHeight="1" thickBot="1" x14ac:dyDescent="0.35">
      <c r="A51" s="1"/>
      <c r="B51" s="15"/>
      <c r="C51" s="16"/>
      <c r="D51" s="58">
        <v>8</v>
      </c>
      <c r="E51" s="168" t="str">
        <f>+'[1]ACUM-MAYO'!A68</f>
        <v>NEGATIVA POR CONFIDENCIALIDAD Y RESERVADA</v>
      </c>
      <c r="F51" s="169"/>
      <c r="G51" s="169"/>
      <c r="H51" s="169"/>
      <c r="I51" s="170"/>
      <c r="J51" s="46">
        <v>0</v>
      </c>
      <c r="K51" s="117">
        <f>+J51/J61</f>
        <v>0</v>
      </c>
      <c r="L51" s="21"/>
      <c r="M51" s="11"/>
      <c r="N51" s="17"/>
      <c r="O51" s="1"/>
    </row>
    <row r="52" spans="1:15" ht="20.100000000000001" customHeight="1" thickBot="1" x14ac:dyDescent="0.35">
      <c r="A52" s="1"/>
      <c r="B52" s="15"/>
      <c r="C52" s="16"/>
      <c r="D52" s="58">
        <v>9</v>
      </c>
      <c r="E52" s="168" t="str">
        <f>+'[1]ACUM-MAYO'!A69</f>
        <v>AFIRMATIVO PARCIAL POR CONFIDENCIALIDAD E INEXISTENCIA</v>
      </c>
      <c r="F52" s="169"/>
      <c r="G52" s="169"/>
      <c r="H52" s="169"/>
      <c r="I52" s="170"/>
      <c r="J52" s="46">
        <v>0</v>
      </c>
      <c r="K52" s="117">
        <f>+J52/J61</f>
        <v>0</v>
      </c>
      <c r="L52" s="21"/>
      <c r="M52" s="11"/>
      <c r="N52" s="17"/>
      <c r="O52" s="1"/>
    </row>
    <row r="53" spans="1:15" ht="20.100000000000001" customHeight="1" thickBot="1" x14ac:dyDescent="0.35">
      <c r="A53" s="1"/>
      <c r="B53" s="15"/>
      <c r="C53" s="16"/>
      <c r="D53" s="58">
        <v>10</v>
      </c>
      <c r="E53" s="168" t="str">
        <f>+'[1]ACUM-MAYO'!A70</f>
        <v>AFIRMATIVO PARCIAL POR CONFIDENCIALIDAD, RESERVA E INEXISTENCIA</v>
      </c>
      <c r="F53" s="169"/>
      <c r="G53" s="169"/>
      <c r="H53" s="169"/>
      <c r="I53" s="170"/>
      <c r="J53" s="46">
        <v>0</v>
      </c>
      <c r="K53" s="117">
        <f>+J53/J61</f>
        <v>0</v>
      </c>
      <c r="L53" s="21"/>
      <c r="M53" s="11"/>
      <c r="N53" s="17"/>
      <c r="O53" s="1"/>
    </row>
    <row r="54" spans="1:15" ht="20.100000000000001" customHeight="1" thickBot="1" x14ac:dyDescent="0.35">
      <c r="A54" s="1"/>
      <c r="B54" s="15"/>
      <c r="C54" s="16"/>
      <c r="D54" s="58">
        <v>11</v>
      </c>
      <c r="E54" s="168" t="str">
        <f>+'[1]ACUM-MAYO'!A71</f>
        <v>AFIRMATIVO PARCIAL POR INEXISTENCIA</v>
      </c>
      <c r="F54" s="169"/>
      <c r="G54" s="169"/>
      <c r="H54" s="169"/>
      <c r="I54" s="170"/>
      <c r="J54" s="46">
        <v>0</v>
      </c>
      <c r="K54" s="117">
        <f>+J54/J61</f>
        <v>0</v>
      </c>
      <c r="L54" s="21"/>
      <c r="M54" s="11"/>
      <c r="N54" s="17"/>
      <c r="O54" s="1"/>
    </row>
    <row r="55" spans="1:15" ht="20.100000000000001" customHeight="1" thickBot="1" x14ac:dyDescent="0.35">
      <c r="A55" s="1"/>
      <c r="B55" s="15"/>
      <c r="C55" s="16"/>
      <c r="D55" s="58">
        <v>12</v>
      </c>
      <c r="E55" s="168" t="str">
        <f>+'[1]ACUM-MAYO'!A72</f>
        <v>AFIRMATIVO PARCIAL POR RESERVA</v>
      </c>
      <c r="F55" s="169"/>
      <c r="G55" s="169"/>
      <c r="H55" s="169"/>
      <c r="I55" s="170"/>
      <c r="J55" s="46">
        <v>0</v>
      </c>
      <c r="K55" s="117">
        <f>+J55/J61</f>
        <v>0</v>
      </c>
      <c r="L55" s="21"/>
      <c r="M55" s="11"/>
      <c r="N55" s="17"/>
      <c r="O55" s="1"/>
    </row>
    <row r="56" spans="1:15" ht="20.100000000000001" customHeight="1" thickBot="1" x14ac:dyDescent="0.35">
      <c r="A56" s="1"/>
      <c r="B56" s="15"/>
      <c r="C56" s="16"/>
      <c r="D56" s="58">
        <v>13</v>
      </c>
      <c r="E56" s="168" t="str">
        <f>+'[1]ACUM-MAYO'!A73</f>
        <v>AFIRMATIVO PARCIAL POR RESERVA Y CONFIDENCIALIDAD</v>
      </c>
      <c r="F56" s="169"/>
      <c r="G56" s="169"/>
      <c r="H56" s="169"/>
      <c r="I56" s="170"/>
      <c r="J56" s="46">
        <v>0</v>
      </c>
      <c r="K56" s="117">
        <f>+J56/J61</f>
        <v>0</v>
      </c>
      <c r="L56" s="21"/>
      <c r="M56" s="11"/>
      <c r="N56" s="17"/>
      <c r="O56" s="1"/>
    </row>
    <row r="57" spans="1:15" ht="20.100000000000001" customHeight="1" thickBot="1" x14ac:dyDescent="0.35">
      <c r="A57" s="1"/>
      <c r="B57" s="15"/>
      <c r="C57" s="16"/>
      <c r="D57" s="58">
        <v>14</v>
      </c>
      <c r="E57" s="168" t="str">
        <f>+'[1]ACUM-MAYO'!A74</f>
        <v>AFIRMATIVO PARCIAL POR RESERVA E INEXISTENCIA</v>
      </c>
      <c r="F57" s="169"/>
      <c r="G57" s="169"/>
      <c r="H57" s="169"/>
      <c r="I57" s="170"/>
      <c r="J57" s="46">
        <v>0</v>
      </c>
      <c r="K57" s="117">
        <f>+J57/J61</f>
        <v>0</v>
      </c>
      <c r="L57" s="21"/>
      <c r="M57" s="11"/>
      <c r="N57" s="17"/>
      <c r="O57" s="1"/>
    </row>
    <row r="58" spans="1:15" ht="20.100000000000001" customHeight="1" thickBot="1" x14ac:dyDescent="0.35">
      <c r="A58" s="1"/>
      <c r="B58" s="15"/>
      <c r="C58" s="16"/>
      <c r="D58" s="58">
        <v>15</v>
      </c>
      <c r="E58" s="168" t="str">
        <f>+'[1]ACUM-MAYO'!A75</f>
        <v>NEGATIVA  POR RESERVA</v>
      </c>
      <c r="F58" s="169"/>
      <c r="G58" s="169"/>
      <c r="H58" s="169"/>
      <c r="I58" s="170"/>
      <c r="J58" s="46">
        <v>0</v>
      </c>
      <c r="K58" s="117">
        <f>+J58/J61</f>
        <v>0</v>
      </c>
      <c r="L58" s="21"/>
      <c r="M58" s="11"/>
      <c r="N58" s="17"/>
      <c r="O58" s="1"/>
    </row>
    <row r="59" spans="1:15" ht="20.100000000000001" customHeight="1" thickBot="1" x14ac:dyDescent="0.35">
      <c r="A59" s="1"/>
      <c r="B59" s="15"/>
      <c r="C59" s="16"/>
      <c r="D59" s="58">
        <v>16</v>
      </c>
      <c r="E59" s="168" t="str">
        <f>+'[1]ACUM-MAYO'!A76</f>
        <v>PREVENCIÓN ENTRAMITE</v>
      </c>
      <c r="F59" s="169"/>
      <c r="G59" s="169"/>
      <c r="H59" s="169"/>
      <c r="I59" s="170"/>
      <c r="J59" s="46">
        <v>0</v>
      </c>
      <c r="K59" s="117">
        <f>+J59/J61</f>
        <v>0</v>
      </c>
      <c r="L59" s="21"/>
      <c r="M59" s="11"/>
      <c r="N59" s="17"/>
      <c r="O59" s="1"/>
    </row>
    <row r="60" spans="1:15" s="8" customFormat="1" ht="16.5" thickBot="1" x14ac:dyDescent="0.3">
      <c r="A60" s="7"/>
      <c r="B60" s="22"/>
      <c r="C60" s="23"/>
      <c r="D60" s="110"/>
      <c r="E60" s="110"/>
      <c r="F60" s="110"/>
      <c r="G60" s="110"/>
      <c r="H60" s="110"/>
      <c r="I60" s="110"/>
      <c r="J60" s="110"/>
      <c r="K60" s="110"/>
      <c r="L60" s="23"/>
      <c r="M60" s="23"/>
      <c r="N60" s="24"/>
      <c r="O60" s="7"/>
    </row>
    <row r="61" spans="1:15" ht="16.5" thickBot="1" x14ac:dyDescent="0.3">
      <c r="A61" s="1"/>
      <c r="B61" s="15"/>
      <c r="C61" s="16"/>
      <c r="D61" s="110"/>
      <c r="E61" s="110"/>
      <c r="F61" s="110"/>
      <c r="G61" s="110"/>
      <c r="H61" s="110"/>
      <c r="I61" s="110"/>
      <c r="J61" s="113">
        <f>SUM(J44:J59)</f>
        <v>3</v>
      </c>
      <c r="K61" s="59">
        <f>SUM(K44:K60)</f>
        <v>1</v>
      </c>
      <c r="L61" s="25"/>
      <c r="M61" s="26"/>
      <c r="N61" s="17"/>
      <c r="O61" s="1"/>
    </row>
    <row r="62" spans="1:15" x14ac:dyDescent="0.25">
      <c r="A62" s="1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7"/>
      <c r="O62" s="1"/>
    </row>
    <row r="63" spans="1:15" x14ac:dyDescent="0.25">
      <c r="A63" s="1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7"/>
      <c r="O63" s="1"/>
    </row>
    <row r="64" spans="1:15" x14ac:dyDescent="0.25">
      <c r="A64" s="1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7"/>
      <c r="O64" s="1"/>
    </row>
    <row r="65" spans="1:15" x14ac:dyDescent="0.25">
      <c r="A65" s="1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7"/>
      <c r="O65" s="1"/>
    </row>
    <row r="66" spans="1:15" x14ac:dyDescent="0.25">
      <c r="A66" s="1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/>
      <c r="O66" s="1"/>
    </row>
    <row r="67" spans="1:15" x14ac:dyDescent="0.25">
      <c r="A67" s="1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7"/>
      <c r="O67" s="1"/>
    </row>
    <row r="68" spans="1:15" x14ac:dyDescent="0.25">
      <c r="A68" s="1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7"/>
      <c r="O68" s="1"/>
    </row>
    <row r="69" spans="1:15" x14ac:dyDescent="0.25">
      <c r="A69" s="1"/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7"/>
      <c r="O69" s="1"/>
    </row>
    <row r="70" spans="1:15" x14ac:dyDescent="0.25">
      <c r="A70" s="1"/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7"/>
      <c r="O70" s="1"/>
    </row>
    <row r="71" spans="1:15" x14ac:dyDescent="0.25">
      <c r="A71" s="1"/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7"/>
      <c r="O71" s="1"/>
    </row>
    <row r="72" spans="1:15" x14ac:dyDescent="0.25">
      <c r="A72" s="1"/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O72" s="1"/>
    </row>
    <row r="73" spans="1:15" x14ac:dyDescent="0.25">
      <c r="A73" s="1"/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7"/>
      <c r="O73" s="1"/>
    </row>
    <row r="74" spans="1:15" x14ac:dyDescent="0.25">
      <c r="A74" s="1"/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7"/>
      <c r="O74" s="1"/>
    </row>
    <row r="75" spans="1:15" x14ac:dyDescent="0.25">
      <c r="A75" s="1"/>
      <c r="B75" s="1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7"/>
      <c r="O75" s="1"/>
    </row>
    <row r="76" spans="1:15" x14ac:dyDescent="0.25">
      <c r="A76" s="1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7"/>
      <c r="O76" s="1"/>
    </row>
    <row r="77" spans="1:15" x14ac:dyDescent="0.25">
      <c r="A77" s="1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  <c r="O77" s="1"/>
    </row>
    <row r="78" spans="1:15" x14ac:dyDescent="0.25">
      <c r="A78" s="1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  <c r="O78" s="1"/>
    </row>
    <row r="79" spans="1:15" x14ac:dyDescent="0.25">
      <c r="A79" s="1"/>
      <c r="B79" s="1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7"/>
      <c r="O79" s="1"/>
    </row>
    <row r="80" spans="1:15" x14ac:dyDescent="0.25">
      <c r="A80" s="1"/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7"/>
      <c r="O80" s="1"/>
    </row>
    <row r="81" spans="1:15" x14ac:dyDescent="0.25">
      <c r="A81" s="1"/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7"/>
      <c r="O81" s="1"/>
    </row>
    <row r="82" spans="1:15" x14ac:dyDescent="0.25">
      <c r="A82" s="1"/>
      <c r="B82" s="1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7"/>
      <c r="O82" s="1"/>
    </row>
    <row r="83" spans="1:15" x14ac:dyDescent="0.25">
      <c r="A83" s="1"/>
      <c r="B83" s="1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7"/>
      <c r="O83" s="1"/>
    </row>
    <row r="84" spans="1:15" x14ac:dyDescent="0.25">
      <c r="A84" s="1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7"/>
      <c r="O84" s="1"/>
    </row>
    <row r="85" spans="1:15" x14ac:dyDescent="0.25">
      <c r="A85" s="1"/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7"/>
      <c r="O85" s="1"/>
    </row>
    <row r="86" spans="1:15" x14ac:dyDescent="0.25">
      <c r="A86" s="1"/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7"/>
      <c r="O86" s="1"/>
    </row>
    <row r="87" spans="1:15" x14ac:dyDescent="0.25">
      <c r="A87" s="1"/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7"/>
      <c r="O87" s="1"/>
    </row>
    <row r="88" spans="1:15" x14ac:dyDescent="0.25">
      <c r="A88" s="1"/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7"/>
      <c r="O88" s="1"/>
    </row>
    <row r="89" spans="1:15" x14ac:dyDescent="0.25">
      <c r="A89" s="1"/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7"/>
      <c r="O89" s="1"/>
    </row>
    <row r="90" spans="1:15" ht="15.75" thickBot="1" x14ac:dyDescent="0.3">
      <c r="A90" s="1"/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7"/>
      <c r="O90" s="1"/>
    </row>
    <row r="91" spans="1:15" ht="20.100000000000001" customHeight="1" thickBot="1" x14ac:dyDescent="0.3">
      <c r="A91" s="1"/>
      <c r="B91" s="15"/>
      <c r="C91" s="16"/>
      <c r="D91" s="161" t="s">
        <v>9</v>
      </c>
      <c r="E91" s="162"/>
      <c r="F91" s="162"/>
      <c r="G91" s="162"/>
      <c r="H91" s="162"/>
      <c r="I91" s="162"/>
      <c r="J91" s="163"/>
      <c r="K91" s="131"/>
      <c r="L91" s="131"/>
      <c r="M91" s="16"/>
      <c r="N91" s="17"/>
      <c r="O91" s="1"/>
    </row>
    <row r="92" spans="1:15" ht="20.100000000000001" customHeight="1" thickBot="1" x14ac:dyDescent="0.3">
      <c r="A92" s="1"/>
      <c r="B92" s="15"/>
      <c r="C92" s="16"/>
      <c r="D92" s="43">
        <v>1</v>
      </c>
      <c r="E92" s="44" t="s">
        <v>10</v>
      </c>
      <c r="F92" s="45"/>
      <c r="G92" s="45"/>
      <c r="H92" s="45"/>
      <c r="I92" s="46">
        <v>0</v>
      </c>
      <c r="J92" s="47">
        <f>+I92/I98</f>
        <v>0</v>
      </c>
      <c r="K92" s="28"/>
      <c r="L92" s="28"/>
      <c r="M92" s="16"/>
      <c r="N92" s="17"/>
      <c r="O92" s="1"/>
    </row>
    <row r="93" spans="1:15" ht="20.100000000000001" customHeight="1" thickBot="1" x14ac:dyDescent="0.3">
      <c r="A93" s="1"/>
      <c r="B93" s="15"/>
      <c r="C93" s="16"/>
      <c r="D93" s="43">
        <v>2</v>
      </c>
      <c r="E93" s="48" t="s">
        <v>30</v>
      </c>
      <c r="F93" s="49"/>
      <c r="G93" s="45"/>
      <c r="H93" s="45"/>
      <c r="I93" s="50">
        <v>3</v>
      </c>
      <c r="J93" s="47">
        <f>+I93/I98</f>
        <v>1</v>
      </c>
      <c r="K93" s="28"/>
      <c r="L93" s="28"/>
      <c r="M93" s="16"/>
      <c r="N93" s="17"/>
      <c r="O93" s="1"/>
    </row>
    <row r="94" spans="1:15" ht="35.25" customHeight="1" thickBot="1" x14ac:dyDescent="0.3">
      <c r="A94" s="1"/>
      <c r="B94" s="15"/>
      <c r="C94" s="16"/>
      <c r="D94" s="43">
        <v>3</v>
      </c>
      <c r="E94" s="164" t="s">
        <v>11</v>
      </c>
      <c r="F94" s="165"/>
      <c r="G94" s="165"/>
      <c r="H94" s="166"/>
      <c r="I94" s="50">
        <v>0</v>
      </c>
      <c r="J94" s="47">
        <f>+I94/I98</f>
        <v>0</v>
      </c>
      <c r="K94" s="28"/>
      <c r="L94" s="28"/>
      <c r="M94" s="16"/>
      <c r="N94" s="17"/>
      <c r="O94" s="1"/>
    </row>
    <row r="95" spans="1:15" ht="20.100000000000001" customHeight="1" thickBot="1" x14ac:dyDescent="0.3">
      <c r="A95" s="1"/>
      <c r="B95" s="15"/>
      <c r="C95" s="16"/>
      <c r="D95" s="43">
        <v>4</v>
      </c>
      <c r="E95" s="48" t="s">
        <v>12</v>
      </c>
      <c r="F95" s="49"/>
      <c r="G95" s="45"/>
      <c r="H95" s="45"/>
      <c r="I95" s="50">
        <v>0</v>
      </c>
      <c r="J95" s="47">
        <f>+I95/I98</f>
        <v>0</v>
      </c>
      <c r="K95" s="28"/>
      <c r="L95" s="28"/>
      <c r="M95" s="16"/>
      <c r="N95" s="17"/>
      <c r="O95" s="1"/>
    </row>
    <row r="96" spans="1:15" ht="20.100000000000001" customHeight="1" thickBot="1" x14ac:dyDescent="0.3">
      <c r="A96" s="1"/>
      <c r="B96" s="15"/>
      <c r="C96" s="16"/>
      <c r="D96" s="51">
        <v>5</v>
      </c>
      <c r="E96" s="48" t="s">
        <v>13</v>
      </c>
      <c r="F96" s="49"/>
      <c r="G96" s="45"/>
      <c r="H96" s="45"/>
      <c r="I96" s="46">
        <v>0</v>
      </c>
      <c r="J96" s="52">
        <f>+I96/I98</f>
        <v>0</v>
      </c>
      <c r="K96" s="28"/>
      <c r="L96" s="28"/>
      <c r="M96" s="16"/>
      <c r="N96" s="17"/>
      <c r="O96" s="1"/>
    </row>
    <row r="97" spans="1:15" ht="20.100000000000001" customHeight="1" thickBot="1" x14ac:dyDescent="0.35">
      <c r="A97" s="1"/>
      <c r="B97" s="15"/>
      <c r="C97" s="16"/>
      <c r="D97" s="53"/>
      <c r="E97" s="54"/>
      <c r="F97" s="54"/>
      <c r="G97" s="55"/>
      <c r="H97" s="54"/>
      <c r="I97" s="54"/>
      <c r="J97" s="54"/>
      <c r="K97" s="16"/>
      <c r="L97" s="16"/>
      <c r="M97" s="16"/>
      <c r="N97" s="17"/>
      <c r="O97" s="1"/>
    </row>
    <row r="98" spans="1:15" ht="20.100000000000001" customHeight="1" thickBot="1" x14ac:dyDescent="0.35">
      <c r="A98" s="1"/>
      <c r="B98" s="15"/>
      <c r="C98" s="16"/>
      <c r="D98" s="54"/>
      <c r="E98" s="54"/>
      <c r="F98" s="54"/>
      <c r="G98" s="56"/>
      <c r="H98" s="57" t="s">
        <v>3</v>
      </c>
      <c r="I98" s="58">
        <f>SUM(I92:I97)</f>
        <v>3</v>
      </c>
      <c r="J98" s="59">
        <f>SUM(J92:J97)</f>
        <v>1</v>
      </c>
      <c r="K98" s="29"/>
      <c r="L98" s="29"/>
      <c r="M98" s="16"/>
      <c r="N98" s="17"/>
      <c r="O98" s="1"/>
    </row>
    <row r="99" spans="1:15" x14ac:dyDescent="0.25">
      <c r="A99" s="1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30"/>
      <c r="O99" s="1"/>
    </row>
    <row r="100" spans="1:15" s="8" customFormat="1" ht="15.75" x14ac:dyDescent="0.25">
      <c r="A100" s="7"/>
      <c r="B100" s="22"/>
      <c r="C100" s="23"/>
      <c r="D100" s="16"/>
      <c r="E100" s="16"/>
      <c r="F100" s="16"/>
      <c r="G100" s="16"/>
      <c r="H100" s="16"/>
      <c r="I100" s="16"/>
      <c r="J100" s="16"/>
      <c r="K100" s="16"/>
      <c r="L100" s="16"/>
      <c r="M100" s="23"/>
      <c r="N100" s="24"/>
      <c r="O100" s="7"/>
    </row>
    <row r="101" spans="1:15" ht="18.75" x14ac:dyDescent="0.25">
      <c r="A101" s="1"/>
      <c r="B101" s="15"/>
      <c r="C101" s="16"/>
      <c r="D101" s="167"/>
      <c r="E101" s="167"/>
      <c r="F101" s="167"/>
      <c r="G101" s="167"/>
      <c r="H101" s="167"/>
      <c r="I101" s="167"/>
      <c r="J101" s="167"/>
      <c r="K101" s="131"/>
      <c r="L101" s="131"/>
      <c r="M101" s="16"/>
      <c r="N101" s="17"/>
      <c r="O101" s="1"/>
    </row>
    <row r="102" spans="1:15" x14ac:dyDescent="0.25">
      <c r="A102" s="1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7"/>
      <c r="O102" s="1"/>
    </row>
    <row r="103" spans="1:15" x14ac:dyDescent="0.25">
      <c r="A103" s="1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7"/>
      <c r="O103" s="1"/>
    </row>
    <row r="104" spans="1:15" x14ac:dyDescent="0.25">
      <c r="A104" s="1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7"/>
      <c r="O104" s="1"/>
    </row>
    <row r="105" spans="1:15" x14ac:dyDescent="0.25">
      <c r="A105" s="1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7"/>
      <c r="O105" s="1"/>
    </row>
    <row r="106" spans="1:15" x14ac:dyDescent="0.25">
      <c r="A106" s="1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7"/>
      <c r="O106" s="1"/>
    </row>
    <row r="107" spans="1:15" x14ac:dyDescent="0.25">
      <c r="A107" s="1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7"/>
      <c r="O107" s="1"/>
    </row>
    <row r="108" spans="1:15" x14ac:dyDescent="0.25">
      <c r="A108" s="1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7"/>
      <c r="O108" s="1"/>
    </row>
    <row r="109" spans="1:15" x14ac:dyDescent="0.25">
      <c r="A109" s="1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7"/>
      <c r="O109" s="1"/>
    </row>
    <row r="110" spans="1:15" x14ac:dyDescent="0.25">
      <c r="A110" s="1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7"/>
      <c r="O110" s="1"/>
    </row>
    <row r="111" spans="1:15" x14ac:dyDescent="0.25">
      <c r="A111" s="1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7"/>
      <c r="O111" s="1"/>
    </row>
    <row r="112" spans="1:15" x14ac:dyDescent="0.25">
      <c r="A112" s="1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7"/>
      <c r="O112" s="1"/>
    </row>
    <row r="113" spans="1:15" x14ac:dyDescent="0.25">
      <c r="A113" s="1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7"/>
      <c r="O113" s="1"/>
    </row>
    <row r="114" spans="1:15" x14ac:dyDescent="0.25">
      <c r="A114" s="1"/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7"/>
      <c r="O114" s="1"/>
    </row>
    <row r="115" spans="1:15" x14ac:dyDescent="0.25">
      <c r="A115" s="1"/>
      <c r="B115" s="15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7"/>
      <c r="O115" s="1"/>
    </row>
    <row r="116" spans="1:15" x14ac:dyDescent="0.25">
      <c r="A116" s="1"/>
      <c r="B116" s="15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7"/>
      <c r="O116" s="1"/>
    </row>
    <row r="117" spans="1:15" x14ac:dyDescent="0.25">
      <c r="A117" s="1"/>
      <c r="B117" s="15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7"/>
      <c r="O117" s="1"/>
    </row>
    <row r="118" spans="1:15" x14ac:dyDescent="0.25">
      <c r="A118" s="1"/>
      <c r="B118" s="15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7"/>
      <c r="O118" s="1"/>
    </row>
    <row r="119" spans="1:15" x14ac:dyDescent="0.25">
      <c r="A119" s="1"/>
      <c r="B119" s="15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7"/>
      <c r="O119" s="1"/>
    </row>
    <row r="120" spans="1:15" x14ac:dyDescent="0.25">
      <c r="A120" s="1"/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7"/>
      <c r="O120" s="1"/>
    </row>
    <row r="121" spans="1:15" ht="15.75" thickBot="1" x14ac:dyDescent="0.3">
      <c r="A121" s="1"/>
      <c r="B121" s="15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7"/>
      <c r="O121" s="1"/>
    </row>
    <row r="122" spans="1:15" s="65" customFormat="1" ht="20.100000000000001" customHeight="1" thickBot="1" x14ac:dyDescent="0.3">
      <c r="A122" s="60"/>
      <c r="B122" s="61"/>
      <c r="C122" s="62"/>
      <c r="D122" s="62"/>
      <c r="E122" s="154" t="s">
        <v>14</v>
      </c>
      <c r="F122" s="155"/>
      <c r="G122" s="155"/>
      <c r="H122" s="155"/>
      <c r="I122" s="155"/>
      <c r="J122" s="156"/>
      <c r="K122" s="63"/>
      <c r="L122" s="63"/>
      <c r="M122" s="62"/>
      <c r="N122" s="64"/>
      <c r="O122" s="60"/>
    </row>
    <row r="123" spans="1:15" s="65" customFormat="1" ht="20.100000000000001" customHeight="1" thickBot="1" x14ac:dyDescent="0.3">
      <c r="A123" s="60"/>
      <c r="B123" s="61"/>
      <c r="C123" s="62"/>
      <c r="D123" s="62"/>
      <c r="E123" s="151" t="s">
        <v>15</v>
      </c>
      <c r="F123" s="152"/>
      <c r="G123" s="152"/>
      <c r="H123" s="152"/>
      <c r="I123" s="153"/>
      <c r="J123" s="66">
        <v>3</v>
      </c>
      <c r="K123" s="67"/>
      <c r="L123" s="67"/>
      <c r="M123" s="62"/>
      <c r="N123" s="64"/>
      <c r="O123" s="60"/>
    </row>
    <row r="124" spans="1:15" s="65" customFormat="1" ht="20.100000000000001" customHeight="1" thickBot="1" x14ac:dyDescent="0.3">
      <c r="A124" s="60"/>
      <c r="B124" s="61"/>
      <c r="C124" s="62"/>
      <c r="D124" s="62"/>
      <c r="E124" s="68"/>
      <c r="F124" s="68"/>
      <c r="G124" s="68"/>
      <c r="H124" s="68"/>
      <c r="I124" s="69" t="s">
        <v>3</v>
      </c>
      <c r="J124" s="70">
        <f>SUM(J123)</f>
        <v>3</v>
      </c>
      <c r="K124" s="71"/>
      <c r="L124" s="71"/>
      <c r="M124" s="62"/>
      <c r="N124" s="64"/>
      <c r="O124" s="60"/>
    </row>
    <row r="125" spans="1:15" s="65" customFormat="1" ht="20.100000000000001" customHeight="1" x14ac:dyDescent="0.25">
      <c r="A125" s="60"/>
      <c r="B125" s="61"/>
      <c r="C125" s="62"/>
      <c r="D125" s="62"/>
      <c r="E125" s="68"/>
      <c r="F125" s="68"/>
      <c r="G125" s="68"/>
      <c r="H125" s="68"/>
      <c r="I125" s="68"/>
      <c r="J125" s="68"/>
      <c r="K125" s="62"/>
      <c r="L125" s="62"/>
      <c r="M125" s="62"/>
      <c r="N125" s="64"/>
      <c r="O125" s="60"/>
    </row>
    <row r="126" spans="1:15" s="65" customFormat="1" ht="20.100000000000001" customHeight="1" thickBot="1" x14ac:dyDescent="0.3">
      <c r="A126" s="60"/>
      <c r="B126" s="61"/>
      <c r="C126" s="62"/>
      <c r="D126" s="62"/>
      <c r="E126" s="68"/>
      <c r="F126" s="68"/>
      <c r="G126" s="68"/>
      <c r="H126" s="68"/>
      <c r="I126" s="68"/>
      <c r="J126" s="68"/>
      <c r="K126" s="62"/>
      <c r="L126" s="62"/>
      <c r="M126" s="62"/>
      <c r="N126" s="64"/>
      <c r="O126" s="60"/>
    </row>
    <row r="127" spans="1:15" s="65" customFormat="1" ht="20.100000000000001" customHeight="1" thickBot="1" x14ac:dyDescent="0.3">
      <c r="A127" s="60"/>
      <c r="B127" s="61"/>
      <c r="C127" s="62"/>
      <c r="D127" s="62"/>
      <c r="E127" s="154" t="s">
        <v>16</v>
      </c>
      <c r="F127" s="155"/>
      <c r="G127" s="155"/>
      <c r="H127" s="155"/>
      <c r="I127" s="155"/>
      <c r="J127" s="156"/>
      <c r="K127" s="63"/>
      <c r="L127" s="63"/>
      <c r="M127" s="62"/>
      <c r="N127" s="64"/>
      <c r="O127" s="60"/>
    </row>
    <row r="128" spans="1:15" s="65" customFormat="1" ht="20.100000000000001" customHeight="1" thickBot="1" x14ac:dyDescent="0.3">
      <c r="A128" s="60"/>
      <c r="B128" s="61"/>
      <c r="C128" s="62"/>
      <c r="D128" s="62"/>
      <c r="E128" s="151" t="s">
        <v>17</v>
      </c>
      <c r="F128" s="152"/>
      <c r="G128" s="152"/>
      <c r="H128" s="152"/>
      <c r="I128" s="153"/>
      <c r="J128" s="72">
        <v>2</v>
      </c>
      <c r="K128" s="73"/>
      <c r="L128" s="73"/>
      <c r="M128" s="62"/>
      <c r="N128" s="64"/>
      <c r="O128" s="60"/>
    </row>
    <row r="129" spans="1:15" s="65" customFormat="1" ht="20.100000000000001" customHeight="1" thickBot="1" x14ac:dyDescent="0.3">
      <c r="A129" s="60"/>
      <c r="B129" s="61"/>
      <c r="C129" s="62"/>
      <c r="D129" s="62"/>
      <c r="E129" s="68"/>
      <c r="F129" s="68"/>
      <c r="G129" s="68"/>
      <c r="H129" s="68"/>
      <c r="I129" s="69" t="s">
        <v>3</v>
      </c>
      <c r="J129" s="70">
        <f>SUM(J128)</f>
        <v>2</v>
      </c>
      <c r="K129" s="71"/>
      <c r="L129" s="71"/>
      <c r="M129" s="62"/>
      <c r="N129" s="64"/>
      <c r="O129" s="60"/>
    </row>
    <row r="130" spans="1:15" s="65" customFormat="1" ht="20.100000000000001" customHeight="1" x14ac:dyDescent="0.25">
      <c r="A130" s="60"/>
      <c r="B130" s="61"/>
      <c r="C130" s="62"/>
      <c r="D130" s="62"/>
      <c r="E130" s="68"/>
      <c r="F130" s="68"/>
      <c r="G130" s="68"/>
      <c r="H130" s="68"/>
      <c r="I130" s="68"/>
      <c r="J130" s="68"/>
      <c r="K130" s="62"/>
      <c r="L130" s="62"/>
      <c r="M130" s="62"/>
      <c r="N130" s="64"/>
      <c r="O130" s="60"/>
    </row>
    <row r="131" spans="1:15" s="65" customFormat="1" ht="20.100000000000001" customHeight="1" thickBot="1" x14ac:dyDescent="0.3">
      <c r="A131" s="60"/>
      <c r="B131" s="61"/>
      <c r="C131" s="62"/>
      <c r="D131" s="62"/>
      <c r="E131" s="68"/>
      <c r="F131" s="68"/>
      <c r="G131" s="68"/>
      <c r="H131" s="68"/>
      <c r="I131" s="68"/>
      <c r="J131" s="68"/>
      <c r="K131" s="62"/>
      <c r="L131" s="62"/>
      <c r="M131" s="62"/>
      <c r="N131" s="64"/>
      <c r="O131" s="60"/>
    </row>
    <row r="132" spans="1:15" s="65" customFormat="1" ht="20.100000000000001" customHeight="1" thickBot="1" x14ac:dyDescent="0.3">
      <c r="A132" s="60"/>
      <c r="B132" s="61"/>
      <c r="C132" s="62"/>
      <c r="D132" s="62"/>
      <c r="E132" s="148" t="s">
        <v>18</v>
      </c>
      <c r="F132" s="149"/>
      <c r="G132" s="149"/>
      <c r="H132" s="149"/>
      <c r="I132" s="149"/>
      <c r="J132" s="150"/>
      <c r="K132" s="74"/>
      <c r="L132" s="74"/>
      <c r="M132" s="62"/>
      <c r="N132" s="64"/>
      <c r="O132" s="60"/>
    </row>
    <row r="133" spans="1:15" s="65" customFormat="1" ht="20.100000000000001" customHeight="1" thickBot="1" x14ac:dyDescent="0.3">
      <c r="A133" s="60"/>
      <c r="B133" s="61"/>
      <c r="C133" s="62"/>
      <c r="D133" s="62"/>
      <c r="E133" s="151" t="s">
        <v>19</v>
      </c>
      <c r="F133" s="152"/>
      <c r="G133" s="152"/>
      <c r="H133" s="152"/>
      <c r="I133" s="153"/>
      <c r="J133" s="72">
        <v>0</v>
      </c>
      <c r="K133" s="73"/>
      <c r="L133" s="73"/>
      <c r="M133" s="62"/>
      <c r="N133" s="64"/>
      <c r="O133" s="60"/>
    </row>
    <row r="134" spans="1:15" s="65" customFormat="1" ht="20.100000000000001" customHeight="1" thickBot="1" x14ac:dyDescent="0.3">
      <c r="A134" s="60"/>
      <c r="B134" s="61"/>
      <c r="C134" s="62"/>
      <c r="D134" s="62"/>
      <c r="E134" s="68"/>
      <c r="F134" s="68"/>
      <c r="G134" s="68"/>
      <c r="H134" s="68"/>
      <c r="I134" s="69" t="s">
        <v>3</v>
      </c>
      <c r="J134" s="70">
        <f>SUM(J133)</f>
        <v>0</v>
      </c>
      <c r="K134" s="71"/>
      <c r="L134" s="71"/>
      <c r="M134" s="62"/>
      <c r="N134" s="64"/>
      <c r="O134" s="60"/>
    </row>
    <row r="135" spans="1:15" s="65" customFormat="1" ht="20.100000000000001" customHeight="1" x14ac:dyDescent="0.25">
      <c r="A135" s="60"/>
      <c r="B135" s="61"/>
      <c r="C135" s="62"/>
      <c r="D135" s="62"/>
      <c r="E135" s="68"/>
      <c r="F135" s="68"/>
      <c r="G135" s="68"/>
      <c r="H135" s="68"/>
      <c r="I135" s="68"/>
      <c r="J135" s="68"/>
      <c r="K135" s="62"/>
      <c r="L135" s="62"/>
      <c r="M135" s="62"/>
      <c r="N135" s="64"/>
      <c r="O135" s="60"/>
    </row>
    <row r="136" spans="1:15" s="65" customFormat="1" ht="20.100000000000001" customHeight="1" thickBot="1" x14ac:dyDescent="0.3">
      <c r="A136" s="60"/>
      <c r="B136" s="61"/>
      <c r="C136" s="62"/>
      <c r="D136" s="62"/>
      <c r="E136" s="68"/>
      <c r="F136" s="68"/>
      <c r="G136" s="68"/>
      <c r="H136" s="68"/>
      <c r="I136" s="68"/>
      <c r="J136" s="68"/>
      <c r="K136" s="62"/>
      <c r="L136" s="62"/>
      <c r="M136" s="62"/>
      <c r="N136" s="64"/>
      <c r="O136" s="60"/>
    </row>
    <row r="137" spans="1:15" s="65" customFormat="1" ht="20.100000000000001" customHeight="1" thickBot="1" x14ac:dyDescent="0.3">
      <c r="A137" s="60"/>
      <c r="B137" s="61"/>
      <c r="C137" s="62"/>
      <c r="D137" s="62"/>
      <c r="E137" s="148" t="s">
        <v>20</v>
      </c>
      <c r="F137" s="149"/>
      <c r="G137" s="149"/>
      <c r="H137" s="149"/>
      <c r="I137" s="149"/>
      <c r="J137" s="150"/>
      <c r="K137" s="74"/>
      <c r="L137" s="74"/>
      <c r="M137" s="62"/>
      <c r="N137" s="64"/>
      <c r="O137" s="60"/>
    </row>
    <row r="138" spans="1:15" s="65" customFormat="1" ht="20.100000000000001" customHeight="1" thickBot="1" x14ac:dyDescent="0.3">
      <c r="A138" s="60"/>
      <c r="B138" s="61"/>
      <c r="C138" s="62"/>
      <c r="D138" s="62"/>
      <c r="E138" s="151" t="s">
        <v>20</v>
      </c>
      <c r="F138" s="152"/>
      <c r="G138" s="152"/>
      <c r="H138" s="152"/>
      <c r="I138" s="153"/>
      <c r="J138" s="72">
        <v>0</v>
      </c>
      <c r="K138" s="73"/>
      <c r="L138" s="73"/>
      <c r="M138" s="62"/>
      <c r="N138" s="64"/>
      <c r="O138" s="60"/>
    </row>
    <row r="139" spans="1:15" s="65" customFormat="1" ht="20.100000000000001" customHeight="1" thickBot="1" x14ac:dyDescent="0.3">
      <c r="A139" s="60"/>
      <c r="B139" s="61"/>
      <c r="C139" s="62"/>
      <c r="D139" s="62"/>
      <c r="E139" s="68"/>
      <c r="F139" s="68"/>
      <c r="G139" s="68"/>
      <c r="H139" s="68"/>
      <c r="I139" s="69" t="s">
        <v>3</v>
      </c>
      <c r="J139" s="70">
        <f>SUM(J138)</f>
        <v>0</v>
      </c>
      <c r="K139" s="71"/>
      <c r="L139" s="71"/>
      <c r="M139" s="62"/>
      <c r="N139" s="64"/>
      <c r="O139" s="60"/>
    </row>
    <row r="140" spans="1:15" s="65" customFormat="1" ht="20.100000000000001" customHeight="1" x14ac:dyDescent="0.25">
      <c r="A140" s="60"/>
      <c r="B140" s="61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4"/>
      <c r="O140" s="60"/>
    </row>
    <row r="141" spans="1:15" s="65" customFormat="1" ht="20.100000000000001" customHeight="1" x14ac:dyDescent="0.25">
      <c r="A141" s="60"/>
      <c r="B141" s="61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4"/>
      <c r="O141" s="60"/>
    </row>
    <row r="142" spans="1:15" ht="20.100000000000001" customHeight="1" x14ac:dyDescent="0.25">
      <c r="A142" s="1"/>
      <c r="B142" s="1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7"/>
      <c r="O142" s="1"/>
    </row>
    <row r="143" spans="1:15" s="65" customFormat="1" ht="20.100000000000001" customHeight="1" thickBot="1" x14ac:dyDescent="0.3">
      <c r="A143" s="60"/>
      <c r="B143" s="61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4"/>
      <c r="O143" s="60"/>
    </row>
    <row r="144" spans="1:15" s="65" customFormat="1" ht="20.100000000000001" customHeight="1" thickBot="1" x14ac:dyDescent="0.3">
      <c r="A144" s="60"/>
      <c r="B144" s="61"/>
      <c r="C144" s="62"/>
      <c r="D144" s="154" t="s">
        <v>21</v>
      </c>
      <c r="E144" s="155"/>
      <c r="F144" s="155"/>
      <c r="G144" s="155"/>
      <c r="H144" s="155"/>
      <c r="I144" s="155"/>
      <c r="J144" s="156"/>
      <c r="K144" s="63"/>
      <c r="L144" s="63"/>
      <c r="M144" s="62"/>
      <c r="N144" s="64"/>
      <c r="O144" s="60"/>
    </row>
    <row r="145" spans="1:15" s="65" customFormat="1" ht="20.100000000000001" customHeight="1" thickBot="1" x14ac:dyDescent="0.3">
      <c r="A145" s="60"/>
      <c r="B145" s="61"/>
      <c r="C145" s="62"/>
      <c r="D145" s="75">
        <v>1</v>
      </c>
      <c r="E145" s="134" t="str">
        <f>+'[1]ACUM-MAYO'!A162</f>
        <v>ORDINARIA</v>
      </c>
      <c r="F145" s="135"/>
      <c r="G145" s="135"/>
      <c r="H145" s="136"/>
      <c r="I145" s="42">
        <v>3</v>
      </c>
      <c r="J145" s="82">
        <f>+I145/I150</f>
        <v>1</v>
      </c>
      <c r="K145" s="76"/>
      <c r="L145" s="76"/>
      <c r="M145" s="62"/>
      <c r="N145" s="64"/>
      <c r="O145" s="60"/>
    </row>
    <row r="146" spans="1:15" s="65" customFormat="1" ht="20.100000000000001" customHeight="1" thickBot="1" x14ac:dyDescent="0.3">
      <c r="A146" s="60"/>
      <c r="B146" s="61"/>
      <c r="C146" s="62"/>
      <c r="D146" s="75">
        <v>2</v>
      </c>
      <c r="E146" s="134" t="str">
        <f>+'[1]ACUM-MAYO'!A163</f>
        <v>FUNDAMENTAL</v>
      </c>
      <c r="F146" s="135"/>
      <c r="G146" s="135"/>
      <c r="H146" s="136"/>
      <c r="I146" s="42">
        <v>0</v>
      </c>
      <c r="J146" s="83">
        <f>+I146/I150</f>
        <v>0</v>
      </c>
      <c r="K146" s="76"/>
      <c r="L146" s="76"/>
      <c r="M146" s="62"/>
      <c r="N146" s="64"/>
      <c r="O146" s="60"/>
    </row>
    <row r="147" spans="1:15" s="65" customFormat="1" ht="20.100000000000001" customHeight="1" thickBot="1" x14ac:dyDescent="0.3">
      <c r="A147" s="60"/>
      <c r="B147" s="61"/>
      <c r="C147" s="62"/>
      <c r="D147" s="130">
        <v>4</v>
      </c>
      <c r="E147" s="134" t="str">
        <f>+'[1]ACUM-MAYO'!A165</f>
        <v>RESERVADA</v>
      </c>
      <c r="F147" s="135"/>
      <c r="G147" s="135"/>
      <c r="H147" s="136"/>
      <c r="I147" s="42">
        <v>0</v>
      </c>
      <c r="J147" s="83">
        <f>+I147/I150</f>
        <v>0</v>
      </c>
      <c r="K147" s="76"/>
      <c r="L147" s="76"/>
      <c r="M147" s="62"/>
      <c r="N147" s="64"/>
      <c r="O147" s="60"/>
    </row>
    <row r="148" spans="1:15" s="65" customFormat="1" ht="20.100000000000001" customHeight="1" thickBot="1" x14ac:dyDescent="0.3">
      <c r="A148" s="60"/>
      <c r="B148" s="61"/>
      <c r="C148" s="62"/>
      <c r="D148" s="75">
        <v>3</v>
      </c>
      <c r="E148" s="134" t="s">
        <v>22</v>
      </c>
      <c r="F148" s="135"/>
      <c r="G148" s="135"/>
      <c r="H148" s="136"/>
      <c r="I148" s="42">
        <v>0</v>
      </c>
      <c r="J148" s="84">
        <f>+I148/I150</f>
        <v>0</v>
      </c>
      <c r="K148" s="76"/>
      <c r="L148" s="76"/>
      <c r="M148" s="62"/>
      <c r="N148" s="64"/>
      <c r="O148" s="60"/>
    </row>
    <row r="149" spans="1:15" s="65" customFormat="1" ht="20.100000000000001" customHeight="1" thickBot="1" x14ac:dyDescent="0.3">
      <c r="A149" s="60"/>
      <c r="B149" s="61"/>
      <c r="C149" s="62"/>
      <c r="D149" s="62"/>
      <c r="E149" s="62"/>
      <c r="F149" s="62"/>
      <c r="G149" s="62"/>
      <c r="H149" s="62"/>
      <c r="I149" s="67"/>
      <c r="J149" s="78"/>
      <c r="K149" s="78"/>
      <c r="L149" s="78"/>
      <c r="M149" s="62"/>
      <c r="N149" s="64"/>
      <c r="O149" s="60"/>
    </row>
    <row r="150" spans="1:15" s="65" customFormat="1" ht="20.100000000000001" customHeight="1" thickBot="1" x14ac:dyDescent="0.3">
      <c r="A150" s="60"/>
      <c r="B150" s="61"/>
      <c r="C150" s="62"/>
      <c r="D150" s="62"/>
      <c r="E150" s="79"/>
      <c r="F150" s="79"/>
      <c r="G150" s="79"/>
      <c r="H150" s="70" t="s">
        <v>3</v>
      </c>
      <c r="I150" s="70">
        <f>SUM(I145:I148)</f>
        <v>3</v>
      </c>
      <c r="J150" s="80">
        <f>SUM(J145:J148)</f>
        <v>1</v>
      </c>
      <c r="K150" s="81"/>
      <c r="L150" s="81"/>
      <c r="M150" s="62"/>
      <c r="N150" s="64"/>
      <c r="O150" s="60"/>
    </row>
    <row r="151" spans="1:15" x14ac:dyDescent="0.25">
      <c r="A151" s="1"/>
      <c r="B151" s="15"/>
      <c r="C151" s="16"/>
      <c r="D151" s="16"/>
      <c r="E151" s="16"/>
      <c r="F151" s="16"/>
      <c r="G151" s="16"/>
      <c r="H151" s="33"/>
      <c r="I151" s="16"/>
      <c r="J151" s="16"/>
      <c r="K151" s="16"/>
      <c r="L151" s="16"/>
      <c r="M151" s="16"/>
      <c r="N151" s="17"/>
      <c r="O151" s="1"/>
    </row>
    <row r="152" spans="1:15" s="8" customFormat="1" ht="15.75" x14ac:dyDescent="0.25">
      <c r="A152" s="7"/>
      <c r="B152" s="22"/>
      <c r="C152" s="23"/>
      <c r="D152" s="16"/>
      <c r="E152" s="16"/>
      <c r="F152" s="16"/>
      <c r="G152" s="16"/>
      <c r="H152" s="33"/>
      <c r="I152" s="16"/>
      <c r="J152" s="16"/>
      <c r="K152" s="16"/>
      <c r="L152" s="16"/>
      <c r="M152" s="23"/>
      <c r="N152" s="24"/>
      <c r="O152" s="7"/>
    </row>
    <row r="153" spans="1:15" x14ac:dyDescent="0.25">
      <c r="A153" s="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7"/>
      <c r="O153" s="1"/>
    </row>
    <row r="154" spans="1:15" x14ac:dyDescent="0.25">
      <c r="A154" s="1"/>
      <c r="B154" s="15"/>
      <c r="C154" s="16"/>
      <c r="D154" s="16"/>
      <c r="E154" s="16"/>
      <c r="F154" s="16"/>
      <c r="G154" s="16"/>
      <c r="H154" s="33"/>
      <c r="I154" s="16"/>
      <c r="J154" s="16"/>
      <c r="K154" s="16"/>
      <c r="L154" s="16"/>
      <c r="M154" s="16"/>
      <c r="N154" s="17"/>
      <c r="O154" s="1"/>
    </row>
    <row r="155" spans="1:15" x14ac:dyDescent="0.25">
      <c r="A155" s="1"/>
      <c r="B155" s="15"/>
      <c r="C155" s="16"/>
      <c r="D155" s="16"/>
      <c r="E155" s="16"/>
      <c r="F155" s="16"/>
      <c r="G155" s="16"/>
      <c r="H155" s="33"/>
      <c r="I155" s="16"/>
      <c r="J155" s="16"/>
      <c r="K155" s="16"/>
      <c r="L155" s="16"/>
      <c r="M155" s="16"/>
      <c r="N155" s="17"/>
      <c r="O155" s="1"/>
    </row>
    <row r="156" spans="1:15" x14ac:dyDescent="0.25">
      <c r="A156" s="1"/>
      <c r="B156" s="15"/>
      <c r="C156" s="16"/>
      <c r="D156" s="16"/>
      <c r="E156" s="16"/>
      <c r="F156" s="16"/>
      <c r="G156" s="16"/>
      <c r="H156" s="33"/>
      <c r="I156" s="16"/>
      <c r="J156" s="16"/>
      <c r="K156" s="16"/>
      <c r="L156" s="16"/>
      <c r="M156" s="16"/>
      <c r="N156" s="17"/>
      <c r="O156" s="1"/>
    </row>
    <row r="157" spans="1:15" x14ac:dyDescent="0.25">
      <c r="A157" s="1"/>
      <c r="B157" s="15"/>
      <c r="C157" s="16"/>
      <c r="D157" s="16"/>
      <c r="E157" s="16"/>
      <c r="F157" s="16"/>
      <c r="G157" s="16"/>
      <c r="H157" s="33"/>
      <c r="I157" s="16"/>
      <c r="J157" s="16"/>
      <c r="K157" s="16"/>
      <c r="L157" s="16"/>
      <c r="M157" s="16"/>
      <c r="N157" s="17"/>
      <c r="O157" s="1"/>
    </row>
    <row r="158" spans="1:15" x14ac:dyDescent="0.25">
      <c r="A158" s="1"/>
      <c r="B158" s="15"/>
      <c r="C158" s="16"/>
      <c r="D158" s="16"/>
      <c r="E158" s="16"/>
      <c r="F158" s="16"/>
      <c r="G158" s="16"/>
      <c r="H158" s="33"/>
      <c r="I158" s="16"/>
      <c r="J158" s="16"/>
      <c r="K158" s="16"/>
      <c r="L158" s="16"/>
      <c r="M158" s="16"/>
      <c r="N158" s="17"/>
      <c r="O158" s="1"/>
    </row>
    <row r="159" spans="1:15" x14ac:dyDescent="0.25">
      <c r="A159" s="1"/>
      <c r="B159" s="15"/>
      <c r="C159" s="16"/>
      <c r="D159" s="16"/>
      <c r="E159" s="16"/>
      <c r="F159" s="16"/>
      <c r="G159" s="16"/>
      <c r="H159" s="33"/>
      <c r="I159" s="16"/>
      <c r="J159" s="16"/>
      <c r="K159" s="16"/>
      <c r="L159" s="16"/>
      <c r="M159" s="16"/>
      <c r="N159" s="17"/>
      <c r="O159" s="1"/>
    </row>
    <row r="160" spans="1:15" x14ac:dyDescent="0.25">
      <c r="A160" s="1"/>
      <c r="B160" s="15"/>
      <c r="C160" s="16"/>
      <c r="D160" s="16"/>
      <c r="E160" s="16"/>
      <c r="F160" s="16"/>
      <c r="G160" s="16"/>
      <c r="H160" s="33"/>
      <c r="I160" s="16"/>
      <c r="J160" s="16"/>
      <c r="K160" s="16"/>
      <c r="L160" s="16"/>
      <c r="M160" s="16"/>
      <c r="N160" s="17"/>
      <c r="O160" s="1"/>
    </row>
    <row r="161" spans="1:15" x14ac:dyDescent="0.25">
      <c r="A161" s="1"/>
      <c r="B161" s="15"/>
      <c r="C161" s="16"/>
      <c r="D161" s="16"/>
      <c r="E161" s="16"/>
      <c r="F161" s="16"/>
      <c r="G161" s="16"/>
      <c r="H161" s="33"/>
      <c r="I161" s="16"/>
      <c r="J161" s="16"/>
      <c r="K161" s="16"/>
      <c r="L161" s="16"/>
      <c r="M161" s="16"/>
      <c r="N161" s="17"/>
      <c r="O161" s="1"/>
    </row>
    <row r="162" spans="1:15" x14ac:dyDescent="0.25">
      <c r="A162" s="1"/>
      <c r="B162" s="15"/>
      <c r="C162" s="16"/>
      <c r="D162" s="16"/>
      <c r="E162" s="16"/>
      <c r="F162" s="16"/>
      <c r="G162" s="16"/>
      <c r="H162" s="33"/>
      <c r="I162" s="16"/>
      <c r="J162" s="16"/>
      <c r="K162" s="16"/>
      <c r="L162" s="16"/>
      <c r="M162" s="16"/>
      <c r="N162" s="17"/>
      <c r="O162" s="1"/>
    </row>
    <row r="163" spans="1:15" x14ac:dyDescent="0.25">
      <c r="A163" s="1"/>
      <c r="B163" s="15"/>
      <c r="C163" s="16"/>
      <c r="D163" s="16"/>
      <c r="E163" s="16"/>
      <c r="F163" s="16"/>
      <c r="G163" s="16"/>
      <c r="H163" s="33"/>
      <c r="I163" s="16"/>
      <c r="J163" s="16"/>
      <c r="K163" s="16"/>
      <c r="L163" s="16"/>
      <c r="M163" s="16"/>
      <c r="N163" s="17"/>
      <c r="O163" s="1"/>
    </row>
    <row r="164" spans="1:15" x14ac:dyDescent="0.25">
      <c r="A164" s="1"/>
      <c r="B164" s="15"/>
      <c r="C164" s="16"/>
      <c r="D164" s="16"/>
      <c r="E164" s="16"/>
      <c r="F164" s="16"/>
      <c r="G164" s="16"/>
      <c r="H164" s="33"/>
      <c r="I164" s="16"/>
      <c r="J164" s="16"/>
      <c r="K164" s="16"/>
      <c r="L164" s="16"/>
      <c r="M164" s="16"/>
      <c r="N164" s="17"/>
      <c r="O164" s="1"/>
    </row>
    <row r="165" spans="1:15" x14ac:dyDescent="0.25">
      <c r="A165" s="1"/>
      <c r="B165" s="15"/>
      <c r="C165" s="16"/>
      <c r="D165" s="16"/>
      <c r="E165" s="16"/>
      <c r="F165" s="16"/>
      <c r="G165" s="16"/>
      <c r="H165" s="33"/>
      <c r="I165" s="16"/>
      <c r="J165" s="16"/>
      <c r="K165" s="16"/>
      <c r="L165" s="16"/>
      <c r="M165" s="16"/>
      <c r="N165" s="17"/>
      <c r="O165" s="1"/>
    </row>
    <row r="166" spans="1:15" x14ac:dyDescent="0.25">
      <c r="A166" s="1"/>
      <c r="B166" s="15"/>
      <c r="C166" s="16"/>
      <c r="D166" s="16"/>
      <c r="E166" s="16"/>
      <c r="F166" s="16"/>
      <c r="G166" s="16"/>
      <c r="H166" s="33"/>
      <c r="I166" s="16"/>
      <c r="J166" s="16"/>
      <c r="K166" s="16"/>
      <c r="L166" s="16"/>
      <c r="M166" s="16"/>
      <c r="N166" s="17"/>
      <c r="O166" s="1"/>
    </row>
    <row r="167" spans="1:15" x14ac:dyDescent="0.25">
      <c r="A167" s="1"/>
      <c r="B167" s="15"/>
      <c r="C167" s="16"/>
      <c r="D167" s="16"/>
      <c r="E167" s="16"/>
      <c r="F167" s="16"/>
      <c r="G167" s="16"/>
      <c r="H167" s="33"/>
      <c r="I167" s="16"/>
      <c r="J167" s="16"/>
      <c r="K167" s="16"/>
      <c r="L167" s="16"/>
      <c r="M167" s="16"/>
      <c r="N167" s="17"/>
      <c r="O167" s="1"/>
    </row>
    <row r="168" spans="1:15" x14ac:dyDescent="0.25">
      <c r="A168" s="1"/>
      <c r="B168" s="15"/>
      <c r="C168" s="16"/>
      <c r="D168" s="16"/>
      <c r="E168" s="16"/>
      <c r="F168" s="16"/>
      <c r="G168" s="16"/>
      <c r="H168" s="33"/>
      <c r="I168" s="16"/>
      <c r="J168" s="16"/>
      <c r="K168" s="16"/>
      <c r="L168" s="16"/>
      <c r="M168" s="16"/>
      <c r="N168" s="17"/>
      <c r="O168" s="1"/>
    </row>
    <row r="169" spans="1:15" x14ac:dyDescent="0.25">
      <c r="A169" s="1"/>
      <c r="B169" s="15"/>
      <c r="C169" s="16"/>
      <c r="D169" s="16"/>
      <c r="E169" s="16"/>
      <c r="F169" s="16"/>
      <c r="G169" s="16"/>
      <c r="H169" s="33"/>
      <c r="I169" s="16"/>
      <c r="J169" s="16"/>
      <c r="K169" s="16"/>
      <c r="L169" s="16"/>
      <c r="M169" s="16"/>
      <c r="N169" s="17"/>
      <c r="O169" s="1"/>
    </row>
    <row r="170" spans="1:15" x14ac:dyDescent="0.25">
      <c r="A170" s="1"/>
      <c r="B170" s="15"/>
      <c r="C170" s="16"/>
      <c r="D170" s="16"/>
      <c r="E170" s="16"/>
      <c r="F170" s="16"/>
      <c r="G170" s="16"/>
      <c r="H170" s="33"/>
      <c r="I170" s="16"/>
      <c r="J170" s="16"/>
      <c r="K170" s="16"/>
      <c r="L170" s="16"/>
      <c r="M170" s="16"/>
      <c r="N170" s="17"/>
      <c r="O170" s="1"/>
    </row>
    <row r="171" spans="1:15" x14ac:dyDescent="0.25">
      <c r="A171" s="1"/>
      <c r="B171" s="15"/>
      <c r="C171" s="16"/>
      <c r="D171" s="16"/>
      <c r="E171" s="16"/>
      <c r="F171" s="16"/>
      <c r="G171" s="16"/>
      <c r="H171" s="33"/>
      <c r="I171" s="16"/>
      <c r="J171" s="16"/>
      <c r="K171" s="16"/>
      <c r="L171" s="16"/>
      <c r="M171" s="16"/>
      <c r="N171" s="17"/>
      <c r="O171" s="1"/>
    </row>
    <row r="172" spans="1:15" ht="15.75" thickBot="1" x14ac:dyDescent="0.3">
      <c r="A172" s="1"/>
      <c r="B172" s="15"/>
      <c r="C172" s="16"/>
      <c r="D172" s="16"/>
      <c r="E172" s="16"/>
      <c r="F172" s="16"/>
      <c r="G172" s="16"/>
      <c r="H172" s="33"/>
      <c r="I172" s="16"/>
      <c r="J172" s="16"/>
      <c r="K172" s="16"/>
      <c r="L172" s="16"/>
      <c r="M172" s="16"/>
      <c r="N172" s="17"/>
      <c r="O172" s="1"/>
    </row>
    <row r="173" spans="1:15" ht="20.100000000000001" customHeight="1" thickBot="1" x14ac:dyDescent="0.3">
      <c r="A173" s="1"/>
      <c r="B173" s="15"/>
      <c r="C173" s="16"/>
      <c r="D173" s="154" t="s">
        <v>23</v>
      </c>
      <c r="E173" s="155"/>
      <c r="F173" s="155"/>
      <c r="G173" s="155"/>
      <c r="H173" s="155"/>
      <c r="I173" s="155"/>
      <c r="J173" s="156"/>
      <c r="K173" s="63"/>
      <c r="L173" s="131"/>
      <c r="M173" s="16"/>
      <c r="N173" s="17"/>
      <c r="O173" s="1"/>
    </row>
    <row r="174" spans="1:15" ht="20.100000000000001" customHeight="1" thickBot="1" x14ac:dyDescent="0.3">
      <c r="A174" s="1"/>
      <c r="B174" s="15"/>
      <c r="C174" s="16"/>
      <c r="D174" s="75">
        <v>1</v>
      </c>
      <c r="E174" s="134" t="str">
        <f>+'[1]ACUM-MAYO'!A173</f>
        <v>ECONOMICA ADMINISTRATIVA</v>
      </c>
      <c r="F174" s="135"/>
      <c r="G174" s="135"/>
      <c r="H174" s="136"/>
      <c r="I174" s="42">
        <v>2</v>
      </c>
      <c r="J174" s="82">
        <f>+I174/I179</f>
        <v>0.66666666666666663</v>
      </c>
      <c r="K174" s="87"/>
      <c r="L174" s="28"/>
      <c r="M174" s="16"/>
      <c r="N174" s="17"/>
      <c r="O174" s="1"/>
    </row>
    <row r="175" spans="1:15" ht="20.100000000000001" customHeight="1" thickBot="1" x14ac:dyDescent="0.3">
      <c r="A175" s="1"/>
      <c r="B175" s="15"/>
      <c r="C175" s="16"/>
      <c r="D175" s="75">
        <v>2</v>
      </c>
      <c r="E175" s="134" t="str">
        <f>+'[1]ACUM-MAYO'!A174</f>
        <v>TRAMITE</v>
      </c>
      <c r="F175" s="135"/>
      <c r="G175" s="135"/>
      <c r="H175" s="136"/>
      <c r="I175" s="42">
        <v>0</v>
      </c>
      <c r="J175" s="83">
        <f>+I175/I179</f>
        <v>0</v>
      </c>
      <c r="K175" s="87"/>
      <c r="L175" s="28"/>
      <c r="M175" s="16"/>
      <c r="N175" s="17"/>
      <c r="O175" s="1"/>
    </row>
    <row r="176" spans="1:15" ht="20.100000000000001" customHeight="1" thickBot="1" x14ac:dyDescent="0.3">
      <c r="A176" s="1"/>
      <c r="B176" s="15"/>
      <c r="C176" s="16"/>
      <c r="D176" s="75">
        <v>3</v>
      </c>
      <c r="E176" s="134" t="str">
        <f>+'[1]ACUM-MAYO'!A175</f>
        <v>SERV. PUB.</v>
      </c>
      <c r="F176" s="135"/>
      <c r="G176" s="135"/>
      <c r="H176" s="136"/>
      <c r="I176" s="85">
        <v>0</v>
      </c>
      <c r="J176" s="83">
        <f>+I176/I179</f>
        <v>0</v>
      </c>
      <c r="K176" s="87"/>
      <c r="L176" s="28"/>
      <c r="M176" s="16"/>
      <c r="N176" s="17"/>
      <c r="O176" s="1"/>
    </row>
    <row r="177" spans="1:15" ht="20.100000000000001" customHeight="1" thickBot="1" x14ac:dyDescent="0.3">
      <c r="A177" s="1"/>
      <c r="B177" s="15"/>
      <c r="C177" s="16"/>
      <c r="D177" s="75">
        <v>4</v>
      </c>
      <c r="E177" s="134" t="str">
        <f>+'[1]ACUM-MAYO'!A176</f>
        <v>LEGAL</v>
      </c>
      <c r="F177" s="135"/>
      <c r="G177" s="135"/>
      <c r="H177" s="136"/>
      <c r="I177" s="42">
        <v>1</v>
      </c>
      <c r="J177" s="84">
        <f>+I177/I179</f>
        <v>0.33333333333333331</v>
      </c>
      <c r="K177" s="87"/>
      <c r="L177" s="28"/>
      <c r="M177" s="16"/>
      <c r="N177" s="17"/>
      <c r="O177" s="1"/>
    </row>
    <row r="178" spans="1:15" ht="20.100000000000001" customHeight="1" thickBot="1" x14ac:dyDescent="0.3">
      <c r="A178" s="1"/>
      <c r="B178" s="15"/>
      <c r="C178" s="16"/>
      <c r="D178" s="88"/>
      <c r="E178" s="89"/>
      <c r="F178" s="89"/>
      <c r="G178" s="89"/>
      <c r="H178" s="89"/>
      <c r="I178" s="89"/>
      <c r="J178" s="89"/>
      <c r="K178" s="89"/>
      <c r="L178" s="34"/>
      <c r="M178" s="16"/>
      <c r="N178" s="17"/>
      <c r="O178" s="1"/>
    </row>
    <row r="179" spans="1:15" ht="20.100000000000001" customHeight="1" thickBot="1" x14ac:dyDescent="0.3">
      <c r="A179" s="1"/>
      <c r="B179" s="15"/>
      <c r="C179" s="16"/>
      <c r="D179" s="68"/>
      <c r="E179" s="68"/>
      <c r="F179" s="68"/>
      <c r="G179" s="68"/>
      <c r="H179" s="70" t="s">
        <v>3</v>
      </c>
      <c r="I179" s="70">
        <f>SUM(I174:I177)</f>
        <v>3</v>
      </c>
      <c r="J179" s="86">
        <f>SUM(J174:J177)</f>
        <v>1</v>
      </c>
      <c r="K179" s="90"/>
      <c r="L179" s="29"/>
      <c r="M179" s="16"/>
      <c r="N179" s="17"/>
      <c r="O179" s="1"/>
    </row>
    <row r="180" spans="1:15" x14ac:dyDescent="0.25">
      <c r="A180" s="1"/>
      <c r="B180" s="15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34"/>
      <c r="N180" s="17"/>
      <c r="O180" s="1"/>
    </row>
    <row r="181" spans="1:15" s="8" customFormat="1" ht="15.75" x14ac:dyDescent="0.25">
      <c r="A181" s="7"/>
      <c r="B181" s="22"/>
      <c r="C181" s="23"/>
      <c r="D181" s="16"/>
      <c r="E181" s="16"/>
      <c r="F181" s="16"/>
      <c r="G181" s="16"/>
      <c r="H181" s="16"/>
      <c r="I181" s="16"/>
      <c r="J181" s="16"/>
      <c r="K181" s="16"/>
      <c r="L181" s="16"/>
      <c r="M181" s="23"/>
      <c r="N181" s="24"/>
      <c r="O181" s="7"/>
    </row>
    <row r="182" spans="1:15" x14ac:dyDescent="0.25">
      <c r="A182" s="1"/>
      <c r="B182" s="15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7"/>
      <c r="O182" s="1"/>
    </row>
    <row r="183" spans="1:15" x14ac:dyDescent="0.25">
      <c r="A183" s="1"/>
      <c r="B183" s="15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7"/>
      <c r="O183" s="1"/>
    </row>
    <row r="184" spans="1:15" x14ac:dyDescent="0.25">
      <c r="A184" s="1"/>
      <c r="B184" s="15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7"/>
      <c r="O184" s="1"/>
    </row>
    <row r="185" spans="1:15" x14ac:dyDescent="0.25">
      <c r="A185" s="1"/>
      <c r="B185" s="15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7"/>
      <c r="O185" s="1"/>
    </row>
    <row r="186" spans="1:15" x14ac:dyDescent="0.25">
      <c r="A186" s="1"/>
      <c r="B186" s="15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7"/>
      <c r="O186" s="1"/>
    </row>
    <row r="187" spans="1:15" x14ac:dyDescent="0.25">
      <c r="A187" s="1"/>
      <c r="B187" s="15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  <c r="O187" s="1"/>
    </row>
    <row r="188" spans="1:15" x14ac:dyDescent="0.25">
      <c r="A188" s="1"/>
      <c r="B188" s="15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7"/>
      <c r="O188" s="1"/>
    </row>
    <row r="189" spans="1:15" x14ac:dyDescent="0.25">
      <c r="A189" s="1"/>
      <c r="B189" s="15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7"/>
      <c r="O189" s="1"/>
    </row>
    <row r="190" spans="1:15" x14ac:dyDescent="0.25">
      <c r="A190" s="1"/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7"/>
      <c r="O190" s="1"/>
    </row>
    <row r="191" spans="1:15" x14ac:dyDescent="0.25">
      <c r="A191" s="1"/>
      <c r="B191" s="15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7"/>
      <c r="O191" s="1"/>
    </row>
    <row r="192" spans="1:15" x14ac:dyDescent="0.25">
      <c r="A192" s="1"/>
      <c r="B192" s="15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32"/>
      <c r="N192" s="17"/>
      <c r="O192" s="1"/>
    </row>
    <row r="193" spans="1:15" x14ac:dyDescent="0.25">
      <c r="A193" s="1"/>
      <c r="B193" s="15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7"/>
      <c r="O193" s="1"/>
    </row>
    <row r="194" spans="1:15" x14ac:dyDescent="0.25">
      <c r="A194" s="1"/>
      <c r="B194" s="15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7"/>
      <c r="O194" s="1"/>
    </row>
    <row r="195" spans="1:15" x14ac:dyDescent="0.25">
      <c r="A195" s="1"/>
      <c r="B195" s="15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7"/>
      <c r="O195" s="1"/>
    </row>
    <row r="196" spans="1:15" x14ac:dyDescent="0.25">
      <c r="A196" s="1"/>
      <c r="B196" s="15"/>
      <c r="C196" s="16"/>
      <c r="D196" s="34"/>
      <c r="E196" s="34"/>
      <c r="F196" s="34"/>
      <c r="G196" s="35"/>
      <c r="H196" s="33"/>
      <c r="I196" s="16"/>
      <c r="J196" s="16"/>
      <c r="K196" s="16"/>
      <c r="L196" s="16"/>
      <c r="M196" s="16"/>
      <c r="N196" s="17"/>
      <c r="O196" s="1"/>
    </row>
    <row r="197" spans="1:15" x14ac:dyDescent="0.25">
      <c r="A197" s="1"/>
      <c r="B197" s="15"/>
      <c r="C197" s="16"/>
      <c r="D197" s="34"/>
      <c r="E197" s="34"/>
      <c r="F197" s="34"/>
      <c r="G197" s="35"/>
      <c r="H197" s="33"/>
      <c r="I197" s="16"/>
      <c r="J197" s="16"/>
      <c r="K197" s="16"/>
      <c r="L197" s="16"/>
      <c r="M197" s="16"/>
      <c r="N197" s="17"/>
      <c r="O197" s="1"/>
    </row>
    <row r="198" spans="1:15" x14ac:dyDescent="0.25">
      <c r="A198" s="1"/>
      <c r="B198" s="15"/>
      <c r="C198" s="16"/>
      <c r="D198" s="34"/>
      <c r="E198" s="34"/>
      <c r="F198" s="34"/>
      <c r="G198" s="35"/>
      <c r="H198" s="33"/>
      <c r="I198" s="16"/>
      <c r="J198" s="16"/>
      <c r="K198" s="16"/>
      <c r="L198" s="16"/>
      <c r="M198" s="16"/>
      <c r="N198" s="17"/>
      <c r="O198" s="1"/>
    </row>
    <row r="199" spans="1:15" ht="15.75" thickBot="1" x14ac:dyDescent="0.3">
      <c r="A199" s="1"/>
      <c r="B199" s="15"/>
      <c r="C199" s="16"/>
      <c r="D199" s="34"/>
      <c r="E199" s="34"/>
      <c r="F199" s="34"/>
      <c r="G199" s="35"/>
      <c r="H199" s="33"/>
      <c r="I199" s="16"/>
      <c r="J199" s="16"/>
      <c r="K199" s="16"/>
      <c r="L199" s="16"/>
      <c r="M199" s="16"/>
      <c r="N199" s="17"/>
      <c r="O199" s="1"/>
    </row>
    <row r="200" spans="1:15" ht="20.100000000000001" customHeight="1" thickBot="1" x14ac:dyDescent="0.3">
      <c r="A200" s="1"/>
      <c r="B200" s="15"/>
      <c r="C200" s="16"/>
      <c r="D200" s="154" t="s">
        <v>24</v>
      </c>
      <c r="E200" s="155"/>
      <c r="F200" s="155"/>
      <c r="G200" s="155"/>
      <c r="H200" s="155"/>
      <c r="I200" s="155"/>
      <c r="J200" s="156"/>
      <c r="K200" s="131"/>
      <c r="L200" s="131"/>
      <c r="M200" s="16"/>
      <c r="N200" s="17"/>
      <c r="O200" s="1"/>
    </row>
    <row r="201" spans="1:15" ht="20.100000000000001" customHeight="1" thickBot="1" x14ac:dyDescent="0.3">
      <c r="A201" s="1"/>
      <c r="B201" s="15"/>
      <c r="C201" s="16"/>
      <c r="D201" s="75">
        <v>1</v>
      </c>
      <c r="E201" s="91" t="s">
        <v>29</v>
      </c>
      <c r="F201" s="41"/>
      <c r="G201" s="41"/>
      <c r="H201" s="92"/>
      <c r="I201" s="42">
        <v>3</v>
      </c>
      <c r="J201" s="82">
        <f>+I201/I206</f>
        <v>1</v>
      </c>
      <c r="K201" s="28"/>
      <c r="L201" s="28"/>
      <c r="M201" s="16"/>
      <c r="N201" s="17"/>
      <c r="O201" s="1"/>
    </row>
    <row r="202" spans="1:15" ht="20.100000000000001" customHeight="1" thickBot="1" x14ac:dyDescent="0.3">
      <c r="A202" s="1"/>
      <c r="B202" s="15"/>
      <c r="C202" s="16"/>
      <c r="D202" s="75">
        <v>2</v>
      </c>
      <c r="E202" s="91" t="str">
        <f>+'[1]ACUM-MAYO'!A187</f>
        <v>CORREO ELECTRONICO</v>
      </c>
      <c r="F202" s="41"/>
      <c r="G202" s="41"/>
      <c r="H202" s="92"/>
      <c r="I202" s="42">
        <v>0</v>
      </c>
      <c r="J202" s="82">
        <f>+I202/I206</f>
        <v>0</v>
      </c>
      <c r="K202" s="28"/>
      <c r="L202" s="28"/>
      <c r="M202" s="16"/>
      <c r="N202" s="17"/>
      <c r="O202" s="1"/>
    </row>
    <row r="203" spans="1:15" ht="20.100000000000001" customHeight="1" thickBot="1" x14ac:dyDescent="0.3">
      <c r="A203" s="1"/>
      <c r="B203" s="15"/>
      <c r="C203" s="16"/>
      <c r="D203" s="75">
        <v>3</v>
      </c>
      <c r="E203" s="91" t="str">
        <f>+'[1]ACUM-MAYO'!A188</f>
        <v>NOTIFICACIÓN PERSONAL</v>
      </c>
      <c r="F203" s="41"/>
      <c r="G203" s="41"/>
      <c r="H203" s="92"/>
      <c r="I203" s="42">
        <v>0</v>
      </c>
      <c r="J203" s="82">
        <f>+I203/I206</f>
        <v>0</v>
      </c>
      <c r="K203" s="28"/>
      <c r="L203" s="28"/>
      <c r="M203" s="16"/>
      <c r="N203" s="17"/>
      <c r="O203" s="1"/>
    </row>
    <row r="204" spans="1:15" ht="20.100000000000001" customHeight="1" thickBot="1" x14ac:dyDescent="0.3">
      <c r="A204" s="1"/>
      <c r="B204" s="15"/>
      <c r="C204" s="16"/>
      <c r="D204" s="75">
        <v>4</v>
      </c>
      <c r="E204" s="91" t="str">
        <f>+'[1]ACUM-MAYO'!A189</f>
        <v>LISTAS</v>
      </c>
      <c r="F204" s="41"/>
      <c r="G204" s="132"/>
      <c r="H204" s="133"/>
      <c r="I204" s="42">
        <v>0</v>
      </c>
      <c r="J204" s="118">
        <f>+I204/I206</f>
        <v>0</v>
      </c>
      <c r="K204" s="28"/>
      <c r="L204" s="28"/>
      <c r="M204" s="16"/>
      <c r="N204" s="17"/>
      <c r="O204" s="1"/>
    </row>
    <row r="205" spans="1:15" ht="20.100000000000001" customHeight="1" thickBot="1" x14ac:dyDescent="0.3">
      <c r="A205" s="1"/>
      <c r="B205" s="15"/>
      <c r="C205" s="16"/>
      <c r="D205" s="68"/>
      <c r="E205" s="68"/>
      <c r="F205" s="68"/>
      <c r="G205" s="68"/>
      <c r="H205" s="68"/>
      <c r="I205" s="68"/>
      <c r="J205" s="68"/>
      <c r="K205" s="16"/>
      <c r="L205" s="16"/>
      <c r="M205" s="16"/>
      <c r="N205" s="17"/>
      <c r="O205" s="1"/>
    </row>
    <row r="206" spans="1:15" ht="20.100000000000001" customHeight="1" thickBot="1" x14ac:dyDescent="0.3">
      <c r="A206" s="1"/>
      <c r="B206" s="15"/>
      <c r="C206" s="16"/>
      <c r="D206" s="68"/>
      <c r="E206" s="89"/>
      <c r="F206" s="89"/>
      <c r="G206" s="89"/>
      <c r="H206" s="70" t="s">
        <v>3</v>
      </c>
      <c r="I206" s="70">
        <f>SUM(I201:I204)</f>
        <v>3</v>
      </c>
      <c r="J206" s="86">
        <f>SUM(J201:J205)</f>
        <v>1</v>
      </c>
      <c r="K206" s="29"/>
      <c r="L206" s="29"/>
      <c r="M206" s="16"/>
      <c r="N206" s="17"/>
      <c r="O206" s="1"/>
    </row>
    <row r="207" spans="1:15" x14ac:dyDescent="0.25">
      <c r="A207" s="1"/>
      <c r="B207" s="15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7"/>
      <c r="O207" s="1"/>
    </row>
    <row r="208" spans="1:15" s="8" customFormat="1" ht="15.75" x14ac:dyDescent="0.25">
      <c r="A208" s="7"/>
      <c r="B208" s="22"/>
      <c r="C208" s="23"/>
      <c r="D208" s="16"/>
      <c r="E208" s="16"/>
      <c r="F208" s="16"/>
      <c r="G208" s="16"/>
      <c r="H208" s="16"/>
      <c r="I208" s="16"/>
      <c r="J208" s="16"/>
      <c r="K208" s="16"/>
      <c r="L208" s="16"/>
      <c r="M208" s="23"/>
      <c r="N208" s="24"/>
      <c r="O208" s="7"/>
    </row>
    <row r="209" spans="1:15" x14ac:dyDescent="0.25">
      <c r="A209" s="1"/>
      <c r="B209" s="15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7"/>
      <c r="O209" s="1"/>
    </row>
    <row r="210" spans="1:15" x14ac:dyDescent="0.25">
      <c r="A210" s="1"/>
      <c r="B210" s="15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7"/>
      <c r="O210" s="1"/>
    </row>
    <row r="211" spans="1:15" x14ac:dyDescent="0.25">
      <c r="A211" s="1"/>
      <c r="B211" s="15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7"/>
      <c r="O211" s="1"/>
    </row>
    <row r="212" spans="1:15" x14ac:dyDescent="0.25">
      <c r="A212" s="1"/>
      <c r="B212" s="15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7"/>
      <c r="O212" s="1"/>
    </row>
    <row r="213" spans="1:15" x14ac:dyDescent="0.25">
      <c r="A213" s="1"/>
      <c r="B213" s="15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7"/>
      <c r="O213" s="1"/>
    </row>
    <row r="214" spans="1:15" x14ac:dyDescent="0.25">
      <c r="A214" s="1"/>
      <c r="B214" s="15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7"/>
      <c r="O214" s="1"/>
    </row>
    <row r="215" spans="1:15" x14ac:dyDescent="0.25">
      <c r="A215" s="1"/>
      <c r="B215" s="15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7"/>
      <c r="O215" s="1"/>
    </row>
    <row r="216" spans="1:15" x14ac:dyDescent="0.25">
      <c r="A216" s="1"/>
      <c r="B216" s="15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7"/>
      <c r="O216" s="1"/>
    </row>
    <row r="217" spans="1:15" x14ac:dyDescent="0.25">
      <c r="A217" s="1"/>
      <c r="B217" s="15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7"/>
      <c r="O217" s="1"/>
    </row>
    <row r="218" spans="1:15" x14ac:dyDescent="0.25">
      <c r="A218" s="1"/>
      <c r="B218" s="15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7"/>
      <c r="O218" s="1"/>
    </row>
    <row r="219" spans="1:15" x14ac:dyDescent="0.25">
      <c r="A219" s="1"/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7"/>
      <c r="O219" s="1"/>
    </row>
    <row r="220" spans="1:15" x14ac:dyDescent="0.25">
      <c r="A220" s="1"/>
      <c r="B220" s="15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7"/>
      <c r="O220" s="1"/>
    </row>
    <row r="221" spans="1:15" x14ac:dyDescent="0.25">
      <c r="A221" s="1"/>
      <c r="B221" s="15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7"/>
      <c r="O221" s="1"/>
    </row>
    <row r="222" spans="1:15" x14ac:dyDescent="0.25">
      <c r="A222" s="1"/>
      <c r="B222" s="15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7"/>
      <c r="O222" s="1"/>
    </row>
    <row r="223" spans="1:15" x14ac:dyDescent="0.25">
      <c r="A223" s="1"/>
      <c r="B223" s="15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7"/>
      <c r="O223" s="1"/>
    </row>
    <row r="224" spans="1:15" ht="15.75" thickBot="1" x14ac:dyDescent="0.3">
      <c r="A224" s="1"/>
      <c r="B224" s="15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7"/>
      <c r="O224" s="1"/>
    </row>
    <row r="225" spans="1:15" ht="20.100000000000001" customHeight="1" thickBot="1" x14ac:dyDescent="0.3">
      <c r="A225" s="1"/>
      <c r="B225" s="15"/>
      <c r="C225" s="16"/>
      <c r="D225" s="148" t="s">
        <v>32</v>
      </c>
      <c r="E225" s="149"/>
      <c r="F225" s="149"/>
      <c r="G225" s="149"/>
      <c r="H225" s="150"/>
      <c r="I225" s="16"/>
      <c r="J225" s="16"/>
      <c r="K225" s="16"/>
      <c r="L225" s="16"/>
      <c r="M225" s="16"/>
      <c r="N225" s="17"/>
      <c r="O225" s="1"/>
    </row>
    <row r="226" spans="1:15" ht="20.100000000000001" customHeight="1" x14ac:dyDescent="0.25">
      <c r="A226" s="1"/>
      <c r="B226" s="15"/>
      <c r="C226" s="16"/>
      <c r="D226" s="95">
        <v>1</v>
      </c>
      <c r="E226" s="179" t="s">
        <v>25</v>
      </c>
      <c r="F226" s="179"/>
      <c r="G226" s="179"/>
      <c r="H226" s="96">
        <v>0</v>
      </c>
      <c r="I226" s="16"/>
      <c r="J226" s="16"/>
      <c r="K226" s="16"/>
      <c r="L226" s="16"/>
      <c r="M226" s="16"/>
      <c r="N226" s="17"/>
      <c r="O226" s="1"/>
    </row>
    <row r="227" spans="1:15" ht="20.100000000000001" customHeight="1" x14ac:dyDescent="0.25">
      <c r="A227" s="1"/>
      <c r="B227" s="15"/>
      <c r="C227" s="16"/>
      <c r="D227" s="97">
        <v>2</v>
      </c>
      <c r="E227" s="180" t="s">
        <v>26</v>
      </c>
      <c r="F227" s="180"/>
      <c r="G227" s="180"/>
      <c r="H227" s="98">
        <v>0</v>
      </c>
      <c r="I227" s="16"/>
      <c r="J227" s="16"/>
      <c r="K227" s="16"/>
      <c r="L227" s="16"/>
      <c r="M227" s="16"/>
      <c r="N227" s="17"/>
      <c r="O227" s="1"/>
    </row>
    <row r="228" spans="1:15" ht="20.100000000000001" customHeight="1" x14ac:dyDescent="0.25">
      <c r="A228" s="1"/>
      <c r="B228" s="15"/>
      <c r="C228" s="16"/>
      <c r="D228" s="97">
        <v>3</v>
      </c>
      <c r="E228" s="180" t="s">
        <v>27</v>
      </c>
      <c r="F228" s="180"/>
      <c r="G228" s="180"/>
      <c r="H228" s="98">
        <v>0</v>
      </c>
      <c r="I228" s="16"/>
      <c r="J228" s="16"/>
      <c r="K228" s="16"/>
      <c r="L228" s="16"/>
      <c r="M228" s="16"/>
      <c r="N228" s="17"/>
      <c r="O228" s="1"/>
    </row>
    <row r="229" spans="1:15" ht="20.100000000000001" customHeight="1" x14ac:dyDescent="0.25">
      <c r="A229" s="1"/>
      <c r="B229" s="15"/>
      <c r="C229" s="36"/>
      <c r="D229" s="97">
        <v>4</v>
      </c>
      <c r="E229" s="180" t="s">
        <v>28</v>
      </c>
      <c r="F229" s="180"/>
      <c r="G229" s="180"/>
      <c r="H229" s="98">
        <v>2</v>
      </c>
      <c r="I229" s="16"/>
      <c r="J229" s="16"/>
      <c r="K229" s="16"/>
      <c r="L229" s="16"/>
      <c r="M229" s="16"/>
      <c r="N229" s="17"/>
      <c r="O229" s="9"/>
    </row>
    <row r="230" spans="1:15" ht="20.100000000000001" customHeight="1" thickBot="1" x14ac:dyDescent="0.3">
      <c r="A230" s="1"/>
      <c r="B230" s="15"/>
      <c r="C230" s="36"/>
      <c r="D230" s="99">
        <v>5</v>
      </c>
      <c r="E230" s="175" t="s">
        <v>31</v>
      </c>
      <c r="F230" s="175"/>
      <c r="G230" s="175"/>
      <c r="H230" s="100">
        <v>1</v>
      </c>
      <c r="I230" s="16"/>
      <c r="J230" s="16"/>
      <c r="K230" s="16"/>
      <c r="L230" s="16"/>
      <c r="M230" s="16"/>
      <c r="N230" s="17"/>
      <c r="O230" s="9"/>
    </row>
    <row r="231" spans="1:15" ht="20.100000000000001" customHeight="1" thickBot="1" x14ac:dyDescent="0.3">
      <c r="A231" s="1"/>
      <c r="B231" s="15"/>
      <c r="C231" s="36"/>
      <c r="D231" s="176" t="s">
        <v>3</v>
      </c>
      <c r="E231" s="177"/>
      <c r="F231" s="177"/>
      <c r="G231" s="178"/>
      <c r="H231" s="101">
        <f>SUM(H226:H230)</f>
        <v>3</v>
      </c>
      <c r="I231" s="16"/>
      <c r="J231" s="16"/>
      <c r="K231" s="16"/>
      <c r="L231" s="16"/>
      <c r="M231" s="16"/>
      <c r="N231" s="17"/>
      <c r="O231" s="9"/>
    </row>
    <row r="232" spans="1:15" ht="15.75" customHeight="1" thickBot="1" x14ac:dyDescent="0.3">
      <c r="A232" s="1"/>
      <c r="B232" s="37"/>
      <c r="C232" s="38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40"/>
      <c r="O232" s="9"/>
    </row>
    <row r="233" spans="1:15" ht="15.75" customHeight="1" thickBot="1" x14ac:dyDescent="0.3">
      <c r="A233" s="1"/>
      <c r="B233" s="143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5"/>
      <c r="O233" s="9"/>
    </row>
    <row r="234" spans="1:15" ht="15.75" customHeight="1" x14ac:dyDescent="0.25">
      <c r="A234" s="1"/>
      <c r="B234" s="12"/>
      <c r="C234" s="102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4"/>
      <c r="O234" s="9"/>
    </row>
    <row r="235" spans="1:15" ht="15.75" customHeight="1" x14ac:dyDescent="0.25">
      <c r="A235" s="1"/>
      <c r="B235" s="15"/>
      <c r="C235" s="3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7"/>
      <c r="O235" s="9"/>
    </row>
    <row r="236" spans="1:15" ht="15.75" customHeight="1" x14ac:dyDescent="0.25">
      <c r="A236" s="1"/>
      <c r="B236" s="15"/>
      <c r="C236" s="3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7"/>
      <c r="O236" s="9"/>
    </row>
    <row r="237" spans="1:15" ht="15.75" customHeight="1" x14ac:dyDescent="0.25">
      <c r="A237" s="1"/>
      <c r="B237" s="15"/>
      <c r="C237" s="36"/>
      <c r="D237" s="16"/>
      <c r="E237" s="16"/>
      <c r="F237" s="16"/>
      <c r="G237" s="16"/>
      <c r="H237" s="23"/>
      <c r="I237" s="23"/>
      <c r="J237" s="23"/>
      <c r="K237" s="23"/>
      <c r="L237" s="23"/>
      <c r="M237" s="16"/>
      <c r="N237" s="17"/>
      <c r="O237" s="9"/>
    </row>
    <row r="238" spans="1:15" x14ac:dyDescent="0.25">
      <c r="A238" s="1"/>
      <c r="B238" s="15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7"/>
      <c r="O238" s="1"/>
    </row>
    <row r="239" spans="1:15" s="8" customFormat="1" ht="15.75" x14ac:dyDescent="0.25">
      <c r="A239" s="7"/>
      <c r="B239" s="22"/>
      <c r="C239" s="23"/>
      <c r="D239" s="16"/>
      <c r="E239" s="16"/>
      <c r="F239" s="16"/>
      <c r="G239" s="16"/>
      <c r="H239" s="16"/>
      <c r="I239" s="16"/>
      <c r="J239" s="16"/>
      <c r="K239" s="16"/>
      <c r="L239" s="16"/>
      <c r="M239" s="23"/>
      <c r="N239" s="24"/>
      <c r="O239" s="7"/>
    </row>
    <row r="240" spans="1:15" x14ac:dyDescent="0.25">
      <c r="A240" s="1"/>
      <c r="B240" s="15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7"/>
      <c r="O240" s="1"/>
    </row>
    <row r="241" spans="1:15" x14ac:dyDescent="0.25">
      <c r="A241" s="1"/>
      <c r="B241" s="15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7"/>
      <c r="O241" s="1"/>
    </row>
    <row r="242" spans="1:15" ht="24" customHeight="1" x14ac:dyDescent="0.25">
      <c r="A242" s="1"/>
      <c r="B242" s="15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03"/>
      <c r="O242" s="10"/>
    </row>
    <row r="243" spans="1:15" x14ac:dyDescent="0.25">
      <c r="A243" s="1"/>
      <c r="B243" s="15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7"/>
      <c r="O243" s="1"/>
    </row>
    <row r="244" spans="1:15" x14ac:dyDescent="0.25">
      <c r="A244" s="1"/>
      <c r="B244" s="15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7"/>
      <c r="O244" s="1"/>
    </row>
    <row r="245" spans="1:15" x14ac:dyDescent="0.25">
      <c r="A245" s="1"/>
      <c r="B245" s="15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7"/>
      <c r="O245" s="1"/>
    </row>
    <row r="246" spans="1:15" x14ac:dyDescent="0.25">
      <c r="A246" s="1"/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7"/>
      <c r="O246" s="1"/>
    </row>
    <row r="247" spans="1:15" x14ac:dyDescent="0.25">
      <c r="A247" s="1"/>
      <c r="B247" s="15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7"/>
      <c r="O247" s="1"/>
    </row>
    <row r="248" spans="1:15" x14ac:dyDescent="0.25">
      <c r="A248" s="1"/>
      <c r="B248" s="15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7"/>
      <c r="O248" s="1"/>
    </row>
    <row r="249" spans="1:15" x14ac:dyDescent="0.25">
      <c r="A249" s="1"/>
      <c r="B249" s="15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7"/>
      <c r="O249" s="1"/>
    </row>
    <row r="250" spans="1:15" x14ac:dyDescent="0.25">
      <c r="A250" s="1"/>
      <c r="B250" s="15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7"/>
      <c r="O250" s="1"/>
    </row>
    <row r="251" spans="1:15" ht="15.75" thickBot="1" x14ac:dyDescent="0.3">
      <c r="A251" s="1"/>
      <c r="B251" s="37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40"/>
      <c r="O251" s="1"/>
    </row>
    <row r="252" spans="1:1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</sheetData>
  <mergeCells count="51">
    <mergeCell ref="E230:G230"/>
    <mergeCell ref="D231:G231"/>
    <mergeCell ref="B233:N233"/>
    <mergeCell ref="D200:J200"/>
    <mergeCell ref="D225:H225"/>
    <mergeCell ref="E226:G226"/>
    <mergeCell ref="E227:G227"/>
    <mergeCell ref="E228:G228"/>
    <mergeCell ref="E229:G229"/>
    <mergeCell ref="E148:H148"/>
    <mergeCell ref="D173:J173"/>
    <mergeCell ref="E174:H174"/>
    <mergeCell ref="E175:H175"/>
    <mergeCell ref="E176:H176"/>
    <mergeCell ref="E177:H177"/>
    <mergeCell ref="E137:J137"/>
    <mergeCell ref="E138:I138"/>
    <mergeCell ref="D144:J144"/>
    <mergeCell ref="E145:H145"/>
    <mergeCell ref="E146:H146"/>
    <mergeCell ref="E147:H147"/>
    <mergeCell ref="E122:J122"/>
    <mergeCell ref="E123:I123"/>
    <mergeCell ref="E127:J127"/>
    <mergeCell ref="E128:I128"/>
    <mergeCell ref="E132:J132"/>
    <mergeCell ref="E133:I133"/>
    <mergeCell ref="E57:I57"/>
    <mergeCell ref="E58:I58"/>
    <mergeCell ref="E59:I59"/>
    <mergeCell ref="D91:J91"/>
    <mergeCell ref="E94:H94"/>
    <mergeCell ref="D101:J101"/>
    <mergeCell ref="E51:I51"/>
    <mergeCell ref="E52:I52"/>
    <mergeCell ref="E53:I53"/>
    <mergeCell ref="E54:I54"/>
    <mergeCell ref="E55:I55"/>
    <mergeCell ref="E56:I56"/>
    <mergeCell ref="E45:I45"/>
    <mergeCell ref="E46:I46"/>
    <mergeCell ref="E47:I47"/>
    <mergeCell ref="E48:I48"/>
    <mergeCell ref="E49:I49"/>
    <mergeCell ref="E50:I50"/>
    <mergeCell ref="B13:M13"/>
    <mergeCell ref="B14:M14"/>
    <mergeCell ref="C20:F20"/>
    <mergeCell ref="H20:L20"/>
    <mergeCell ref="D43:K43"/>
    <mergeCell ref="E44:I44"/>
  </mergeCells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2025</vt:lpstr>
      <vt:lpstr>FEBRERO 2025</vt:lpstr>
      <vt:lpstr>MARZO 2025</vt:lpstr>
      <vt:lpstr>ABRIL 2025</vt:lpstr>
      <vt:lpstr>MAYO 2025</vt:lpstr>
      <vt:lpstr>JUNIO 2025</vt:lpstr>
      <vt:lpstr>JULIO 2025</vt:lpstr>
      <vt:lpstr>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IMMZIS</dc:creator>
  <cp:lastModifiedBy>Mildred Gonzalez Rubio</cp:lastModifiedBy>
  <cp:lastPrinted>2025-01-08T18:07:08Z</cp:lastPrinted>
  <dcterms:created xsi:type="dcterms:W3CDTF">2021-01-08T17:38:15Z</dcterms:created>
  <dcterms:modified xsi:type="dcterms:W3CDTF">2025-09-03T20:29:27Z</dcterms:modified>
</cp:coreProperties>
</file>